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7. Magh 2082\"/>
    </mc:Choice>
  </mc:AlternateContent>
  <xr:revisionPtr revIDLastSave="0" documentId="13_ncr:1_{BBF411D2-5319-4CA9-B7EC-795ACE06DDE4}" xr6:coauthVersionLast="36" xr6:coauthVersionMax="36" xr10:uidLastSave="{00000000-0000-0000-0000-000000000000}"/>
  <bookViews>
    <workbookView xWindow="0" yWindow="0" windowWidth="25600" windowHeight="10493" xr2:uid="{D3858069-557C-4C53-AFFB-BE5812C3CDD0}"/>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'C17'!$A$1:$H$121</definedName>
    <definedName name="_xlnm.Print_Area" localSheetId="17">'C18'!$A$1:$I$120</definedName>
    <definedName name="_xlnm.Print_Area" localSheetId="18">'C19'!$A$1:$K$120</definedName>
    <definedName name="_xlnm.Print_Area" localSheetId="1">'C2'!$B$2:$E$51</definedName>
    <definedName name="_xlnm.Print_Area" localSheetId="19">'C20'!$A$1:$I$120</definedName>
    <definedName name="_xlnm.Print_Area" localSheetId="20">'C21'!$A$1:$G$166</definedName>
    <definedName name="_xlnm.Print_Area" localSheetId="21">'C22'!$A$1:$E$166</definedName>
    <definedName name="_xlnm.Print_Area" localSheetId="22">'C23'!$A$1:$D$97</definedName>
    <definedName name="_xlnm.Print_Area" localSheetId="23">'C24'!$A$1:$D$76</definedName>
    <definedName name="_xlnm.Print_Area" localSheetId="24">'C25'!$A$1:$G$48</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8" i="14" l="1"/>
  <c r="E88" i="14"/>
  <c r="J40" i="11"/>
  <c r="I40" i="11"/>
  <c r="J39" i="11"/>
  <c r="I39" i="11"/>
  <c r="J38" i="11"/>
  <c r="I38" i="11"/>
  <c r="J37" i="11"/>
  <c r="I37" i="11"/>
  <c r="J36" i="11"/>
  <c r="I36" i="11"/>
  <c r="J35" i="11"/>
  <c r="I35" i="11"/>
  <c r="J34" i="11"/>
  <c r="I34" i="11"/>
  <c r="J33" i="11"/>
  <c r="I33" i="11"/>
  <c r="J32" i="11"/>
  <c r="I32" i="11"/>
  <c r="J31" i="11"/>
  <c r="I31" i="11"/>
  <c r="J30" i="11"/>
  <c r="I30" i="11"/>
  <c r="J29" i="11"/>
  <c r="I29" i="11"/>
  <c r="J28" i="11"/>
  <c r="I28" i="11"/>
  <c r="I27" i="11"/>
  <c r="J27" i="11"/>
  <c r="J26" i="11"/>
  <c r="I26" i="11"/>
  <c r="I25" i="11"/>
  <c r="J25" i="11"/>
  <c r="J23" i="11"/>
  <c r="I23" i="11"/>
  <c r="J22" i="11"/>
  <c r="I22" i="11"/>
  <c r="J21" i="11"/>
  <c r="I21" i="11"/>
  <c r="J20" i="11"/>
  <c r="I20" i="11"/>
  <c r="J19" i="11"/>
  <c r="I19" i="11"/>
  <c r="J18" i="11"/>
  <c r="I18" i="11"/>
  <c r="J17" i="11"/>
  <c r="I17" i="11"/>
  <c r="J16" i="11"/>
  <c r="I16" i="11"/>
  <c r="J15" i="11"/>
  <c r="I15" i="11"/>
  <c r="J14" i="11"/>
  <c r="I14" i="11"/>
  <c r="J13" i="11"/>
  <c r="I13" i="11"/>
  <c r="J12" i="11"/>
  <c r="I12" i="11"/>
  <c r="J11" i="11"/>
  <c r="I11" i="11"/>
  <c r="J10" i="11"/>
  <c r="I10" i="11"/>
  <c r="J9" i="11"/>
  <c r="I9" i="11"/>
  <c r="J8" i="11"/>
  <c r="I8" i="11"/>
  <c r="J7" i="11"/>
  <c r="I7" i="11"/>
  <c r="AC5" i="7"/>
  <c r="AA5" i="7"/>
  <c r="W5" i="7"/>
  <c r="AE5" i="7" s="1"/>
  <c r="S5" i="7"/>
  <c r="O5" i="7"/>
  <c r="K5" i="7"/>
  <c r="N5" i="7"/>
  <c r="V5" i="7" s="1"/>
  <c r="AD5" i="7" s="1"/>
  <c r="M5" i="7"/>
  <c r="U5" i="7" s="1"/>
  <c r="L5" i="7"/>
  <c r="T5" i="7" s="1"/>
  <c r="AB5" i="7" s="1"/>
  <c r="AE4" i="7"/>
  <c r="S4" i="7"/>
  <c r="AA4" i="7" s="1"/>
  <c r="O4" i="7"/>
  <c r="W4" i="7" s="1"/>
  <c r="K4" i="7"/>
  <c r="N4" i="7"/>
  <c r="V4" i="7" s="1"/>
  <c r="AD4" i="7" s="1"/>
  <c r="AB5" i="6"/>
  <c r="O5" i="6"/>
  <c r="W5" i="6" s="1"/>
  <c r="AE5" i="6" s="1"/>
  <c r="N5" i="6"/>
  <c r="V5" i="6" s="1"/>
  <c r="AD5" i="6" s="1"/>
  <c r="L5" i="6"/>
  <c r="T5" i="6" s="1"/>
  <c r="M5" i="6"/>
  <c r="U5" i="6" s="1"/>
  <c r="AC5" i="6" s="1"/>
  <c r="K5" i="6"/>
  <c r="S5" i="6" s="1"/>
  <c r="AA5" i="6" s="1"/>
  <c r="S4" i="6"/>
  <c r="AA4" i="6" s="1"/>
  <c r="K4" i="6"/>
  <c r="N4" i="6"/>
  <c r="V4" i="6" s="1"/>
  <c r="AD4" i="6" s="1"/>
  <c r="P5" i="5"/>
  <c r="X5" i="5" s="1"/>
  <c r="AF5" i="5" s="1"/>
  <c r="O5" i="5"/>
  <c r="W5" i="5" s="1"/>
  <c r="AE5" i="5" s="1"/>
  <c r="N5" i="5"/>
  <c r="V5" i="5" s="1"/>
  <c r="AD5" i="5" s="1"/>
  <c r="M5" i="5"/>
  <c r="U5" i="5" s="1"/>
  <c r="AC5" i="5" s="1"/>
  <c r="L5" i="5"/>
  <c r="T5" i="5" s="1"/>
  <c r="AB5" i="5" s="1"/>
  <c r="AE4" i="5"/>
  <c r="AB4" i="5"/>
  <c r="X4" i="5"/>
  <c r="W4" i="5"/>
  <c r="T4" i="5"/>
  <c r="AF4" i="5" l="1"/>
  <c r="L4" i="5"/>
  <c r="O4" i="5"/>
  <c r="P4" i="5"/>
  <c r="G4" i="6"/>
  <c r="O4" i="6" s="1"/>
  <c r="W4" i="6" s="1"/>
  <c r="AE4" i="6" s="1"/>
  <c r="G88" i="14"/>
  <c r="H88" i="14"/>
  <c r="I88" i="14"/>
</calcChain>
</file>

<file path=xl/sharedStrings.xml><?xml version="1.0" encoding="utf-8"?>
<sst xmlns="http://schemas.openxmlformats.org/spreadsheetml/2006/main" count="3482" uniqueCount="1244">
  <si>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</si>
  <si>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</si>
  <si>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</si>
  <si>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</si>
  <si>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</si>
  <si>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</si>
  <si>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</si>
  <si>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</si>
  <si>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</si>
  <si>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</si>
  <si>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</si>
  <si>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</si>
  <si>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</si>
  <si>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</si>
  <si>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</si>
  <si>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</si>
  <si>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</si>
  <si>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</si>
  <si>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</si>
  <si>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</si>
  <si>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</si>
  <si>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</si>
  <si>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</si>
  <si>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</si>
  <si>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</si>
  <si>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</si>
  <si>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</si>
  <si>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</si>
  <si>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</si>
  <si>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</si>
  <si>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</si>
  <si>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</si>
  <si>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</si>
  <si>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</si>
  <si>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</si>
  <si>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</si>
  <si>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</si>
  <si>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</si>
  <si>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</si>
  <si>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</si>
  <si>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</si>
  <si>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</si>
  <si>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</si>
  <si>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</si>
  <si>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</si>
  <si>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</si>
  <si>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</si>
  <si>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</si>
  <si>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</si>
  <si>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</si>
  <si>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</si>
  <si>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</si>
  <si>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</si>
  <si>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</si>
  <si>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</si>
  <si>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</si>
  <si>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</si>
  <si>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</si>
  <si>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</si>
  <si>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</si>
  <si>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</si>
  <si>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</si>
  <si>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</si>
  <si>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</si>
  <si>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</si>
  <si>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</si>
  <si>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</si>
  <si>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</si>
  <si>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</si>
  <si>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</si>
  <si>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</si>
  <si>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</si>
  <si>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</si>
  <si>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</si>
  <si>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</si>
  <si>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</si>
  <si>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</si>
  <si>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</si>
  <si>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</si>
  <si>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</si>
  <si>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</si>
  <si>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</si>
  <si>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</si>
  <si>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</si>
  <si>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</si>
  <si>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</si>
  <si>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</si>
  <si>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</si>
  <si>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</si>
  <si>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</si>
  <si>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</si>
  <si>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</si>
  <si>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</si>
  <si>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</si>
  <si>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</si>
  <si>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</si>
  <si>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</si>
  <si>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</si>
  <si>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</si>
  <si>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</si>
  <si>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</si>
  <si>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</si>
  <si>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</si>
  <si>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</si>
  <si>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</si>
  <si>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</si>
  <si>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</si>
  <si>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</si>
  <si>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</si>
  <si>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</si>
  <si>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</si>
  <si>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</si>
  <si>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</si>
  <si>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</si>
  <si>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</si>
  <si>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</si>
  <si>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</si>
  <si>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</si>
  <si>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</si>
  <si>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</si>
  <si>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</si>
  <si>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</si>
  <si>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</si>
  <si>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</si>
  <si>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</si>
  <si>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</si>
  <si>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</si>
  <si>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</si>
  <si>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</si>
  <si>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</si>
  <si>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</si>
  <si>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</si>
  <si>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</si>
  <si>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</si>
  <si>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</si>
  <si>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</si>
  <si>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</si>
  <si>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</si>
  <si>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</si>
  <si>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</si>
  <si>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</si>
  <si>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</si>
  <si>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</si>
  <si>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</si>
  <si>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</si>
  <si>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</si>
  <si>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</si>
  <si>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</si>
  <si>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</si>
  <si>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</si>
  <si>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</si>
  <si>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</si>
  <si>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</si>
  <si>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</si>
  <si>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</si>
  <si>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</si>
  <si>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</si>
  <si>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</si>
  <si>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</si>
  <si>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</si>
  <si>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</si>
  <si>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</si>
  <si>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</si>
  <si>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</si>
  <si>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</si>
  <si>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</si>
  <si>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</si>
  <si>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</si>
  <si>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</si>
  <si>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</si>
  <si>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</si>
  <si>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</si>
  <si>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</si>
  <si>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</si>
  <si>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</si>
  <si>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</si>
  <si>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</si>
  <si>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</si>
  <si>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</si>
  <si>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</si>
  <si>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</si>
  <si>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</si>
  <si>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</si>
  <si>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</si>
  <si>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</si>
  <si>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</si>
  <si>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</si>
  <si>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</si>
  <si>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</si>
  <si>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</si>
  <si>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</si>
  <si>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</si>
  <si>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</si>
  <si>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</si>
  <si>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</si>
  <si>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</si>
  <si>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</si>
  <si>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</si>
  <si>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</si>
  <si>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</si>
  <si>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</si>
  <si>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</si>
  <si>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</si>
  <si>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</si>
  <si>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</si>
  <si>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</si>
  <si>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</si>
  <si>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</si>
  <si>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</si>
  <si>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</si>
  <si>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</si>
  <si>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</si>
  <si>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</si>
  <si>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</si>
  <si>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</si>
  <si>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</si>
  <si>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</si>
  <si>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</si>
  <si>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</si>
  <si>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</si>
  <si>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</si>
  <si>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</si>
  <si>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</si>
  <si>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</si>
  <si>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</si>
  <si>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</si>
  <si>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</si>
  <si>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</si>
  <si>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</si>
  <si>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</si>
  <si>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</si>
  <si>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</si>
  <si>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</si>
  <si>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</si>
  <si>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</si>
  <si>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</si>
  <si>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</si>
  <si>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</si>
  <si>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</si>
  <si>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</si>
  <si>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</si>
  <si>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</si>
  <si>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</si>
  <si>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</si>
  <si>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</si>
  <si>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</si>
  <si>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</si>
  <si>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</si>
  <si>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</si>
  <si>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</si>
  <si>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</si>
  <si>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</si>
  <si>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</si>
  <si>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</si>
  <si>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</si>
  <si>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</si>
  <si>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</si>
  <si>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</si>
  <si>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</si>
  <si>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</si>
  <si>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</si>
  <si>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</si>
  <si>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</si>
  <si>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</si>
  <si>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</si>
  <si>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</si>
  <si>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</si>
  <si>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</si>
  <si>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</si>
  <si>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</si>
  <si>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</si>
  <si>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</si>
  <si>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</si>
  <si>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</si>
  <si>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</si>
  <si>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</si>
  <si>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</si>
  <si>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</si>
  <si>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</si>
  <si>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</si>
  <si>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</si>
  <si>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</si>
  <si>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</si>
  <si>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</si>
  <si>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</si>
  <si>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</si>
  <si>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</si>
  <si>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</si>
  <si>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</si>
  <si>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</si>
  <si>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</si>
  <si>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</si>
  <si>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</si>
  <si>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</si>
  <si>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</si>
  <si>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</si>
  <si>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</si>
  <si>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</si>
  <si>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</si>
  <si>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</si>
  <si>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</si>
  <si>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</si>
  <si>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</si>
  <si>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</si>
  <si>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</si>
  <si>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</si>
  <si>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</si>
  <si>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</si>
  <si>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</si>
  <si>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</si>
  <si>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</si>
  <si>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</si>
  <si>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</si>
  <si>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</si>
  <si>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</si>
  <si>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</si>
  <si>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</si>
  <si>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</si>
  <si>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</si>
  <si>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</si>
  <si>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</si>
  <si>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</si>
  <si>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</si>
  <si>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</si>
  <si>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</si>
  <si>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</si>
  <si>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</si>
  <si>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</si>
  <si>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</si>
  <si>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</si>
  <si>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</si>
  <si>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</si>
  <si>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</si>
  <si>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</si>
  <si>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</si>
  <si>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</si>
  <si>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</si>
  <si>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</si>
  <si>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</si>
  <si>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</si>
  <si>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</si>
  <si>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</si>
  <si>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</si>
  <si>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</si>
  <si>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</si>
  <si>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</si>
  <si>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</si>
  <si>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</si>
  <si>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</si>
  <si>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</si>
  <si>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</si>
  <si>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</si>
  <si>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</si>
  <si>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</si>
  <si>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</si>
  <si>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</si>
  <si>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</si>
  <si>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</si>
  <si>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</si>
  <si>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</si>
  <si>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</si>
  <si>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</si>
  <si>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</si>
  <si>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</si>
  <si>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</si>
  <si>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</si>
  <si>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</si>
  <si>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</si>
  <si>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</si>
  <si>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</si>
  <si>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</si>
  <si>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</si>
  <si>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</si>
  <si>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</si>
  <si>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</si>
  <si>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</si>
  <si>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</si>
  <si>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</si>
  <si>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</si>
  <si>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</si>
  <si>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</si>
  <si>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</si>
  <si>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</si>
  <si>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</si>
  <si>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</si>
  <si>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</si>
  <si>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</si>
  <si>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</si>
  <si>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</si>
  <si>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</si>
  <si>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</si>
  <si>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</si>
  <si>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</si>
  <si>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</si>
  <si>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</si>
  <si>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</si>
  <si>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</si>
  <si>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</si>
  <si>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</si>
  <si>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</si>
  <si>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</si>
  <si>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</si>
  <si>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</si>
  <si>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</si>
  <si>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</si>
  <si>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</si>
  <si>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</si>
  <si>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</si>
  <si>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</si>
  <si>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</si>
  <si>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</si>
  <si>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</si>
  <si>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</si>
  <si>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</si>
  <si>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</si>
  <si>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</si>
  <si>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</si>
  <si>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</si>
  <si>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</si>
  <si>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</si>
  <si>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</si>
  <si>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</si>
  <si>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</si>
  <si>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</si>
  <si>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</si>
  <si>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</si>
  <si>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</si>
  <si>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</si>
  <si>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</si>
  <si>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</si>
  <si>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</si>
  <si>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</si>
  <si>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</si>
  <si>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</si>
  <si>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</si>
  <si>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</si>
  <si>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</si>
  <si>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</si>
  <si>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</si>
  <si>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</si>
  <si>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</si>
  <si>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</si>
  <si>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</si>
  <si>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</si>
  <si>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</si>
  <si>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</si>
  <si>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</si>
  <si>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</si>
  <si>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</si>
  <si>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</si>
  <si>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</si>
  <si>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</si>
  <si>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</si>
  <si>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</si>
  <si>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</si>
  <si>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</si>
  <si>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</si>
  <si>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</si>
  <si>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</si>
  <si>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</si>
  <si>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</si>
  <si>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</si>
  <si>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</si>
  <si>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</si>
  <si>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</si>
  <si>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</si>
  <si>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</si>
  <si>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</si>
  <si>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</si>
  <si>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</si>
  <si>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</si>
  <si>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</si>
  <si>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</si>
  <si>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</si>
  <si>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</si>
  <si>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</si>
  <si>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</si>
  <si>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</si>
  <si>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</si>
  <si>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</si>
  <si>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</si>
  <si>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</si>
  <si>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</si>
  <si>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</si>
  <si>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</si>
  <si>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</si>
  <si>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</si>
  <si>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</si>
  <si>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</si>
  <si>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</si>
  <si>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</si>
  <si>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</si>
  <si>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</si>
  <si>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</si>
  <si>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</si>
  <si>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</si>
  <si>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</si>
  <si>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</si>
  <si>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</si>
  <si>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</si>
  <si>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</si>
  <si>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</si>
  <si>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</si>
  <si>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</si>
  <si>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</si>
  <si>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</si>
  <si>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</si>
  <si>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</si>
  <si>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</si>
  <si>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</si>
  <si>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</si>
  <si>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</si>
  <si>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</si>
  <si>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</si>
  <si>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</si>
  <si>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</si>
  <si>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</si>
  <si>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</si>
  <si>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</si>
  <si>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</si>
  <si>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</si>
  <si>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</si>
  <si>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</si>
  <si>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</si>
  <si>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</si>
  <si>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</si>
  <si>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</si>
  <si>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</si>
  <si>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</si>
  <si>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</si>
  <si>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</si>
  <si>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</si>
  <si>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</si>
  <si>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</si>
  <si>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</si>
  <si>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</si>
  <si>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</si>
  <si>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</si>
  <si>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</si>
  <si>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</si>
  <si>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</si>
  <si>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</si>
  <si>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</si>
  <si>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</si>
  <si>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</si>
  <si>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</si>
  <si>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</si>
  <si>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</si>
  <si>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</si>
  <si>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</si>
  <si>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</si>
  <si>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</si>
  <si>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</si>
  <si>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</si>
  <si>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</si>
  <si>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</si>
  <si>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</si>
  <si>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</si>
  <si>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</si>
  <si>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</si>
  <si>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</si>
  <si>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</si>
  <si>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</si>
  <si>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</si>
  <si>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</si>
  <si>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</si>
  <si>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</si>
  <si>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</si>
  <si>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</si>
  <si>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</si>
  <si>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</si>
  <si>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</si>
  <si>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</si>
  <si>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</si>
  <si>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</si>
  <si>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</si>
  <si>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</si>
  <si>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</si>
  <si>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</si>
  <si>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</si>
  <si>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</si>
  <si>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</si>
  <si>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</si>
  <si>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</si>
  <si>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</si>
  <si>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</si>
  <si>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</si>
  <si>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</si>
  <si>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</si>
  <si>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</si>
  <si>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</si>
  <si>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</si>
  <si>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</si>
  <si>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</si>
  <si>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</si>
  <si>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</si>
  <si>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</si>
  <si>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</si>
  <si>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</si>
  <si>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</si>
  <si>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</si>
  <si>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</si>
  <si>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</si>
  <si>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</si>
  <si>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</si>
  <si>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</si>
  <si>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</si>
  <si>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</si>
  <si>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</si>
  <si>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</si>
  <si>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</si>
  <si>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</si>
  <si>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</si>
  <si>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</si>
  <si>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</si>
  <si>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</si>
  <si>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</si>
  <si>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</si>
  <si>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</si>
  <si>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</si>
  <si>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</si>
  <si>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</si>
  <si>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</si>
  <si>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</si>
  <si>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</si>
  <si>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</si>
  <si>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</si>
  <si>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</si>
  <si>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</si>
  <si>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</si>
  <si>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</si>
  <si>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</si>
  <si>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</si>
  <si>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</si>
  <si>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</si>
  <si>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</si>
  <si>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</si>
  <si>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</si>
  <si>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</si>
  <si>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</si>
  <si>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</si>
  <si>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</si>
  <si>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</si>
  <si>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</si>
  <si>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</si>
  <si>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</si>
  <si>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</si>
  <si>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</si>
  <si>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</si>
  <si>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</si>
  <si>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</si>
  <si>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</si>
  <si>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</si>
  <si>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</si>
  <si>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</si>
  <si>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</si>
  <si>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</si>
  <si>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</si>
  <si>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</si>
  <si>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</si>
  <si>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</si>
  <si>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</si>
  <si>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</si>
  <si>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</si>
  <si>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</si>
  <si>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</si>
  <si>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</si>
  <si>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</si>
  <si>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</si>
  <si>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</si>
  <si>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</si>
  <si>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</si>
  <si>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</si>
  <si>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</si>
  <si>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</si>
  <si>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</si>
  <si>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</si>
  <si>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</si>
  <si>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</si>
  <si>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</si>
  <si>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</si>
  <si>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</si>
  <si>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</si>
  <si>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</si>
  <si>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</si>
  <si>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</si>
  <si>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</si>
  <si>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</si>
  <si>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</si>
  <si>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</si>
  <si>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</si>
  <si>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</si>
  <si>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</si>
  <si>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</si>
  <si>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</si>
  <si>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</si>
  <si>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</si>
  <si>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</si>
  <si>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</si>
  <si>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</si>
  <si>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</si>
  <si>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</si>
  <si>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</si>
  <si>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</si>
  <si>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</si>
  <si>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</si>
  <si>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</si>
  <si>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</si>
  <si>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</si>
  <si>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</si>
  <si>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</si>
  <si>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</si>
  <si>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</si>
  <si>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</si>
  <si>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</si>
  <si>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</si>
  <si>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</si>
  <si>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</si>
  <si>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</si>
  <si>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</si>
  <si>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</si>
  <si>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</si>
  <si>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</si>
  <si>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</si>
  <si>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</si>
  <si>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</si>
  <si>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</si>
  <si>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</si>
  <si>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</si>
  <si>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</si>
  <si>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</si>
  <si>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</si>
  <si>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</si>
  <si>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</si>
  <si>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</si>
  <si>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</si>
  <si>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</si>
  <si>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</si>
  <si>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</si>
  <si>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</si>
  <si>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</si>
  <si>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</si>
  <si>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</si>
  <si>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</si>
  <si>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</si>
  <si>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</si>
  <si>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</si>
  <si>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</si>
  <si>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</si>
  <si>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</si>
  <si>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</si>
  <si>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</si>
  <si>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</si>
  <si>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</si>
  <si>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</si>
  <si>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</si>
  <si>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</si>
  <si>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</si>
  <si>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</si>
  <si>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</si>
  <si>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</si>
  <si>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</si>
  <si>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</si>
  <si>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</si>
  <si>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</si>
  <si>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</si>
  <si>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</si>
  <si>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</si>
  <si>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</si>
  <si>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</si>
  <si>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</si>
  <si>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</si>
  <si>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</si>
  <si>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</si>
  <si>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</si>
  <si>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</si>
  <si>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</si>
  <si>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</si>
  <si>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</si>
  <si>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</si>
  <si>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</si>
  <si>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</si>
  <si>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</si>
  <si>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</si>
  <si>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</si>
  <si>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</si>
  <si>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</si>
  <si>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</si>
  <si>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</si>
  <si>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</si>
  <si>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</si>
  <si>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</si>
  <si>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</si>
  <si>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</si>
  <si>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</si>
  <si>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</si>
  <si>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</si>
  <si>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</si>
  <si>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</si>
  <si>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</si>
  <si>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</si>
  <si>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</si>
  <si>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</si>
  <si>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</si>
  <si>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</si>
  <si>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</si>
  <si>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</si>
  <si>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</si>
  <si>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</si>
  <si>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</si>
  <si>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</si>
  <si>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</si>
  <si>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</si>
  <si>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</si>
  <si>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</si>
  <si>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</si>
  <si>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</si>
  <si>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</si>
  <si>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</si>
  <si>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</si>
  <si>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</si>
  <si>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</si>
  <si>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</si>
  <si>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</si>
  <si>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</si>
  <si>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</si>
  <si>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</si>
  <si>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</si>
  <si>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</si>
  <si>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</si>
  <si>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</si>
  <si>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</si>
  <si>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</si>
  <si>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</si>
  <si>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</si>
  <si>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</si>
  <si>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</si>
  <si>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</si>
  <si>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</si>
  <si>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</si>
  <si>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</si>
  <si>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</si>
  <si>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</si>
  <si>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</si>
  <si>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</si>
  <si>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</si>
  <si>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</si>
  <si>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</si>
  <si>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</si>
  <si>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</si>
  <si>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</si>
  <si>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</si>
  <si>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</si>
  <si>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</si>
  <si>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</si>
  <si>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</si>
  <si>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</si>
  <si>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</si>
  <si>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</si>
  <si>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</si>
  <si>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</si>
  <si>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</si>
  <si>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</si>
  <si>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</si>
  <si>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</si>
  <si>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</si>
  <si>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</si>
  <si>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</si>
  <si>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</si>
  <si>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</si>
  <si>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</si>
  <si>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</si>
  <si>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</si>
  <si>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</si>
  <si>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</si>
  <si>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</si>
  <si>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</si>
  <si>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</si>
  <si>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</si>
  <si>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</si>
  <si>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</si>
  <si>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</si>
  <si>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</si>
  <si>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</si>
  <si>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</si>
  <si>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</si>
  <si>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</si>
  <si>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</si>
  <si>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</si>
  <si>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</si>
  <si>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</si>
  <si>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</si>
  <si>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</si>
  <si>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</si>
  <si>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</si>
  <si>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</si>
  <si>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</si>
  <si>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</si>
  <si>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2026-02</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</si>
  <si>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</si>
  <si>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</si>
  <si>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</si>
  <si>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</si>
  <si>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</si>
  <si>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</si>
  <si>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</si>
  <si>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</si>
  <si>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</si>
  <si>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</si>
  <si>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</si>
  <si>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</si>
  <si>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</si>
  <si>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</si>
  <si>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</si>
  <si>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</si>
  <si>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</si>
  <si>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</si>
  <si>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</si>
  <si>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</si>
  <si>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</si>
  <si>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</si>
  <si>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</si>
  <si>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</si>
  <si>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</si>
  <si>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</si>
  <si>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</si>
  <si>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</si>
  <si>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</si>
  <si>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</si>
  <si>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</si>
  <si>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</si>
  <si>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</si>
  <si>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</si>
  <si>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</si>
  <si>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</si>
  <si>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</si>
  <si>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</si>
  <si>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</si>
  <si>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</si>
  <si>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</si>
  <si>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</si>
  <si>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</si>
  <si>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</si>
  <si>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</si>
  <si>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</si>
  <si>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</si>
  <si>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</si>
  <si>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</si>
  <si>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</si>
  <si>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</si>
  <si>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</si>
  <si>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2082-09</t>
  </si>
  <si>
    <t>2082 Magh</t>
  </si>
  <si>
    <t>(Mid-Feb, 2026)</t>
  </si>
  <si>
    <t>as on Magh End, 2082 (Mid-Feb, 2026)</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</si>
  <si>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</si>
  <si>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</si>
  <si>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</si>
  <si>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</si>
  <si>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</si>
  <si>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</si>
  <si>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</si>
  <si>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</si>
  <si>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</si>
  <si>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</si>
  <si>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</si>
  <si>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</si>
  <si>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</si>
  <si>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</si>
  <si>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</si>
  <si>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</si>
  <si>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</si>
  <si>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</si>
  <si>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</si>
  <si>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</si>
  <si>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</si>
  <si>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</si>
  <si>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</si>
  <si>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</si>
  <si>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</si>
  <si>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</si>
  <si>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</si>
  <si>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</si>
  <si>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</si>
  <si>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</si>
  <si>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Poush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</si>
  <si>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</si>
  <si>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</si>
  <si>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</si>
  <si>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</si>
  <si>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</si>
  <si>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</si>
  <si>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</si>
  <si>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</si>
  <si>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</si>
  <si>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</si>
  <si>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</si>
  <si>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</si>
  <si>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</si>
  <si>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</si>
  <si>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</si>
  <si>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</si>
  <si>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</si>
  <si>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</si>
  <si>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</si>
  <si>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</si>
  <si>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</si>
  <si>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</si>
  <si>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</si>
  <si>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</si>
  <si>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</si>
  <si>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</si>
  <si>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</si>
  <si>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</si>
  <si>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</si>
  <si>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</si>
  <si>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</si>
  <si>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</si>
  <si>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</si>
  <si>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</si>
  <si>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</si>
  <si>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</si>
  <si>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</si>
  <si>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</si>
  <si>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</si>
  <si>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</si>
  <si>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</si>
  <si>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</si>
  <si>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</si>
  <si>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</si>
  <si>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</si>
  <si>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</si>
  <si>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</si>
  <si>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</si>
  <si>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</si>
  <si>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</si>
  <si>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</si>
  <si>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</si>
  <si>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</si>
  <si>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</si>
  <si>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</si>
  <si>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</si>
  <si>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</si>
  <si>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</si>
  <si>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Magh,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</si>
  <si>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</si>
  <si>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</si>
  <si>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</si>
  <si>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</si>
  <si>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</si>
  <si>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</si>
  <si>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</si>
  <si>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</si>
  <si>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</si>
  <si>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</si>
  <si>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</si>
  <si>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</si>
  <si>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</si>
  <si>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</si>
  <si>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</si>
  <si>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</si>
  <si>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</si>
  <si>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</si>
  <si>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</si>
  <si>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</si>
  <si>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</si>
  <si>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</si>
  <si>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</si>
  <si>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</si>
  <si>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</si>
  <si>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</si>
  <si>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</si>
  <si>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</si>
  <si>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</si>
  <si>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</si>
  <si>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</si>
  <si>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</si>
  <si>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</si>
  <si>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</si>
  <si>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</si>
  <si>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</si>
  <si>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</si>
  <si>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</si>
  <si>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Poush, 2082 (Mid Jan, 2026)</t>
  </si>
  <si>
    <t>Magh, 2082 (Mid Feb, 2026)</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</si>
  <si>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</si>
  <si>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</si>
  <si>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</si>
  <si>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</si>
  <si>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</si>
  <si>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</si>
  <si>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</si>
  <si>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</si>
  <si>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</si>
  <si>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</si>
  <si>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</si>
  <si>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</si>
  <si>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</si>
  <si>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</si>
  <si>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</si>
  <si>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</si>
  <si>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</si>
  <si>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</si>
  <si>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</si>
  <si>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</si>
  <si>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</si>
  <si>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</si>
  <si>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</si>
  <si>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</si>
  <si>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</si>
  <si>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</si>
  <si>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</si>
  <si>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</si>
  <si>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</si>
  <si>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</si>
  <si>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</si>
  <si>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</si>
  <si>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</si>
  <si>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</si>
  <si>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</si>
  <si>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</si>
  <si>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</si>
  <si>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</si>
  <si>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</si>
  <si>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</si>
  <si>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</si>
  <si>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</si>
  <si>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</si>
  <si>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</si>
  <si>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</si>
  <si>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</si>
  <si>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</si>
  <si>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</si>
  <si>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</si>
  <si>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</si>
  <si>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</si>
  <si>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</si>
  <si>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</si>
  <si>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</si>
  <si>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</si>
  <si>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</si>
  <si>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</si>
  <si>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</si>
  <si>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</si>
  <si>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</si>
  <si>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</si>
  <si>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</si>
  <si>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</si>
  <si>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</si>
  <si>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</si>
  <si>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</si>
  <si>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</si>
  <si>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</si>
  <si>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</si>
  <si>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</si>
  <si>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</si>
  <si>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</si>
  <si>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</si>
  <si>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</si>
  <si>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</si>
  <si>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</si>
  <si>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</si>
  <si>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</si>
  <si>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</si>
  <si>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</si>
  <si>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</si>
  <si>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</si>
  <si>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</si>
  <si>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</si>
  <si>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</si>
  <si>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</si>
  <si>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</si>
  <si>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</si>
  <si>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</si>
  <si>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</si>
  <si>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</si>
  <si>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</si>
  <si>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</si>
  <si>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</si>
  <si>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</si>
  <si>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</si>
  <si>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</si>
  <si>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</si>
  <si>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</si>
  <si>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</si>
  <si>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</si>
  <si>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</si>
  <si>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</si>
  <si>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</si>
  <si>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</si>
  <si>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</si>
  <si>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</si>
  <si>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</si>
  <si>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</si>
  <si>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</si>
  <si>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</si>
  <si>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</si>
  <si>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</si>
  <si>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</si>
  <si>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</si>
  <si>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</si>
  <si>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</si>
  <si>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</si>
  <si>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</si>
  <si>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</si>
  <si>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</si>
  <si>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</si>
  <si>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</si>
  <si>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</si>
  <si>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</si>
  <si>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</si>
  <si>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</si>
  <si>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</si>
  <si>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</si>
  <si>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</si>
  <si>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</si>
  <si>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</si>
  <si>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</si>
  <si>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</si>
  <si>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</si>
  <si>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</si>
  <si>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</si>
  <si>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</si>
  <si>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</si>
  <si>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</si>
  <si>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</si>
  <si>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</si>
  <si>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</si>
  <si>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</si>
  <si>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</si>
  <si>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</si>
  <si>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</si>
  <si>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</si>
  <si>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</si>
  <si>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</si>
  <si>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</si>
  <si>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</si>
  <si>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</si>
  <si>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Sanjeevani Laghubitta Bittiya Sanstha Limited*</t>
  </si>
  <si>
    <t>Sanjeevani</t>
  </si>
  <si>
    <t>Aviyan Laghubitta Bittiya Sanstha Limited</t>
  </si>
  <si>
    <t>Aviyan</t>
  </si>
  <si>
    <t>Nepal Infrastructure Bank Limited</t>
  </si>
  <si>
    <t>* Super Laghubitta Bittiya Sanstha Limited was renamed as Sanjeevani Laghubitta Bittiya Sanstha Limited dated 2082-09-14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</si>
</sst>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0">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E0898358-A9A1-46A2-8FA5-F97B7C75ACF6}"/>
    <cellStyle name="Comma 2 2" xfId="7" xr:uid="{B270E990-1E74-469F-AE1A-7BF28CDA565B}"/>
    <cellStyle name="Hyperlink" xfId="3" builtinId="8"/>
    <cellStyle name="Normal" xfId="0" builtinId="0"/>
    <cellStyle name="Normal 25" xfId="6" xr:uid="{21D100D3-4AB5-452A-A9C1-19510C59F674}"/>
    <cellStyle name="Normal 3 3" xfId="5" xr:uid="{0A43D7F0-0352-4518-B6CB-3BBCCA4C2AC6}"/>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EB48-4DA1-AA41-A927CA218D69}"/>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EB48-4DA1-AA41-A927CA218D69}"/>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4"/>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strCache>
                  </c16:filteredLitCache>
                </c:ext>
              </c:extLst>
              <c:f/>
              <c:strCache>
                <c:ptCount val="12"/>
                <c:pt idx="0">
                  <c:v>2025 Mid Mar</c:v>
                </c:pt>
                <c:pt idx="1">
                  <c:v>2025 Mid April</c:v>
                </c:pt>
                <c:pt idx="2">
                  <c:v>2025 Mid May</c:v>
                </c:pt>
                <c:pt idx="3">
                  <c:v>2025 Mid June</c:v>
                </c:pt>
                <c:pt idx="4">
                  <c:v>2025 Mid July</c:v>
                </c:pt>
                <c:pt idx="5">
                  <c:v>2025 Mid Aug</c:v>
                </c:pt>
                <c:pt idx="6">
                  <c:v>2025 Mid Sep</c:v>
                </c:pt>
                <c:pt idx="7">
                  <c:v>2025 Mid Oct</c:v>
                </c:pt>
                <c:pt idx="8">
                  <c:v>2025 Mid Nov</c:v>
                </c:pt>
                <c:pt idx="9">
                  <c:v>2025 Mid Dec</c:v>
                </c:pt>
                <c:pt idx="10">
                  <c:v>2026 Mid Jan</c:v>
                </c:pt>
                <c:pt idx="11">
                  <c:v>2026 Mid Feb</c:v>
                </c:pt>
              </c:strCache>
            </c:strRef>
          </c:cat>
          <c:val>
            <c:numRef>
              <c:extLst>
                <c:ext xmlns:c16="http://schemas.microsoft.com/office/drawing/2014/chart" uri="{F5D05F6E-A05E-4728-AFD3-386EB277150F}">
                  <c16:filteredLitCache>
                    <c:numCache>
                      <c:formatCode>0</c:formatCode>
                      <c:ptCount val="34"/>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pt idx="32">
                        <c:v>6737.5818592881524</c:v>
                      </c:pt>
                      <c:pt idx="33">
                        <c:v>6731.7898084737462</c:v>
                      </c:pt>
                    </c:numCache>
                  </c16:filteredLitCache>
                </c:ext>
              </c:extLst>
              <c:f/>
              <c:numCache>
                <c:formatCode>0</c:formatCode>
                <c:ptCount val="12"/>
                <c:pt idx="0">
                  <c:v>6769.2717497883777</c:v>
                </c:pt>
                <c:pt idx="1">
                  <c:v>6860.5374680342529</c:v>
                </c:pt>
                <c:pt idx="2">
                  <c:v>6884.5414712380889</c:v>
                </c:pt>
                <c:pt idx="3">
                  <c:v>7004.5372715536341</c:v>
                </c:pt>
                <c:pt idx="4">
                  <c:v>7303.531185462225</c:v>
                </c:pt>
                <c:pt idx="5">
                  <c:v>7241.2304770173878</c:v>
                </c:pt>
                <c:pt idx="6">
                  <c:v>7331.4245802549094</c:v>
                </c:pt>
                <c:pt idx="7">
                  <c:v>7522.0910314444354</c:v>
                </c:pt>
                <c:pt idx="8">
                  <c:v>7520.2487290332219</c:v>
                </c:pt>
                <c:pt idx="9">
                  <c:v>7578.794494890456</c:v>
                </c:pt>
                <c:pt idx="10">
                  <c:v>7723.994611648247</c:v>
                </c:pt>
                <c:pt idx="11">
                  <c:v>7727.9904128052749</c:v>
                </c:pt>
              </c:numCache>
            </c:numRef>
          </c:val>
          <c:smooth val="0"/>
          <c:extLst>
            <c:ext xmlns:c16="http://schemas.microsoft.com/office/drawing/2014/chart" uri="{F5D05F6E-A05E-4728-AFD3-386EB277150F}">
              <c16:categoryFilterExceptions>
                <c16:categoryFilterException>
                  <c16:uniqueId val="{00000002-78D8-4B2E-BD79-1252482E6E38}"/>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78D8-4B2E-BD79-1252482E6E38}"/>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78D8-4B2E-BD79-1252482E6E38}"/>
                </c16:ptentry>
              </c16:datapointuniqueidmap>
            </c:ext>
            <c:ext xmlns:c16="http://schemas.microsoft.com/office/drawing/2014/chart" uri="{C3380CC4-5D6E-409C-BE32-E72D297353CC}">
              <c16:uniqueId val="{00000000-78D8-4B2E-BD79-1252482E6E38}"/>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4"/>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strCache>
                  </c16:filteredLitCache>
                </c:ext>
              </c:extLst>
              <c:f/>
              <c:strCache>
                <c:ptCount val="12"/>
                <c:pt idx="0">
                  <c:v>2025 Mid Mar</c:v>
                </c:pt>
                <c:pt idx="1">
                  <c:v>2025 Mid April</c:v>
                </c:pt>
                <c:pt idx="2">
                  <c:v>2025 Mid May</c:v>
                </c:pt>
                <c:pt idx="3">
                  <c:v>2025 Mid June</c:v>
                </c:pt>
                <c:pt idx="4">
                  <c:v>2025 Mid July</c:v>
                </c:pt>
                <c:pt idx="5">
                  <c:v>2025 Mid Aug</c:v>
                </c:pt>
                <c:pt idx="6">
                  <c:v>2025 Mid Sep</c:v>
                </c:pt>
                <c:pt idx="7">
                  <c:v>2025 Mid Oct</c:v>
                </c:pt>
                <c:pt idx="8">
                  <c:v>2025 Mid Nov</c:v>
                </c:pt>
                <c:pt idx="9">
                  <c:v>2025 Mid Dec</c:v>
                </c:pt>
                <c:pt idx="10">
                  <c:v>2026 Mid Jan</c:v>
                </c:pt>
                <c:pt idx="11">
                  <c:v>2026 Mid Feb</c:v>
                </c:pt>
              </c:strCache>
            </c:strRef>
          </c:cat>
          <c:val>
            <c:numRef>
              <c:extLst>
                <c:ext xmlns:c16="http://schemas.microsoft.com/office/drawing/2014/chart" uri="{F5D05F6E-A05E-4728-AFD3-386EB277150F}">
                  <c16:filteredLitCache>
                    <c:numCache>
                      <c:formatCode>0</c:formatCode>
                      <c:ptCount val="34"/>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pt idx="32">
                        <c:v>5437.405934235002</c:v>
                      </c:pt>
                      <c:pt idx="33">
                        <c:v>5441.8277227324215</c:v>
                      </c:pt>
                    </c:numCache>
                  </c16:filteredLitCache>
                </c:ext>
              </c:extLst>
              <c:f/>
              <c:numCache>
                <c:formatCode>0</c:formatCode>
                <c:ptCount val="12"/>
                <c:pt idx="0">
                  <c:v>5465.0207315119142</c:v>
                </c:pt>
                <c:pt idx="1">
                  <c:v>5537.3714198273628</c:v>
                </c:pt>
                <c:pt idx="2">
                  <c:v>5529.1868478711813</c:v>
                </c:pt>
                <c:pt idx="3">
                  <c:v>5566.9981614200333</c:v>
                </c:pt>
                <c:pt idx="4">
                  <c:v>5593.9383027263393</c:v>
                </c:pt>
                <c:pt idx="5">
                  <c:v>5576.235100449273</c:v>
                </c:pt>
                <c:pt idx="6">
                  <c:v>5629.7932801081124</c:v>
                </c:pt>
                <c:pt idx="7">
                  <c:v>5674.3627976639464</c:v>
                </c:pt>
                <c:pt idx="8">
                  <c:v>5645.316940690941</c:v>
                </c:pt>
                <c:pt idx="9">
                  <c:v>5677.6282646062209</c:v>
                </c:pt>
                <c:pt idx="10">
                  <c:v>5793.1317689443213</c:v>
                </c:pt>
                <c:pt idx="11">
                  <c:v>5798.159972292694</c:v>
                </c:pt>
              </c:numCache>
            </c:numRef>
          </c:val>
          <c:smooth val="0"/>
          <c:extLst>
            <c:ext xmlns:c16="http://schemas.microsoft.com/office/drawing/2014/chart" uri="{C3380CC4-5D6E-409C-BE32-E72D297353CC}">
              <c16:uniqueId val="{00000001-78D8-4B2E-BD79-1252482E6E38}"/>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5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480A6803-CE44-4F4E-B3DC-3A81ACC07E62}"/>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F4358944-80FD-4970-B4B7-8BD2FACD709E}"/>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69CB5548-3448-4DC2-8F7E-3DE039EE0356}"/>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3AB8D504-07A1-4FB0-A25C-9F1991FD3B5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B6751280-7153-4E7B-9700-169733E63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9</xdr:row>
      <xdr:rowOff>0</xdr:rowOff>
    </xdr:from>
    <xdr:to>
      <xdr:col>14</xdr:col>
      <xdr:colOff>249767</xdr:colOff>
      <xdr:row>33</xdr:row>
      <xdr:rowOff>21167</xdr:rowOff>
    </xdr:to>
    <xdr:graphicFrame macro="">
      <xdr:nvGraphicFramePr>
        <xdr:cNvPr id="7" name="Chart 6">
          <a:extLst>
            <a:ext uri="{FF2B5EF4-FFF2-40B4-BE49-F238E27FC236}">
              <a16:creationId xmlns:a16="http://schemas.microsoft.com/office/drawing/2014/main" id="{0DBA24BE-94C8-4AAE-A43B-A6FB64ED9E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00400A98-8C81-4D4A-AD20-ABEB97923026}"/>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00400A98-8C81-4D4A-AD20-ABEB97923026}"/>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51E13186-7D9A-48E3-94DE-29E8DC7B0104}"/>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51E13186-7D9A-48E3-94DE-29E8DC7B0104}"/>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gh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row r="87">
          <cell r="L87">
            <v>2025</v>
          </cell>
          <cell r="M87" t="str">
            <v>Mid Nov</v>
          </cell>
          <cell r="N87">
            <v>7520.2487290332219</v>
          </cell>
          <cell r="O87">
            <v>5645.316940690941</v>
          </cell>
        </row>
        <row r="88">
          <cell r="L88">
            <v>2025</v>
          </cell>
          <cell r="M88" t="str">
            <v>Mid Dec</v>
          </cell>
          <cell r="N88">
            <v>7578.794494890456</v>
          </cell>
          <cell r="O88">
            <v>5677.6282646062209</v>
          </cell>
        </row>
        <row r="89">
          <cell r="L89">
            <v>2026</v>
          </cell>
          <cell r="M89" t="str">
            <v>Mid Jan</v>
          </cell>
          <cell r="N89">
            <v>7723.994611648247</v>
          </cell>
          <cell r="O89">
            <v>5793.1317689443213</v>
          </cell>
        </row>
        <row r="90">
          <cell r="L90">
            <v>2026</v>
          </cell>
          <cell r="M90" t="str">
            <v>Mid Feb</v>
          </cell>
          <cell r="N90">
            <v>7727.9904128052749</v>
          </cell>
          <cell r="O90">
            <v>5798.159972292694</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32FC8-817D-44DB-B9D8-C1C65B3076C3}">
  <sheetPr codeName="Sheet84">
    <tabColor theme="0"/>
  </sheetPr>
  <dimension ref="C2:P57"/>
  <sheetViews>
    <sheetView tabSelected="1" view="pageBreakPreview" zoomScaleNormal="100" zoomScaleSheetLayoutView="100" workbookViewId="0">
      <selection activeCell="Q7" sqref="Q7"/>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952</v>
      </c>
      <c r="E47" s="10"/>
      <c r="F47" s="10"/>
      <c r="G47" s="10"/>
      <c r="H47" s="10"/>
      <c r="I47" s="10"/>
      <c r="J47" s="10"/>
      <c r="K47" s="10"/>
      <c r="L47" s="10"/>
      <c r="M47" s="10"/>
      <c r="N47" s="10"/>
      <c r="O47" s="7"/>
    </row>
    <row r="48" spans="3:15" ht="15.7" x14ac:dyDescent="0.55000000000000004">
      <c r="C48" s="5"/>
      <c r="D48" s="10" t="s">
        <v>953</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88409-FA60-45E8-B63E-FC8E222F1C26}">
  <sheetPr codeName="Sheet83"/>
  <dimension ref="B2:BH63"/>
  <sheetViews>
    <sheetView workbookViewId="0">
      <pane xSplit="2" ySplit="4" topLeftCell="C50"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989</v>
      </c>
      <c r="D3" s="164" t="s">
        <v>990</v>
      </c>
      <c r="E3" s="164" t="s">
        <v>991</v>
      </c>
      <c r="F3" s="164" t="s">
        <v>992</v>
      </c>
      <c r="G3" s="164" t="s">
        <v>993</v>
      </c>
      <c r="H3" s="164" t="s">
        <v>994</v>
      </c>
      <c r="I3" s="164" t="s">
        <v>995</v>
      </c>
      <c r="J3" s="164" t="s">
        <v>996</v>
      </c>
      <c r="K3" s="164" t="s">
        <v>997</v>
      </c>
      <c r="L3" s="164" t="s">
        <v>998</v>
      </c>
      <c r="M3" s="164" t="s">
        <v>999</v>
      </c>
      <c r="N3" s="164" t="s">
        <v>1000</v>
      </c>
      <c r="O3" s="164" t="s">
        <v>1001</v>
      </c>
      <c r="P3" s="164" t="s">
        <v>1002</v>
      </c>
      <c r="Q3" s="164" t="s">
        <v>1003</v>
      </c>
      <c r="R3" s="164" t="s">
        <v>1004</v>
      </c>
      <c r="S3" s="164" t="s">
        <v>1005</v>
      </c>
      <c r="T3" s="164" t="s">
        <v>1006</v>
      </c>
      <c r="U3" s="164" t="s">
        <v>1007</v>
      </c>
      <c r="V3" s="164" t="s">
        <v>1008</v>
      </c>
      <c r="W3" s="164" t="s">
        <v>1009</v>
      </c>
      <c r="X3" s="164" t="s">
        <v>1010</v>
      </c>
      <c r="Y3" s="164" t="s">
        <v>1011</v>
      </c>
      <c r="Z3" s="164" t="s">
        <v>1012</v>
      </c>
      <c r="AA3" s="164" t="s">
        <v>1013</v>
      </c>
      <c r="AB3" s="164" t="s">
        <v>1014</v>
      </c>
      <c r="AC3" s="164" t="s">
        <v>1015</v>
      </c>
      <c r="AD3" s="164" t="s">
        <v>1016</v>
      </c>
      <c r="AE3" s="164" t="s">
        <v>1017</v>
      </c>
      <c r="AF3" s="164" t="s">
        <v>1018</v>
      </c>
      <c r="AG3" s="164" t="s">
        <v>1019</v>
      </c>
      <c r="AH3" s="164" t="s">
        <v>1020</v>
      </c>
      <c r="AI3" s="164" t="s">
        <v>1021</v>
      </c>
      <c r="AJ3" s="164" t="s">
        <v>1022</v>
      </c>
      <c r="AK3" s="164" t="s">
        <v>1023</v>
      </c>
      <c r="AL3" s="164" t="s">
        <v>1024</v>
      </c>
      <c r="AM3" s="164" t="s">
        <v>1025</v>
      </c>
      <c r="AN3" s="164" t="s">
        <v>1026</v>
      </c>
      <c r="AO3" s="164" t="s">
        <v>1027</v>
      </c>
      <c r="AP3" s="164" t="s">
        <v>1028</v>
      </c>
      <c r="AQ3" s="164" t="s">
        <v>1029</v>
      </c>
      <c r="AR3" s="164" t="s">
        <v>1030</v>
      </c>
      <c r="AS3" s="164" t="s">
        <v>1031</v>
      </c>
      <c r="AT3" s="164" t="s">
        <v>1032</v>
      </c>
      <c r="AU3" s="164" t="s">
        <v>1033</v>
      </c>
      <c r="AV3" s="164" t="s">
        <v>1034</v>
      </c>
      <c r="AW3" s="164" t="s">
        <v>1035</v>
      </c>
      <c r="AX3" s="164" t="s">
        <v>1036</v>
      </c>
      <c r="AY3" s="164" t="s">
        <v>1037</v>
      </c>
      <c r="AZ3" s="164" t="s">
        <v>1038</v>
      </c>
      <c r="BA3" s="164" t="s">
        <v>1039</v>
      </c>
      <c r="BB3" s="164" t="s">
        <v>1040</v>
      </c>
      <c r="BC3" s="164" t="s">
        <v>1041</v>
      </c>
      <c r="BD3" s="164" t="s">
        <v>1042</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6415.5990706699995</v>
      </c>
      <c r="D5" s="199">
        <v>22208.143442815319</v>
      </c>
      <c r="E5" s="199">
        <v>19279.263791016518</v>
      </c>
      <c r="F5" s="199">
        <v>18635.855510350004</v>
      </c>
      <c r="G5" s="199">
        <v>13221.22027048</v>
      </c>
      <c r="H5" s="199">
        <v>13845.143769930011</v>
      </c>
      <c r="I5" s="199">
        <v>7355.3533018000044</v>
      </c>
      <c r="J5" s="199">
        <v>10040.764452510002</v>
      </c>
      <c r="K5" s="199">
        <v>20998.525645830014</v>
      </c>
      <c r="L5" s="199">
        <v>5429.8787422700007</v>
      </c>
      <c r="M5" s="199">
        <v>11185.280054850002</v>
      </c>
      <c r="N5" s="199">
        <v>15560.929324380053</v>
      </c>
      <c r="O5" s="199">
        <v>15342.746938040002</v>
      </c>
      <c r="P5" s="199">
        <v>48386.69</v>
      </c>
      <c r="Q5" s="199">
        <v>20884.481772899995</v>
      </c>
      <c r="R5" s="199">
        <v>13079.874696269999</v>
      </c>
      <c r="S5" s="199">
        <v>15789.773784131989</v>
      </c>
      <c r="T5" s="199">
        <v>14913.089059489999</v>
      </c>
      <c r="U5" s="199">
        <v>11559.848532300002</v>
      </c>
      <c r="V5" s="199">
        <v>7916.9465405399997</v>
      </c>
      <c r="W5" s="199">
        <v>1336.4304627429992</v>
      </c>
      <c r="X5" s="199">
        <v>65.997</v>
      </c>
      <c r="Y5" s="199">
        <v>500.33688000000001</v>
      </c>
      <c r="Z5" s="199">
        <v>3065.1828917000003</v>
      </c>
      <c r="AA5" s="199">
        <v>977.77760462000003</v>
      </c>
      <c r="AB5" s="199">
        <v>250.28205627999995</v>
      </c>
      <c r="AC5" s="199">
        <v>3975.3142686099977</v>
      </c>
      <c r="AD5" s="199">
        <v>4426.231335790003</v>
      </c>
      <c r="AE5" s="199">
        <v>5334.3766943850014</v>
      </c>
      <c r="AF5" s="199">
        <v>70.036760150000006</v>
      </c>
      <c r="AG5" s="199">
        <v>3369.216287914001</v>
      </c>
      <c r="AH5" s="199">
        <v>3004.0292043182899</v>
      </c>
      <c r="AI5" s="199">
        <v>5807.4624601720025</v>
      </c>
      <c r="AJ5" s="199">
        <v>316.4194493600001</v>
      </c>
      <c r="AK5" s="199">
        <v>395.84352999999999</v>
      </c>
      <c r="AL5" s="199">
        <v>567.86310927000011</v>
      </c>
      <c r="AM5" s="199">
        <v>431.73397494999995</v>
      </c>
      <c r="AN5" s="199">
        <v>160.02629909000001</v>
      </c>
      <c r="AO5" s="199">
        <v>2.0136500000000001E-3</v>
      </c>
      <c r="AP5" s="199">
        <v>701.57088383999985</v>
      </c>
      <c r="AQ5" s="199">
        <v>522.90179999999998</v>
      </c>
      <c r="AR5" s="199">
        <v>525.95868000000007</v>
      </c>
      <c r="AS5" s="199">
        <v>361.96199999999999</v>
      </c>
      <c r="AT5" s="199">
        <v>539.23062000000004</v>
      </c>
      <c r="AU5" s="199">
        <v>543.02237629999991</v>
      </c>
      <c r="AV5" s="199">
        <v>329.15059999999994</v>
      </c>
      <c r="AW5" s="199">
        <v>299.14807700000006</v>
      </c>
      <c r="AX5" s="199">
        <v>551.24884597000005</v>
      </c>
      <c r="AY5" s="199">
        <v>261.00322030999996</v>
      </c>
      <c r="AZ5" s="199">
        <v>49.186900600000001</v>
      </c>
      <c r="BA5" s="199">
        <v>225.48902999999996</v>
      </c>
      <c r="BB5" s="199">
        <v>1162.6871820500003</v>
      </c>
      <c r="BC5" s="199">
        <v>736.0848789370001</v>
      </c>
      <c r="BD5" s="199">
        <v>632.78099999999995</v>
      </c>
    </row>
    <row r="6" spans="2:56" x14ac:dyDescent="0.55000000000000004">
      <c r="B6" s="198" t="s">
        <v>244</v>
      </c>
      <c r="C6" s="199">
        <v>681.79328931999999</v>
      </c>
      <c r="D6" s="199">
        <v>1295.4051433676002</v>
      </c>
      <c r="E6" s="199">
        <v>726.98641003999967</v>
      </c>
      <c r="F6" s="199">
        <v>806.17247857000018</v>
      </c>
      <c r="G6" s="199">
        <v>0</v>
      </c>
      <c r="H6" s="199">
        <v>305.55390815000021</v>
      </c>
      <c r="I6" s="199">
        <v>45.001566850000003</v>
      </c>
      <c r="J6" s="199">
        <v>164.67752044999995</v>
      </c>
      <c r="K6" s="199">
        <v>2553.610014880001</v>
      </c>
      <c r="L6" s="199">
        <v>236.48356658000009</v>
      </c>
      <c r="M6" s="199">
        <v>855.72975250000036</v>
      </c>
      <c r="N6" s="199">
        <v>832.8163966999997</v>
      </c>
      <c r="O6" s="199">
        <v>737.38308397000003</v>
      </c>
      <c r="P6" s="199">
        <v>878.16</v>
      </c>
      <c r="Q6" s="199">
        <v>721.43022056999973</v>
      </c>
      <c r="R6" s="199">
        <v>366.33617385999997</v>
      </c>
      <c r="S6" s="199">
        <v>733.25611858000013</v>
      </c>
      <c r="T6" s="199">
        <v>603.05874564999965</v>
      </c>
      <c r="U6" s="199">
        <v>439.19204629999996</v>
      </c>
      <c r="V6" s="199">
        <v>900.17246292999994</v>
      </c>
      <c r="W6" s="199">
        <v>105.86769669999998</v>
      </c>
      <c r="X6" s="199">
        <v>0</v>
      </c>
      <c r="Y6" s="199">
        <v>0</v>
      </c>
      <c r="Z6" s="199">
        <v>99.506515060000027</v>
      </c>
      <c r="AA6" s="199">
        <v>13.23901259</v>
      </c>
      <c r="AB6" s="199">
        <v>29.538136009999995</v>
      </c>
      <c r="AC6" s="199">
        <v>130.09808174</v>
      </c>
      <c r="AD6" s="199">
        <v>346.57462719999995</v>
      </c>
      <c r="AE6" s="199">
        <v>100.01415381999998</v>
      </c>
      <c r="AF6" s="199">
        <v>37.24178654</v>
      </c>
      <c r="AG6" s="199">
        <v>141.36674380999997</v>
      </c>
      <c r="AH6" s="199">
        <v>328.83991187000009</v>
      </c>
      <c r="AI6" s="199">
        <v>180.13359100000002</v>
      </c>
      <c r="AJ6" s="199">
        <v>0</v>
      </c>
      <c r="AK6" s="199">
        <v>2.3925099999999997</v>
      </c>
      <c r="AL6" s="199">
        <v>5.3355456999999999</v>
      </c>
      <c r="AM6" s="199">
        <v>0</v>
      </c>
      <c r="AN6" s="199">
        <v>23.449021600000002</v>
      </c>
      <c r="AO6" s="199">
        <v>0</v>
      </c>
      <c r="AP6" s="199">
        <v>22.45935304</v>
      </c>
      <c r="AQ6" s="199">
        <v>9.928609999999999</v>
      </c>
      <c r="AR6" s="199">
        <v>29.656500000000001</v>
      </c>
      <c r="AS6" s="199">
        <v>31.739000000000001</v>
      </c>
      <c r="AT6" s="199">
        <v>137.89529000000002</v>
      </c>
      <c r="AU6" s="199">
        <v>0</v>
      </c>
      <c r="AV6" s="199">
        <v>14.317859999999998</v>
      </c>
      <c r="AW6" s="199">
        <v>22.147357299999999</v>
      </c>
      <c r="AX6" s="199">
        <v>23.827505600000002</v>
      </c>
      <c r="AY6" s="199">
        <v>3.4921018699999999</v>
      </c>
      <c r="AZ6" s="199">
        <v>0</v>
      </c>
      <c r="BA6" s="199">
        <v>6.2231100000000001</v>
      </c>
      <c r="BB6" s="199">
        <v>48.31491372</v>
      </c>
      <c r="BC6" s="199">
        <v>11.273088619999999</v>
      </c>
      <c r="BD6" s="199">
        <v>33.436769999999996</v>
      </c>
    </row>
    <row r="7" spans="2:56" x14ac:dyDescent="0.55000000000000004">
      <c r="B7" s="198" t="s">
        <v>245</v>
      </c>
      <c r="C7" s="199">
        <v>2993.9757605699997</v>
      </c>
      <c r="D7" s="199">
        <v>469.17527741000015</v>
      </c>
      <c r="E7" s="199">
        <v>371.85127247999998</v>
      </c>
      <c r="F7" s="199">
        <v>929.17279142999996</v>
      </c>
      <c r="G7" s="199">
        <v>0</v>
      </c>
      <c r="H7" s="199">
        <v>104.8</v>
      </c>
      <c r="I7" s="199">
        <v>221.70636062</v>
      </c>
      <c r="J7" s="199">
        <v>0</v>
      </c>
      <c r="K7" s="199">
        <v>0</v>
      </c>
      <c r="L7" s="199">
        <v>424.92337492999997</v>
      </c>
      <c r="M7" s="199">
        <v>1070.6051651</v>
      </c>
      <c r="N7" s="199">
        <v>38.769306320000027</v>
      </c>
      <c r="O7" s="199">
        <v>794.11444274999985</v>
      </c>
      <c r="P7" s="199">
        <v>1328.23</v>
      </c>
      <c r="Q7" s="199">
        <v>128.50028027999997</v>
      </c>
      <c r="R7" s="199">
        <v>1251.66241031</v>
      </c>
      <c r="S7" s="199">
        <v>128.53347594000002</v>
      </c>
      <c r="T7" s="199">
        <v>1243.8676073499998</v>
      </c>
      <c r="U7" s="199">
        <v>180.28219938000001</v>
      </c>
      <c r="V7" s="199">
        <v>0</v>
      </c>
      <c r="W7" s="199">
        <v>0</v>
      </c>
      <c r="X7" s="199">
        <v>0</v>
      </c>
      <c r="Y7" s="199">
        <v>0</v>
      </c>
      <c r="Z7" s="199">
        <v>0</v>
      </c>
      <c r="AA7" s="199">
        <v>0</v>
      </c>
      <c r="AB7" s="199">
        <v>0</v>
      </c>
      <c r="AC7" s="199">
        <v>4.5412299299999992</v>
      </c>
      <c r="AD7" s="199">
        <v>95.613688220000014</v>
      </c>
      <c r="AE7" s="199">
        <v>0</v>
      </c>
      <c r="AF7" s="199">
        <v>0</v>
      </c>
      <c r="AG7" s="199">
        <v>40.114878220000001</v>
      </c>
      <c r="AH7" s="199">
        <v>101.86773397000003</v>
      </c>
      <c r="AI7" s="199">
        <v>0</v>
      </c>
      <c r="AJ7" s="199">
        <v>0</v>
      </c>
      <c r="AK7" s="199">
        <v>0</v>
      </c>
      <c r="AL7" s="199">
        <v>0</v>
      </c>
      <c r="AM7" s="199">
        <v>0</v>
      </c>
      <c r="AN7" s="199">
        <v>0</v>
      </c>
      <c r="AO7" s="199">
        <v>0</v>
      </c>
      <c r="AP7" s="199">
        <v>0</v>
      </c>
      <c r="AQ7" s="199">
        <v>8.3999199999999998</v>
      </c>
      <c r="AR7" s="199">
        <v>0</v>
      </c>
      <c r="AS7" s="199">
        <v>0</v>
      </c>
      <c r="AT7" s="199">
        <v>0</v>
      </c>
      <c r="AU7" s="199">
        <v>0</v>
      </c>
      <c r="AV7" s="199">
        <v>0</v>
      </c>
      <c r="AW7" s="199">
        <v>28.923519970000001</v>
      </c>
      <c r="AX7" s="199">
        <v>0</v>
      </c>
      <c r="AY7" s="199">
        <v>0</v>
      </c>
      <c r="AZ7" s="199">
        <v>0</v>
      </c>
      <c r="BA7" s="199">
        <v>0.8587300000000001</v>
      </c>
      <c r="BB7" s="199">
        <v>10.978165939999997</v>
      </c>
      <c r="BC7" s="199">
        <v>51.754209959999997</v>
      </c>
      <c r="BD7" s="199">
        <v>2.1</v>
      </c>
    </row>
    <row r="8" spans="2:56" ht="31.35" x14ac:dyDescent="0.55000000000000004">
      <c r="B8" s="198" t="s">
        <v>246</v>
      </c>
      <c r="C8" s="199">
        <v>44095.425271959997</v>
      </c>
      <c r="D8" s="199">
        <v>38385.85029359872</v>
      </c>
      <c r="E8" s="199">
        <v>83006.320843308</v>
      </c>
      <c r="F8" s="199">
        <v>100908.24156085402</v>
      </c>
      <c r="G8" s="199">
        <v>10491.335210697001</v>
      </c>
      <c r="H8" s="199">
        <v>90285.004746790088</v>
      </c>
      <c r="I8" s="199">
        <v>45148.956586659988</v>
      </c>
      <c r="J8" s="199">
        <v>58510.626830449997</v>
      </c>
      <c r="K8" s="199">
        <v>10804.190419819999</v>
      </c>
      <c r="L8" s="199">
        <v>36093.62802484</v>
      </c>
      <c r="M8" s="199">
        <v>48034.056125449992</v>
      </c>
      <c r="N8" s="199">
        <v>44252.367879459998</v>
      </c>
      <c r="O8" s="199">
        <v>35271.526676469999</v>
      </c>
      <c r="P8" s="199">
        <v>20830.740000000002</v>
      </c>
      <c r="Q8" s="199">
        <v>100977.7242426335</v>
      </c>
      <c r="R8" s="199">
        <v>22313.422247310002</v>
      </c>
      <c r="S8" s="199">
        <v>25882.431481685995</v>
      </c>
      <c r="T8" s="199">
        <v>37753.701217230016</v>
      </c>
      <c r="U8" s="199">
        <v>43918.345662149994</v>
      </c>
      <c r="V8" s="199">
        <v>35666.452571863498</v>
      </c>
      <c r="W8" s="199">
        <v>1267.0529616849997</v>
      </c>
      <c r="X8" s="199">
        <v>0</v>
      </c>
      <c r="Y8" s="199">
        <v>538.03793000000007</v>
      </c>
      <c r="Z8" s="199">
        <v>2312.5868226199996</v>
      </c>
      <c r="AA8" s="199">
        <v>848.49480790000007</v>
      </c>
      <c r="AB8" s="199">
        <v>237.92076779000001</v>
      </c>
      <c r="AC8" s="199">
        <v>4042.3559289399996</v>
      </c>
      <c r="AD8" s="199">
        <v>3691.7587006800009</v>
      </c>
      <c r="AE8" s="199">
        <v>2509.6748801499998</v>
      </c>
      <c r="AF8" s="199">
        <v>142.13933026000001</v>
      </c>
      <c r="AG8" s="199">
        <v>4390.5282449700007</v>
      </c>
      <c r="AH8" s="199">
        <v>8528.4521642452</v>
      </c>
      <c r="AI8" s="199">
        <v>2782.6137808599997</v>
      </c>
      <c r="AJ8" s="199">
        <v>95.92096263000002</v>
      </c>
      <c r="AK8" s="199">
        <v>22.999110000000002</v>
      </c>
      <c r="AL8" s="199">
        <v>162.98423253999999</v>
      </c>
      <c r="AM8" s="199">
        <v>71.807707149999999</v>
      </c>
      <c r="AN8" s="199">
        <v>31.79391511</v>
      </c>
      <c r="AO8" s="199">
        <v>63.699513659999994</v>
      </c>
      <c r="AP8" s="199">
        <v>185.30479208</v>
      </c>
      <c r="AQ8" s="199">
        <v>536.63337000000001</v>
      </c>
      <c r="AR8" s="199">
        <v>182.54166000000001</v>
      </c>
      <c r="AS8" s="199">
        <v>372.73700000000002</v>
      </c>
      <c r="AT8" s="199">
        <v>330.31645000000003</v>
      </c>
      <c r="AU8" s="199">
        <v>171.11592720000004</v>
      </c>
      <c r="AV8" s="199">
        <v>335.64173</v>
      </c>
      <c r="AW8" s="199">
        <v>155.43491565000002</v>
      </c>
      <c r="AX8" s="199">
        <v>20.049657449999998</v>
      </c>
      <c r="AY8" s="199">
        <v>15.868603049999997</v>
      </c>
      <c r="AZ8" s="199">
        <v>199.9926619</v>
      </c>
      <c r="BA8" s="199">
        <v>122.92879000000001</v>
      </c>
      <c r="BB8" s="199">
        <v>924.92592116999981</v>
      </c>
      <c r="BC8" s="199">
        <v>562.31606553999995</v>
      </c>
      <c r="BD8" s="199">
        <v>563.12318999999991</v>
      </c>
    </row>
    <row r="9" spans="2:56" x14ac:dyDescent="0.55000000000000004">
      <c r="B9" s="198" t="s">
        <v>247</v>
      </c>
      <c r="C9" s="199">
        <v>3700.9240917699999</v>
      </c>
      <c r="D9" s="199">
        <v>4461.8167955684003</v>
      </c>
      <c r="E9" s="199">
        <v>25327.366664619996</v>
      </c>
      <c r="F9" s="199">
        <v>7725.849499070001</v>
      </c>
      <c r="G9" s="199">
        <v>7850.0123721500095</v>
      </c>
      <c r="H9" s="199">
        <v>2435.1354861300015</v>
      </c>
      <c r="I9" s="199">
        <v>949.60977049000007</v>
      </c>
      <c r="J9" s="199">
        <v>4756.8580876000005</v>
      </c>
      <c r="K9" s="199">
        <v>21878.739925099995</v>
      </c>
      <c r="L9" s="199">
        <v>11644.058418810011</v>
      </c>
      <c r="M9" s="199">
        <v>15365.950331560001</v>
      </c>
      <c r="N9" s="199">
        <v>24616.006413870073</v>
      </c>
      <c r="O9" s="199">
        <v>4370.0459703500001</v>
      </c>
      <c r="P9" s="199">
        <v>12656.57</v>
      </c>
      <c r="Q9" s="199">
        <v>10321.608482669997</v>
      </c>
      <c r="R9" s="199">
        <v>18732.783275690006</v>
      </c>
      <c r="S9" s="199">
        <v>15046.310431045998</v>
      </c>
      <c r="T9" s="199">
        <v>7241.9501682699938</v>
      </c>
      <c r="U9" s="199">
        <v>15143.565993359984</v>
      </c>
      <c r="V9" s="199">
        <v>7503.9445503899969</v>
      </c>
      <c r="W9" s="199">
        <v>8057.3992200800021</v>
      </c>
      <c r="X9" s="199">
        <v>22.213609999999999</v>
      </c>
      <c r="Y9" s="199">
        <v>0</v>
      </c>
      <c r="Z9" s="199">
        <v>1563.3266154600003</v>
      </c>
      <c r="AA9" s="199">
        <v>25.662439899999999</v>
      </c>
      <c r="AB9" s="199">
        <v>303.23023126000021</v>
      </c>
      <c r="AC9" s="199">
        <v>518.74459654999987</v>
      </c>
      <c r="AD9" s="199">
        <v>7843.5561495699922</v>
      </c>
      <c r="AE9" s="199">
        <v>1033.3286158199992</v>
      </c>
      <c r="AF9" s="199">
        <v>147.92769281000002</v>
      </c>
      <c r="AG9" s="199">
        <v>2686.4469426099981</v>
      </c>
      <c r="AH9" s="199">
        <v>2037.1148524599969</v>
      </c>
      <c r="AI9" s="199">
        <v>1104.2984673870001</v>
      </c>
      <c r="AJ9" s="199">
        <v>67.27054754000001</v>
      </c>
      <c r="AK9" s="199">
        <v>0</v>
      </c>
      <c r="AL9" s="199">
        <v>209.6200333033</v>
      </c>
      <c r="AM9" s="199">
        <v>761.65593637999996</v>
      </c>
      <c r="AN9" s="199">
        <v>129.40355084000001</v>
      </c>
      <c r="AO9" s="199">
        <v>0</v>
      </c>
      <c r="AP9" s="199">
        <v>50</v>
      </c>
      <c r="AQ9" s="199">
        <v>313.73127999999997</v>
      </c>
      <c r="AR9" s="199">
        <v>170.29174000000003</v>
      </c>
      <c r="AS9" s="199">
        <v>448.38400000000001</v>
      </c>
      <c r="AT9" s="199">
        <v>327.00430999999998</v>
      </c>
      <c r="AU9" s="199">
        <v>0</v>
      </c>
      <c r="AV9" s="199">
        <v>112.78951000000005</v>
      </c>
      <c r="AW9" s="199">
        <v>291.0187847699998</v>
      </c>
      <c r="AX9" s="199">
        <v>10.7</v>
      </c>
      <c r="AY9" s="199">
        <v>167.22177914999995</v>
      </c>
      <c r="AZ9" s="199">
        <v>0</v>
      </c>
      <c r="BA9" s="199">
        <v>523.08859000000007</v>
      </c>
      <c r="BB9" s="199">
        <v>434.6724530599999</v>
      </c>
      <c r="BC9" s="199">
        <v>63.487419670000001</v>
      </c>
      <c r="BD9" s="199">
        <v>296.39337</v>
      </c>
    </row>
    <row r="10" spans="2:56" x14ac:dyDescent="0.55000000000000004">
      <c r="B10" s="198" t="s">
        <v>248</v>
      </c>
      <c r="C10" s="199">
        <v>17123.589235620002</v>
      </c>
      <c r="D10" s="199">
        <v>25650.816383779995</v>
      </c>
      <c r="E10" s="199">
        <v>47252.382761380009</v>
      </c>
      <c r="F10" s="199">
        <v>33622.684382560001</v>
      </c>
      <c r="G10" s="199">
        <v>8532.3961971200024</v>
      </c>
      <c r="H10" s="199">
        <v>21790.505447729989</v>
      </c>
      <c r="I10" s="199">
        <v>10593.41820711</v>
      </c>
      <c r="J10" s="199">
        <v>21711.060857439999</v>
      </c>
      <c r="K10" s="199">
        <v>2122.9681488599999</v>
      </c>
      <c r="L10" s="199">
        <v>14887.388703719998</v>
      </c>
      <c r="M10" s="199">
        <v>40094.166532319985</v>
      </c>
      <c r="N10" s="199">
        <v>29809.718056999991</v>
      </c>
      <c r="O10" s="199">
        <v>19967.13474646</v>
      </c>
      <c r="P10" s="199">
        <v>11071.490000000002</v>
      </c>
      <c r="Q10" s="199">
        <v>30895.895135002007</v>
      </c>
      <c r="R10" s="199">
        <v>22125.878984629991</v>
      </c>
      <c r="S10" s="199">
        <v>26820.061860610007</v>
      </c>
      <c r="T10" s="199">
        <v>31558.477575749999</v>
      </c>
      <c r="U10" s="199">
        <v>20388.419085899994</v>
      </c>
      <c r="V10" s="199">
        <v>26986.655423391003</v>
      </c>
      <c r="W10" s="199">
        <v>444.79859551000015</v>
      </c>
      <c r="X10" s="199">
        <v>0</v>
      </c>
      <c r="Y10" s="199">
        <v>0</v>
      </c>
      <c r="Z10" s="199">
        <v>999.18588348999992</v>
      </c>
      <c r="AA10" s="199">
        <v>1.49954257</v>
      </c>
      <c r="AB10" s="199">
        <v>195.95090999000001</v>
      </c>
      <c r="AC10" s="199">
        <v>1214.6138744</v>
      </c>
      <c r="AD10" s="199">
        <v>391.61018787</v>
      </c>
      <c r="AE10" s="199">
        <v>1434.07261576</v>
      </c>
      <c r="AF10" s="199">
        <v>0</v>
      </c>
      <c r="AG10" s="199">
        <v>1937.4154687079997</v>
      </c>
      <c r="AH10" s="199">
        <v>0</v>
      </c>
      <c r="AI10" s="199">
        <v>2421.0741252100001</v>
      </c>
      <c r="AJ10" s="199">
        <v>58</v>
      </c>
      <c r="AK10" s="199">
        <v>0</v>
      </c>
      <c r="AL10" s="199">
        <v>1.4342482000000001</v>
      </c>
      <c r="AM10" s="199">
        <v>0</v>
      </c>
      <c r="AN10" s="199">
        <v>71.408422599999994</v>
      </c>
      <c r="AO10" s="199">
        <v>0</v>
      </c>
      <c r="AP10" s="199">
        <v>0</v>
      </c>
      <c r="AQ10" s="199">
        <v>87.999440000000007</v>
      </c>
      <c r="AR10" s="199">
        <v>0</v>
      </c>
      <c r="AS10" s="199">
        <v>30.701000000000001</v>
      </c>
      <c r="AT10" s="199">
        <v>8.32</v>
      </c>
      <c r="AU10" s="199">
        <v>0</v>
      </c>
      <c r="AV10" s="199">
        <v>0</v>
      </c>
      <c r="AW10" s="199">
        <v>66.757425459999993</v>
      </c>
      <c r="AX10" s="199">
        <v>0</v>
      </c>
      <c r="AY10" s="199">
        <v>20</v>
      </c>
      <c r="AZ10" s="199">
        <v>0</v>
      </c>
      <c r="BA10" s="199">
        <v>4.4055100000000005</v>
      </c>
      <c r="BB10" s="199">
        <v>225.14252166</v>
      </c>
      <c r="BC10" s="199">
        <v>18.544712359999998</v>
      </c>
      <c r="BD10" s="199">
        <v>26.11561</v>
      </c>
    </row>
    <row r="11" spans="2:56" x14ac:dyDescent="0.55000000000000004">
      <c r="B11" s="198" t="s">
        <v>390</v>
      </c>
      <c r="C11" s="199">
        <v>2349.2334407500007</v>
      </c>
      <c r="D11" s="199">
        <v>4002.6304051542984</v>
      </c>
      <c r="E11" s="199">
        <v>6760.1253223044987</v>
      </c>
      <c r="F11" s="199">
        <v>4433.6899023599999</v>
      </c>
      <c r="G11" s="199">
        <v>1182.604450639999</v>
      </c>
      <c r="H11" s="199">
        <v>9226.5037726599967</v>
      </c>
      <c r="I11" s="199">
        <v>2716.6062441800004</v>
      </c>
      <c r="J11" s="199">
        <v>3441.6694763099999</v>
      </c>
      <c r="K11" s="199">
        <v>611.34636594999995</v>
      </c>
      <c r="L11" s="199">
        <v>1425.5882741999999</v>
      </c>
      <c r="M11" s="199">
        <v>3787.5525749099988</v>
      </c>
      <c r="N11" s="199">
        <v>9291.6696665399995</v>
      </c>
      <c r="O11" s="199">
        <v>3347.4121630599998</v>
      </c>
      <c r="P11" s="199">
        <v>554.65</v>
      </c>
      <c r="Q11" s="199">
        <v>6423.0257563750001</v>
      </c>
      <c r="R11" s="199">
        <v>367.88596556999994</v>
      </c>
      <c r="S11" s="199">
        <v>2461.9148782099996</v>
      </c>
      <c r="T11" s="199">
        <v>4877.3293495700009</v>
      </c>
      <c r="U11" s="199">
        <v>3959.8051250499993</v>
      </c>
      <c r="V11" s="199">
        <v>1646.0598156899998</v>
      </c>
      <c r="W11" s="199">
        <v>432.68547962000002</v>
      </c>
      <c r="X11" s="199">
        <v>2.6120000000000001</v>
      </c>
      <c r="Y11" s="199">
        <v>0</v>
      </c>
      <c r="Z11" s="199">
        <v>174.22517014000002</v>
      </c>
      <c r="AA11" s="199">
        <v>1.3821091699999999</v>
      </c>
      <c r="AB11" s="199">
        <v>10.39180603</v>
      </c>
      <c r="AC11" s="199">
        <v>232.14511116999998</v>
      </c>
      <c r="AD11" s="199">
        <v>326.05056798999999</v>
      </c>
      <c r="AE11" s="199">
        <v>195.20914830000001</v>
      </c>
      <c r="AF11" s="199">
        <v>10.569422530000002</v>
      </c>
      <c r="AG11" s="199">
        <v>415.26186567999991</v>
      </c>
      <c r="AH11" s="199">
        <v>213.03178271000019</v>
      </c>
      <c r="AI11" s="199">
        <v>147.16639183000001</v>
      </c>
      <c r="AJ11" s="199">
        <v>0</v>
      </c>
      <c r="AK11" s="199">
        <v>4.444469999999999</v>
      </c>
      <c r="AL11" s="199">
        <v>0</v>
      </c>
      <c r="AM11" s="199">
        <v>18.438116389999998</v>
      </c>
      <c r="AN11" s="199">
        <v>2.8064569500000003</v>
      </c>
      <c r="AO11" s="199">
        <v>0</v>
      </c>
      <c r="AP11" s="199">
        <v>0</v>
      </c>
      <c r="AQ11" s="199">
        <v>301.15244999999993</v>
      </c>
      <c r="AR11" s="199">
        <v>33.395139999999998</v>
      </c>
      <c r="AS11" s="199">
        <v>38.734999999999999</v>
      </c>
      <c r="AT11" s="199">
        <v>21.852610000000006</v>
      </c>
      <c r="AU11" s="199">
        <v>0</v>
      </c>
      <c r="AV11" s="199">
        <v>41.505550000000021</v>
      </c>
      <c r="AW11" s="199">
        <v>85.217666219999998</v>
      </c>
      <c r="AX11" s="199">
        <v>21.012752220000003</v>
      </c>
      <c r="AY11" s="199">
        <v>9.8445116800000001</v>
      </c>
      <c r="AZ11" s="199">
        <v>0</v>
      </c>
      <c r="BA11" s="199">
        <v>15.873719999999997</v>
      </c>
      <c r="BB11" s="199">
        <v>81.720692660000012</v>
      </c>
      <c r="BC11" s="199">
        <v>39.546750969999998</v>
      </c>
      <c r="BD11" s="199">
        <v>104.15400000000001</v>
      </c>
    </row>
    <row r="12" spans="2:56" x14ac:dyDescent="0.55000000000000004">
      <c r="B12" s="198" t="s">
        <v>391</v>
      </c>
      <c r="C12" s="199">
        <v>1266.3469139600002</v>
      </c>
      <c r="D12" s="199">
        <v>3511.2378591799998</v>
      </c>
      <c r="E12" s="199">
        <v>5159.9158729319997</v>
      </c>
      <c r="F12" s="199">
        <v>5927.8399068515</v>
      </c>
      <c r="G12" s="199">
        <v>3447.5916834999998</v>
      </c>
      <c r="H12" s="199">
        <v>4969.8221039999999</v>
      </c>
      <c r="I12" s="199">
        <v>240.08545364</v>
      </c>
      <c r="J12" s="199">
        <v>2455.56029846</v>
      </c>
      <c r="K12" s="199">
        <v>614.73574296999971</v>
      </c>
      <c r="L12" s="199">
        <v>1820.4844988200005</v>
      </c>
      <c r="M12" s="199">
        <v>4836.3019424599997</v>
      </c>
      <c r="N12" s="199">
        <v>5148.8690962800038</v>
      </c>
      <c r="O12" s="199">
        <v>4245.2843672009994</v>
      </c>
      <c r="P12" s="199">
        <v>6615.9299999999994</v>
      </c>
      <c r="Q12" s="199">
        <v>6663.9706978399981</v>
      </c>
      <c r="R12" s="199">
        <v>3626.8140357700004</v>
      </c>
      <c r="S12" s="199">
        <v>3655.2365930174997</v>
      </c>
      <c r="T12" s="199">
        <v>6119.4776455600004</v>
      </c>
      <c r="U12" s="199">
        <v>2828.5055060999998</v>
      </c>
      <c r="V12" s="199">
        <v>4386.5902153085008</v>
      </c>
      <c r="W12" s="199">
        <v>460.11306316999998</v>
      </c>
      <c r="X12" s="199">
        <v>7.5490000000000004</v>
      </c>
      <c r="Y12" s="199">
        <v>120.43396000000001</v>
      </c>
      <c r="Z12" s="199">
        <v>581.98646152000003</v>
      </c>
      <c r="AA12" s="199">
        <v>222.77277764149994</v>
      </c>
      <c r="AB12" s="199">
        <v>327.37129550999992</v>
      </c>
      <c r="AC12" s="199">
        <v>1369.1241955699998</v>
      </c>
      <c r="AD12" s="199">
        <v>1497.2508869100009</v>
      </c>
      <c r="AE12" s="199">
        <v>782.89009623000038</v>
      </c>
      <c r="AF12" s="199">
        <v>54.051923830000007</v>
      </c>
      <c r="AG12" s="199">
        <v>796.09083623449976</v>
      </c>
      <c r="AH12" s="199">
        <v>881.68514725006014</v>
      </c>
      <c r="AI12" s="199">
        <v>669.35698613000011</v>
      </c>
      <c r="AJ12" s="199">
        <v>162.09797512999992</v>
      </c>
      <c r="AK12" s="199">
        <v>3.4303599999999999</v>
      </c>
      <c r="AL12" s="199">
        <v>123.6163011</v>
      </c>
      <c r="AM12" s="199">
        <v>264.23880125000005</v>
      </c>
      <c r="AN12" s="199">
        <v>169.56089768000001</v>
      </c>
      <c r="AO12" s="199">
        <v>9.0273026999999981</v>
      </c>
      <c r="AP12" s="199">
        <v>114.78362949</v>
      </c>
      <c r="AQ12" s="199">
        <v>685.68974000000003</v>
      </c>
      <c r="AR12" s="199">
        <v>56.382760000000005</v>
      </c>
      <c r="AS12" s="199">
        <v>85.941999999999993</v>
      </c>
      <c r="AT12" s="199">
        <v>39.188749999999999</v>
      </c>
      <c r="AU12" s="199">
        <v>0</v>
      </c>
      <c r="AV12" s="199">
        <v>138.11075000000002</v>
      </c>
      <c r="AW12" s="199">
        <v>265.53112784000001</v>
      </c>
      <c r="AX12" s="199">
        <v>5.6669392900000002</v>
      </c>
      <c r="AY12" s="199">
        <v>142.81619317999997</v>
      </c>
      <c r="AZ12" s="199">
        <v>2.9400961000000003</v>
      </c>
      <c r="BA12" s="199">
        <v>19.684200000000001</v>
      </c>
      <c r="BB12" s="199">
        <v>287.93455522000005</v>
      </c>
      <c r="BC12" s="199">
        <v>126.77277948999999</v>
      </c>
      <c r="BD12" s="199">
        <v>665.63230999999996</v>
      </c>
    </row>
    <row r="13" spans="2:56" x14ac:dyDescent="0.55000000000000004">
      <c r="B13" s="198" t="s">
        <v>251</v>
      </c>
      <c r="C13" s="199">
        <v>42048.127742090008</v>
      </c>
      <c r="D13" s="199">
        <v>67291.013786821102</v>
      </c>
      <c r="E13" s="199">
        <v>99049.905897593591</v>
      </c>
      <c r="F13" s="199">
        <v>67042.58370714006</v>
      </c>
      <c r="G13" s="199">
        <v>18621.034702100005</v>
      </c>
      <c r="H13" s="199">
        <v>45074.589815989959</v>
      </c>
      <c r="I13" s="199">
        <v>33642.662392780003</v>
      </c>
      <c r="J13" s="199">
        <v>51615.58686892</v>
      </c>
      <c r="K13" s="199">
        <v>53565.385758419921</v>
      </c>
      <c r="L13" s="199">
        <v>28230.886959300002</v>
      </c>
      <c r="M13" s="199">
        <v>47434.643649830017</v>
      </c>
      <c r="N13" s="199">
        <v>50984.440217249998</v>
      </c>
      <c r="O13" s="199">
        <v>51711.401146869997</v>
      </c>
      <c r="P13" s="199">
        <v>37761.219999999987</v>
      </c>
      <c r="Q13" s="199">
        <v>92503.099855980065</v>
      </c>
      <c r="R13" s="199">
        <v>31452.264422179938</v>
      </c>
      <c r="S13" s="199">
        <v>26236.285558023112</v>
      </c>
      <c r="T13" s="199">
        <v>50003.286742490032</v>
      </c>
      <c r="U13" s="199">
        <v>35984.98866737006</v>
      </c>
      <c r="V13" s="199">
        <v>25400.870245500006</v>
      </c>
      <c r="W13" s="199">
        <v>8228.744649902992</v>
      </c>
      <c r="X13" s="199">
        <v>17.702390000000001</v>
      </c>
      <c r="Y13" s="199">
        <v>851.08820000000003</v>
      </c>
      <c r="Z13" s="199">
        <v>6082.5685681800041</v>
      </c>
      <c r="AA13" s="199">
        <v>4082.4220035099997</v>
      </c>
      <c r="AB13" s="199">
        <v>722.88392530000021</v>
      </c>
      <c r="AC13" s="199">
        <v>11996.44791191599</v>
      </c>
      <c r="AD13" s="199">
        <v>8522.3393191600026</v>
      </c>
      <c r="AE13" s="199">
        <v>6566.5388257230106</v>
      </c>
      <c r="AF13" s="199">
        <v>170.07604658000002</v>
      </c>
      <c r="AG13" s="199">
        <v>4408.7421813247984</v>
      </c>
      <c r="AH13" s="199">
        <v>10883.475348564994</v>
      </c>
      <c r="AI13" s="199">
        <v>5094.6407198800034</v>
      </c>
      <c r="AJ13" s="199">
        <v>465.37777846999984</v>
      </c>
      <c r="AK13" s="199">
        <v>117.28633000000001</v>
      </c>
      <c r="AL13" s="199">
        <v>1136.7402129199997</v>
      </c>
      <c r="AM13" s="199">
        <v>379.74720129000025</v>
      </c>
      <c r="AN13" s="199">
        <v>173.48915069</v>
      </c>
      <c r="AO13" s="199">
        <v>77.404258220000003</v>
      </c>
      <c r="AP13" s="199">
        <v>869.55084621999936</v>
      </c>
      <c r="AQ13" s="199">
        <v>1391.2125100000001</v>
      </c>
      <c r="AR13" s="199">
        <v>481.16884000000005</v>
      </c>
      <c r="AS13" s="199">
        <v>309.983</v>
      </c>
      <c r="AT13" s="199">
        <v>960.05158000000006</v>
      </c>
      <c r="AU13" s="199">
        <v>978.07622930999992</v>
      </c>
      <c r="AV13" s="199">
        <v>1029.6466099999998</v>
      </c>
      <c r="AW13" s="199">
        <v>478.33075463999995</v>
      </c>
      <c r="AX13" s="199">
        <v>513.75852319000001</v>
      </c>
      <c r="AY13" s="199">
        <v>197.70951318999991</v>
      </c>
      <c r="AZ13" s="199">
        <v>68.505741499999999</v>
      </c>
      <c r="BA13" s="199">
        <v>507.97051999999996</v>
      </c>
      <c r="BB13" s="199">
        <v>2573.7829864299997</v>
      </c>
      <c r="BC13" s="199">
        <v>2354.7635289599998</v>
      </c>
      <c r="BD13" s="199">
        <v>1480.26396</v>
      </c>
    </row>
    <row r="14" spans="2:56" x14ac:dyDescent="0.55000000000000004">
      <c r="B14" s="198" t="s">
        <v>252</v>
      </c>
      <c r="C14" s="199">
        <v>8446.3772476599988</v>
      </c>
      <c r="D14" s="199">
        <v>20284.232368772005</v>
      </c>
      <c r="E14" s="199">
        <v>21131.214449969997</v>
      </c>
      <c r="F14" s="199">
        <v>32700.864232689997</v>
      </c>
      <c r="G14" s="199">
        <v>3794.11114</v>
      </c>
      <c r="H14" s="199">
        <v>18969.137490469995</v>
      </c>
      <c r="I14" s="199">
        <v>6435.1623149099996</v>
      </c>
      <c r="J14" s="199">
        <v>23102.432909719995</v>
      </c>
      <c r="K14" s="199">
        <v>7454.5822346600016</v>
      </c>
      <c r="L14" s="199">
        <v>7891.2874468599994</v>
      </c>
      <c r="M14" s="199">
        <v>22009.507367919996</v>
      </c>
      <c r="N14" s="199">
        <v>27078.116844620006</v>
      </c>
      <c r="O14" s="199">
        <v>14329.605361739998</v>
      </c>
      <c r="P14" s="199">
        <v>5336.55</v>
      </c>
      <c r="Q14" s="199">
        <v>40561.548147250011</v>
      </c>
      <c r="R14" s="199">
        <v>6665.7184605799994</v>
      </c>
      <c r="S14" s="199">
        <v>31317.271422771708</v>
      </c>
      <c r="T14" s="199">
        <v>20645.495320220005</v>
      </c>
      <c r="U14" s="199">
        <v>28115.397328050018</v>
      </c>
      <c r="V14" s="199">
        <v>14665.573611570009</v>
      </c>
      <c r="W14" s="199">
        <v>5612.8293812000011</v>
      </c>
      <c r="X14" s="199">
        <v>21.475000000000001</v>
      </c>
      <c r="Y14" s="199">
        <v>160</v>
      </c>
      <c r="Z14" s="199">
        <v>4387.0343905499994</v>
      </c>
      <c r="AA14" s="199">
        <v>461.88999478999983</v>
      </c>
      <c r="AB14" s="199">
        <v>929.62511038999992</v>
      </c>
      <c r="AC14" s="199">
        <v>13255.137145579996</v>
      </c>
      <c r="AD14" s="199">
        <v>11555.954289590027</v>
      </c>
      <c r="AE14" s="199">
        <v>4226.2604904099971</v>
      </c>
      <c r="AF14" s="199">
        <v>50.87658244</v>
      </c>
      <c r="AG14" s="199">
        <v>4942.421291130001</v>
      </c>
      <c r="AH14" s="199">
        <v>5705.2815253500021</v>
      </c>
      <c r="AI14" s="199">
        <v>6622.2807789899998</v>
      </c>
      <c r="AJ14" s="199">
        <v>170.59917504000001</v>
      </c>
      <c r="AK14" s="199">
        <v>5.8336899999999998</v>
      </c>
      <c r="AL14" s="199">
        <v>782.69242399000007</v>
      </c>
      <c r="AM14" s="199">
        <v>539.32627623999997</v>
      </c>
      <c r="AN14" s="199">
        <v>206.27263156000001</v>
      </c>
      <c r="AO14" s="199">
        <v>90.395661660000002</v>
      </c>
      <c r="AP14" s="199">
        <v>465.88277894000004</v>
      </c>
      <c r="AQ14" s="199">
        <v>903.00387999999998</v>
      </c>
      <c r="AR14" s="199">
        <v>1368.5023299999998</v>
      </c>
      <c r="AS14" s="199">
        <v>300.17500000000001</v>
      </c>
      <c r="AT14" s="199">
        <v>691.36275999999987</v>
      </c>
      <c r="AU14" s="199">
        <v>103.48123210000006</v>
      </c>
      <c r="AV14" s="199">
        <v>510.45661999999999</v>
      </c>
      <c r="AW14" s="199">
        <v>152.24235449</v>
      </c>
      <c r="AX14" s="199">
        <v>116.52521378</v>
      </c>
      <c r="AY14" s="199">
        <v>271.49719233000002</v>
      </c>
      <c r="AZ14" s="199">
        <v>0</v>
      </c>
      <c r="BA14" s="199">
        <v>268.69785999999999</v>
      </c>
      <c r="BB14" s="199">
        <v>2278.0841879400014</v>
      </c>
      <c r="BC14" s="199">
        <v>3856.2943307699961</v>
      </c>
      <c r="BD14" s="199">
        <v>619.78449000000001</v>
      </c>
    </row>
    <row r="15" spans="2:56" x14ac:dyDescent="0.55000000000000004">
      <c r="B15" s="198" t="s">
        <v>253</v>
      </c>
      <c r="C15" s="199">
        <v>8807.0816261499986</v>
      </c>
      <c r="D15" s="199">
        <v>19061.181432530379</v>
      </c>
      <c r="E15" s="199">
        <v>10945.983098589995</v>
      </c>
      <c r="F15" s="199">
        <v>23048.442986572507</v>
      </c>
      <c r="G15" s="199">
        <v>784.2956548100002</v>
      </c>
      <c r="H15" s="199">
        <v>12294.704511840002</v>
      </c>
      <c r="I15" s="199">
        <v>6851.0312475999999</v>
      </c>
      <c r="J15" s="199">
        <v>5541.2013122300013</v>
      </c>
      <c r="K15" s="199">
        <v>2491.5226568500007</v>
      </c>
      <c r="L15" s="199">
        <v>6419.6445377000055</v>
      </c>
      <c r="M15" s="199">
        <v>15579.938790129987</v>
      </c>
      <c r="N15" s="199">
        <v>11057.19752247</v>
      </c>
      <c r="O15" s="199">
        <v>8000.1509216699997</v>
      </c>
      <c r="P15" s="199">
        <v>7240.66</v>
      </c>
      <c r="Q15" s="199">
        <v>21464.823620319981</v>
      </c>
      <c r="R15" s="199">
        <v>3991.1594626599995</v>
      </c>
      <c r="S15" s="199">
        <v>21799.118511556011</v>
      </c>
      <c r="T15" s="199">
        <v>11170.314053360011</v>
      </c>
      <c r="U15" s="199">
        <v>22365.152242740005</v>
      </c>
      <c r="V15" s="199">
        <v>6746.0186907540001</v>
      </c>
      <c r="W15" s="199">
        <v>1801.4812044299988</v>
      </c>
      <c r="X15" s="199">
        <v>16.8</v>
      </c>
      <c r="Y15" s="199">
        <v>0</v>
      </c>
      <c r="Z15" s="199">
        <v>2418.7890905900008</v>
      </c>
      <c r="AA15" s="199">
        <v>469.50396359000001</v>
      </c>
      <c r="AB15" s="199">
        <v>131.98585562</v>
      </c>
      <c r="AC15" s="199">
        <v>5735.8059064499948</v>
      </c>
      <c r="AD15" s="199">
        <v>4714.1986008500025</v>
      </c>
      <c r="AE15" s="199">
        <v>2044.3185047489992</v>
      </c>
      <c r="AF15" s="199">
        <v>19.634459800000002</v>
      </c>
      <c r="AG15" s="199">
        <v>2194.6512704365018</v>
      </c>
      <c r="AH15" s="199">
        <v>11967.289068810005</v>
      </c>
      <c r="AI15" s="199">
        <v>2946.3378515300001</v>
      </c>
      <c r="AJ15" s="199">
        <v>193.22971040000002</v>
      </c>
      <c r="AK15" s="199">
        <v>51.119070000000001</v>
      </c>
      <c r="AL15" s="199">
        <v>83.409365130000012</v>
      </c>
      <c r="AM15" s="199">
        <v>248.11329134000005</v>
      </c>
      <c r="AN15" s="199">
        <v>94.937344570000008</v>
      </c>
      <c r="AO15" s="199">
        <v>20.7</v>
      </c>
      <c r="AP15" s="199">
        <v>245.77933955999993</v>
      </c>
      <c r="AQ15" s="199">
        <v>847.73650000000009</v>
      </c>
      <c r="AR15" s="199">
        <v>269.59604000000002</v>
      </c>
      <c r="AS15" s="199">
        <v>80.491</v>
      </c>
      <c r="AT15" s="199">
        <v>64.384170000000012</v>
      </c>
      <c r="AU15" s="199">
        <v>129.33064157000001</v>
      </c>
      <c r="AV15" s="199">
        <v>440.47249999999997</v>
      </c>
      <c r="AW15" s="199">
        <v>57.661308779999992</v>
      </c>
      <c r="AX15" s="199">
        <v>25.970396699999984</v>
      </c>
      <c r="AY15" s="199">
        <v>60.810661940000017</v>
      </c>
      <c r="AZ15" s="199">
        <v>37.237542099999999</v>
      </c>
      <c r="BA15" s="199">
        <v>214.85024000000001</v>
      </c>
      <c r="BB15" s="199">
        <v>1699.2914055800002</v>
      </c>
      <c r="BC15" s="199">
        <v>562.46679387999984</v>
      </c>
      <c r="BD15" s="199">
        <v>470.86952000000002</v>
      </c>
    </row>
    <row r="16" spans="2:56" x14ac:dyDescent="0.55000000000000004">
      <c r="B16" s="198" t="s">
        <v>254</v>
      </c>
      <c r="C16" s="199">
        <v>6715.3938328300001</v>
      </c>
      <c r="D16" s="199">
        <v>9985.3222915589959</v>
      </c>
      <c r="E16" s="199">
        <v>14130.886774509996</v>
      </c>
      <c r="F16" s="199">
        <v>18416.009953010001</v>
      </c>
      <c r="G16" s="199">
        <v>1409.0305616199989</v>
      </c>
      <c r="H16" s="199">
        <v>9755.1361505000023</v>
      </c>
      <c r="I16" s="199">
        <v>2375.9458286999998</v>
      </c>
      <c r="J16" s="199">
        <v>8641.9076305399994</v>
      </c>
      <c r="K16" s="199">
        <v>5949.3420293999989</v>
      </c>
      <c r="L16" s="199">
        <v>9357.7486141800018</v>
      </c>
      <c r="M16" s="199">
        <v>9411.5713704400023</v>
      </c>
      <c r="N16" s="199">
        <v>15811.402352669997</v>
      </c>
      <c r="O16" s="199">
        <v>11175.387226489998</v>
      </c>
      <c r="P16" s="199">
        <v>8984.59</v>
      </c>
      <c r="Q16" s="199">
        <v>21519.452362229989</v>
      </c>
      <c r="R16" s="199">
        <v>8248.4583605099997</v>
      </c>
      <c r="S16" s="199">
        <v>7897.0065839180033</v>
      </c>
      <c r="T16" s="199">
        <v>7992.9040515600054</v>
      </c>
      <c r="U16" s="199">
        <v>18023.848554560005</v>
      </c>
      <c r="V16" s="199">
        <v>9433.5238684999986</v>
      </c>
      <c r="W16" s="199">
        <v>773.32911345000002</v>
      </c>
      <c r="X16" s="199">
        <v>0.60699999999999998</v>
      </c>
      <c r="Y16" s="199">
        <v>258.55808999999999</v>
      </c>
      <c r="Z16" s="199">
        <v>1810.9535943600001</v>
      </c>
      <c r="AA16" s="199">
        <v>766.87539273950006</v>
      </c>
      <c r="AB16" s="199">
        <v>189.32264338999997</v>
      </c>
      <c r="AC16" s="199">
        <v>1686.1379157900012</v>
      </c>
      <c r="AD16" s="199">
        <v>2826.2237724499996</v>
      </c>
      <c r="AE16" s="199">
        <v>2444.4311037100006</v>
      </c>
      <c r="AF16" s="199">
        <v>0</v>
      </c>
      <c r="AG16" s="199">
        <v>1399.3340865800001</v>
      </c>
      <c r="AH16" s="199">
        <v>4175.073725539999</v>
      </c>
      <c r="AI16" s="199">
        <v>2513.3765649799993</v>
      </c>
      <c r="AJ16" s="199">
        <v>76.238250530000002</v>
      </c>
      <c r="AK16" s="199">
        <v>2.0992500000000005</v>
      </c>
      <c r="AL16" s="199">
        <v>548.99954032200014</v>
      </c>
      <c r="AM16" s="199">
        <v>107.68341362999999</v>
      </c>
      <c r="AN16" s="199">
        <v>156.55902717000001</v>
      </c>
      <c r="AO16" s="199">
        <v>0</v>
      </c>
      <c r="AP16" s="199">
        <v>195.92979892</v>
      </c>
      <c r="AQ16" s="199">
        <v>358.75750999999997</v>
      </c>
      <c r="AR16" s="199">
        <v>455.23714000000001</v>
      </c>
      <c r="AS16" s="199">
        <v>14.289</v>
      </c>
      <c r="AT16" s="199">
        <v>159.12941000000001</v>
      </c>
      <c r="AU16" s="199">
        <v>0</v>
      </c>
      <c r="AV16" s="199">
        <v>116.75375000000001</v>
      </c>
      <c r="AW16" s="199">
        <v>65.60573939999999</v>
      </c>
      <c r="AX16" s="199">
        <v>1.3077842799999999</v>
      </c>
      <c r="AY16" s="199">
        <v>40.475913330000004</v>
      </c>
      <c r="AZ16" s="199">
        <v>0</v>
      </c>
      <c r="BA16" s="199">
        <v>80.882599999999996</v>
      </c>
      <c r="BB16" s="199">
        <v>547.63909296999998</v>
      </c>
      <c r="BC16" s="199">
        <v>490.33689969000005</v>
      </c>
      <c r="BD16" s="199">
        <v>207.16540000000001</v>
      </c>
    </row>
    <row r="17" spans="2:56" x14ac:dyDescent="0.55000000000000004">
      <c r="B17" s="198" t="s">
        <v>255</v>
      </c>
      <c r="C17" s="199">
        <v>89135.608684240011</v>
      </c>
      <c r="D17" s="199">
        <v>110284.41439439832</v>
      </c>
      <c r="E17" s="199">
        <v>115106.51706620066</v>
      </c>
      <c r="F17" s="199">
        <v>39844.408525220075</v>
      </c>
      <c r="G17" s="199">
        <v>13009.884529129989</v>
      </c>
      <c r="H17" s="199">
        <v>16256.122613759986</v>
      </c>
      <c r="I17" s="199">
        <v>23611.016581079977</v>
      </c>
      <c r="J17" s="199">
        <v>46368.730462840009</v>
      </c>
      <c r="K17" s="199">
        <v>77616.626409869961</v>
      </c>
      <c r="L17" s="199">
        <v>18307.091144219994</v>
      </c>
      <c r="M17" s="199">
        <v>77093.717225052125</v>
      </c>
      <c r="N17" s="199">
        <v>66643.18222136976</v>
      </c>
      <c r="O17" s="199">
        <v>53165.443566871094</v>
      </c>
      <c r="P17" s="199">
        <v>28224.94</v>
      </c>
      <c r="Q17" s="199">
        <v>113209.01444937599</v>
      </c>
      <c r="R17" s="199">
        <v>43581.61204769904</v>
      </c>
      <c r="S17" s="199">
        <v>29732.513940868994</v>
      </c>
      <c r="T17" s="199">
        <v>58709.781160109924</v>
      </c>
      <c r="U17" s="199">
        <v>35688.438184230057</v>
      </c>
      <c r="V17" s="199">
        <v>21177.78864597249</v>
      </c>
      <c r="W17" s="199">
        <v>16789.454510929394</v>
      </c>
      <c r="X17" s="199">
        <v>95.001000000000005</v>
      </c>
      <c r="Y17" s="199">
        <v>42.723149999999997</v>
      </c>
      <c r="Z17" s="199">
        <v>17884.275795370013</v>
      </c>
      <c r="AA17" s="199">
        <v>5240.8955117151008</v>
      </c>
      <c r="AB17" s="199">
        <v>2821.9218618299965</v>
      </c>
      <c r="AC17" s="199">
        <v>22611.166527720019</v>
      </c>
      <c r="AD17" s="199">
        <v>24676.921539465977</v>
      </c>
      <c r="AE17" s="199">
        <v>20922.280540570031</v>
      </c>
      <c r="AF17" s="199">
        <v>386.87622005000014</v>
      </c>
      <c r="AG17" s="199">
        <v>15412.128903618503</v>
      </c>
      <c r="AH17" s="199">
        <v>13383.687816187507</v>
      </c>
      <c r="AI17" s="199">
        <v>18331.773410389997</v>
      </c>
      <c r="AJ17" s="199">
        <v>972.10504564999997</v>
      </c>
      <c r="AK17" s="199">
        <v>446.13941999999997</v>
      </c>
      <c r="AL17" s="199">
        <v>2430.6505926899999</v>
      </c>
      <c r="AM17" s="199">
        <v>1931.5960268710012</v>
      </c>
      <c r="AN17" s="199">
        <v>1018.6699789700001</v>
      </c>
      <c r="AO17" s="199">
        <v>218.91643989000002</v>
      </c>
      <c r="AP17" s="199">
        <v>1348.7739904899995</v>
      </c>
      <c r="AQ17" s="199">
        <v>2972.5874099999996</v>
      </c>
      <c r="AR17" s="199">
        <v>1378.2881100000002</v>
      </c>
      <c r="AS17" s="199">
        <v>1214.913</v>
      </c>
      <c r="AT17" s="199">
        <v>2005.04403</v>
      </c>
      <c r="AU17" s="199">
        <v>10.5746524</v>
      </c>
      <c r="AV17" s="199">
        <v>1964.2845499999996</v>
      </c>
      <c r="AW17" s="199">
        <v>1876.7782601999997</v>
      </c>
      <c r="AX17" s="199">
        <v>847.77267545999996</v>
      </c>
      <c r="AY17" s="199">
        <v>897.44539039000028</v>
      </c>
      <c r="AZ17" s="199">
        <v>1.5520809999999998</v>
      </c>
      <c r="BA17" s="199">
        <v>1132.1594</v>
      </c>
      <c r="BB17" s="199">
        <v>5264.9031897699988</v>
      </c>
      <c r="BC17" s="199">
        <v>8316.2821598485061</v>
      </c>
      <c r="BD17" s="199">
        <v>2758.3100899999999</v>
      </c>
    </row>
    <row r="18" spans="2:56" x14ac:dyDescent="0.55000000000000004">
      <c r="B18" s="198" t="s">
        <v>256</v>
      </c>
      <c r="C18" s="199">
        <v>3.7129100000000003E-3</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150.0553257</v>
      </c>
      <c r="P18" s="199">
        <v>0</v>
      </c>
      <c r="Q18" s="199">
        <v>0</v>
      </c>
      <c r="R18" s="199">
        <v>0</v>
      </c>
      <c r="S18" s="199">
        <v>0</v>
      </c>
      <c r="T18" s="199">
        <v>0</v>
      </c>
      <c r="U18" s="199">
        <v>0</v>
      </c>
      <c r="V18" s="199">
        <v>0</v>
      </c>
      <c r="W18" s="199">
        <v>0</v>
      </c>
      <c r="X18" s="199">
        <v>0</v>
      </c>
      <c r="Y18" s="199">
        <v>0</v>
      </c>
      <c r="Z18" s="199">
        <v>3.3375079999999997</v>
      </c>
      <c r="AA18" s="199">
        <v>0</v>
      </c>
      <c r="AB18" s="199">
        <v>0</v>
      </c>
      <c r="AC18" s="199">
        <v>0</v>
      </c>
      <c r="AD18" s="199">
        <v>0</v>
      </c>
      <c r="AE18" s="199">
        <v>0.35388797999999999</v>
      </c>
      <c r="AF18" s="199">
        <v>0</v>
      </c>
      <c r="AG18" s="199">
        <v>3.0699299799999999</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8</v>
      </c>
    </row>
    <row r="19" spans="2:56" x14ac:dyDescent="0.55000000000000004">
      <c r="B19" s="198" t="s">
        <v>257</v>
      </c>
      <c r="C19" s="199">
        <v>16258.307901180964</v>
      </c>
      <c r="D19" s="199">
        <v>4014.2673471141916</v>
      </c>
      <c r="E19" s="199">
        <v>13692.61098041573</v>
      </c>
      <c r="F19" s="199">
        <v>6702.1566185399952</v>
      </c>
      <c r="G19" s="199">
        <v>218.40498582999979</v>
      </c>
      <c r="H19" s="199">
        <v>14793.41169113007</v>
      </c>
      <c r="I19" s="199">
        <v>10938.175580120174</v>
      </c>
      <c r="J19" s="199">
        <v>10618.633333995458</v>
      </c>
      <c r="K19" s="199">
        <v>11832.991242979993</v>
      </c>
      <c r="L19" s="199">
        <v>21121.383631319928</v>
      </c>
      <c r="M19" s="199">
        <v>437.04029267000084</v>
      </c>
      <c r="N19" s="199">
        <v>1232.4321494599922</v>
      </c>
      <c r="O19" s="199">
        <v>14843.478435780002</v>
      </c>
      <c r="P19" s="199">
        <v>33235.369999999995</v>
      </c>
      <c r="Q19" s="199">
        <v>30.193016090000008</v>
      </c>
      <c r="R19" s="199">
        <v>939.87745632000099</v>
      </c>
      <c r="S19" s="199">
        <v>25159.246048123969</v>
      </c>
      <c r="T19" s="199">
        <v>5258.3699214600347</v>
      </c>
      <c r="U19" s="199">
        <v>2136.336766350003</v>
      </c>
      <c r="V19" s="199">
        <v>33231.096364600016</v>
      </c>
      <c r="W19" s="199">
        <v>6.1283991499999972</v>
      </c>
      <c r="X19" s="199">
        <v>40.048999999999999</v>
      </c>
      <c r="Y19" s="199">
        <v>0</v>
      </c>
      <c r="Z19" s="199">
        <v>5042.5963084700143</v>
      </c>
      <c r="AA19" s="199">
        <v>2.2260530099999998</v>
      </c>
      <c r="AB19" s="199">
        <v>1048.0134743899978</v>
      </c>
      <c r="AC19" s="199">
        <v>33854.844337295013</v>
      </c>
      <c r="AD19" s="199">
        <v>9108.5078684250238</v>
      </c>
      <c r="AE19" s="199">
        <v>7993.6931352984047</v>
      </c>
      <c r="AF19" s="199">
        <v>322.41517342999987</v>
      </c>
      <c r="AG19" s="199">
        <v>11007.147747028001</v>
      </c>
      <c r="AH19" s="199">
        <v>1898.8913698938691</v>
      </c>
      <c r="AI19" s="199">
        <v>18.942077350000002</v>
      </c>
      <c r="AJ19" s="199">
        <v>923.77184200000033</v>
      </c>
      <c r="AK19" s="199">
        <v>0</v>
      </c>
      <c r="AL19" s="199">
        <v>6.1646677099999998</v>
      </c>
      <c r="AM19" s="199">
        <v>323.82281903000006</v>
      </c>
      <c r="AN19" s="199">
        <v>493.28771878000003</v>
      </c>
      <c r="AO19" s="199">
        <v>1678.92460848</v>
      </c>
      <c r="AP19" s="199">
        <v>2406.96479318</v>
      </c>
      <c r="AQ19" s="199">
        <v>132.39456999999999</v>
      </c>
      <c r="AR19" s="199">
        <v>1353.5501300000001</v>
      </c>
      <c r="AS19" s="199">
        <v>902.84699999999998</v>
      </c>
      <c r="AT19" s="199">
        <v>33.473739999999999</v>
      </c>
      <c r="AU19" s="199">
        <v>497.28978427999982</v>
      </c>
      <c r="AV19" s="199">
        <v>70.368679999999998</v>
      </c>
      <c r="AW19" s="199">
        <v>1230.4024441299907</v>
      </c>
      <c r="AX19" s="199">
        <v>0.18156600000000275</v>
      </c>
      <c r="AY19" s="199">
        <v>142.55565809999993</v>
      </c>
      <c r="AZ19" s="199">
        <v>304.11498460000001</v>
      </c>
      <c r="BA19" s="199">
        <v>2216.2465500000003</v>
      </c>
      <c r="BB19" s="199">
        <v>1651.1297936000008</v>
      </c>
      <c r="BC19" s="199">
        <v>3341.8208238141992</v>
      </c>
      <c r="BD19" s="199">
        <v>9.5750799999999998</v>
      </c>
    </row>
    <row r="20" spans="2:56" s="165" customFormat="1" x14ac:dyDescent="0.55000000000000004">
      <c r="B20" s="200" t="s">
        <v>392</v>
      </c>
      <c r="C20" s="201">
        <v>250037.78782168098</v>
      </c>
      <c r="D20" s="201">
        <v>330905.50722206931</v>
      </c>
      <c r="E20" s="201">
        <v>461941.33120536094</v>
      </c>
      <c r="F20" s="201">
        <v>361138.58816910814</v>
      </c>
      <c r="G20" s="201">
        <v>82700.728791077025</v>
      </c>
      <c r="H20" s="201">
        <v>260377.5165090801</v>
      </c>
      <c r="I20" s="201">
        <v>151124.73143654014</v>
      </c>
      <c r="J20" s="201">
        <v>246969.71004146547</v>
      </c>
      <c r="K20" s="201">
        <v>218494.56659558989</v>
      </c>
      <c r="L20" s="201">
        <v>163290.47593774996</v>
      </c>
      <c r="M20" s="201">
        <v>297196.06117519212</v>
      </c>
      <c r="N20" s="201">
        <v>302589.11598933989</v>
      </c>
      <c r="O20" s="201">
        <v>237451.17037342209</v>
      </c>
      <c r="P20" s="201">
        <v>223105.78999999998</v>
      </c>
      <c r="Q20" s="201">
        <v>466304.76803951658</v>
      </c>
      <c r="R20" s="201">
        <v>176743.74799935901</v>
      </c>
      <c r="S20" s="201">
        <v>232658.96068848326</v>
      </c>
      <c r="T20" s="201">
        <v>258091.10261807009</v>
      </c>
      <c r="U20" s="201">
        <v>240732.12589384013</v>
      </c>
      <c r="V20" s="201">
        <v>195661.69300700951</v>
      </c>
      <c r="W20" s="201">
        <v>45316.314738570392</v>
      </c>
      <c r="X20" s="201">
        <v>290.00599999999997</v>
      </c>
      <c r="Y20" s="201">
        <v>2471.17821</v>
      </c>
      <c r="Z20" s="201">
        <v>46425.555615510035</v>
      </c>
      <c r="AA20" s="201">
        <v>13114.641213746101</v>
      </c>
      <c r="AB20" s="201">
        <v>7198.4380737899955</v>
      </c>
      <c r="AC20" s="201">
        <v>100626.47703166101</v>
      </c>
      <c r="AD20" s="201">
        <v>80022.791534171032</v>
      </c>
      <c r="AE20" s="201">
        <v>55587.442692905439</v>
      </c>
      <c r="AF20" s="201">
        <v>1411.84539842</v>
      </c>
      <c r="AG20" s="201">
        <v>53143.93667824431</v>
      </c>
      <c r="AH20" s="201">
        <v>63108.719651169929</v>
      </c>
      <c r="AI20" s="201">
        <v>48639.457205709004</v>
      </c>
      <c r="AJ20" s="201">
        <v>3501.03073675</v>
      </c>
      <c r="AK20" s="201">
        <v>1051.5877399999997</v>
      </c>
      <c r="AL20" s="201">
        <v>6059.5102728753</v>
      </c>
      <c r="AM20" s="201">
        <v>5078.1635645210008</v>
      </c>
      <c r="AN20" s="201">
        <v>2731.6644156100006</v>
      </c>
      <c r="AO20" s="201">
        <v>2192.2530884499997</v>
      </c>
      <c r="AP20" s="201">
        <v>6607.0002057599986</v>
      </c>
      <c r="AQ20" s="201">
        <v>9072.1289900000011</v>
      </c>
      <c r="AR20" s="201">
        <v>6304.5690700000005</v>
      </c>
      <c r="AS20" s="201">
        <v>4192.8980000000001</v>
      </c>
      <c r="AT20" s="201">
        <v>5317.2537200000006</v>
      </c>
      <c r="AU20" s="201">
        <v>2432.8908431599998</v>
      </c>
      <c r="AV20" s="201">
        <v>5103.4987099999989</v>
      </c>
      <c r="AW20" s="201">
        <v>5075.1997358499902</v>
      </c>
      <c r="AX20" s="201">
        <v>2138.0218599400005</v>
      </c>
      <c r="AY20" s="201">
        <v>2233.36802072</v>
      </c>
      <c r="AZ20" s="201">
        <v>663.53000780000002</v>
      </c>
      <c r="BA20" s="201">
        <v>5339.3588499999996</v>
      </c>
      <c r="BB20" s="201">
        <v>17191.207061770005</v>
      </c>
      <c r="BC20" s="201">
        <v>20531.744442509698</v>
      </c>
      <c r="BD20" s="201">
        <v>7877.7047900000007</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55456.180370140006</v>
      </c>
      <c r="D23" s="206">
        <v>84255.623353406656</v>
      </c>
      <c r="E23" s="206">
        <v>130160.46493583548</v>
      </c>
      <c r="F23" s="206">
        <v>117007.30781751148</v>
      </c>
      <c r="G23" s="206">
        <v>10977.939884700001</v>
      </c>
      <c r="H23" s="206">
        <v>100542.63876687994</v>
      </c>
      <c r="I23" s="206">
        <v>47906.359628380007</v>
      </c>
      <c r="J23" s="206">
        <v>81011.104568175564</v>
      </c>
      <c r="K23" s="206">
        <v>81641.935360839765</v>
      </c>
      <c r="L23" s="206">
        <v>78576.881577129869</v>
      </c>
      <c r="M23" s="206">
        <v>148214.38691947015</v>
      </c>
      <c r="N23" s="206">
        <v>99842.878721659974</v>
      </c>
      <c r="O23" s="206">
        <v>113074.50531219102</v>
      </c>
      <c r="P23" s="206">
        <v>51013.42</v>
      </c>
      <c r="Q23" s="206">
        <v>189547.56826492187</v>
      </c>
      <c r="R23" s="206">
        <v>84430.790642609907</v>
      </c>
      <c r="S23" s="206">
        <v>86761.283304723038</v>
      </c>
      <c r="T23" s="206">
        <v>104672.40790871994</v>
      </c>
      <c r="U23" s="206">
        <v>108100.29461382004</v>
      </c>
      <c r="V23" s="206">
        <v>101056.48633441344</v>
      </c>
      <c r="W23" s="206">
        <v>14846.412508682512</v>
      </c>
      <c r="X23" s="206">
        <v>122.901</v>
      </c>
      <c r="Y23" s="206">
        <v>706.81584000000009</v>
      </c>
      <c r="Z23" s="206">
        <v>21979.09176143998</v>
      </c>
      <c r="AA23" s="206">
        <v>4434.7526156000013</v>
      </c>
      <c r="AB23" s="206">
        <v>2972.8300603899984</v>
      </c>
      <c r="AC23" s="206">
        <v>49218.273751711145</v>
      </c>
      <c r="AD23" s="206">
        <v>28252.302257514923</v>
      </c>
      <c r="AE23" s="206">
        <v>32393.588242567272</v>
      </c>
      <c r="AF23" s="206">
        <v>462.50583176000009</v>
      </c>
      <c r="AG23" s="206">
        <v>23879.158470953</v>
      </c>
      <c r="AH23" s="206">
        <v>24654.790460345008</v>
      </c>
      <c r="AI23" s="206">
        <v>13800.625411170004</v>
      </c>
      <c r="AJ23" s="206">
        <v>828.16518671999995</v>
      </c>
      <c r="AK23" s="206">
        <v>330.01594075999998</v>
      </c>
      <c r="AL23" s="206">
        <v>2790.1249306619998</v>
      </c>
      <c r="AM23" s="206">
        <v>2378.7534350110009</v>
      </c>
      <c r="AN23" s="206">
        <v>648.48812458999998</v>
      </c>
      <c r="AO23" s="206">
        <v>344.07214582999995</v>
      </c>
      <c r="AP23" s="206">
        <v>3246.9825543000011</v>
      </c>
      <c r="AQ23" s="206">
        <v>1580.5958599999999</v>
      </c>
      <c r="AR23" s="206">
        <v>1129.6713399999999</v>
      </c>
      <c r="AS23" s="206">
        <v>350.36700000000002</v>
      </c>
      <c r="AT23" s="206">
        <v>465.22320000000002</v>
      </c>
      <c r="AU23" s="206">
        <v>86.194102200000003</v>
      </c>
      <c r="AV23" s="206">
        <v>2183.9002199999995</v>
      </c>
      <c r="AW23" s="206">
        <v>1747.355614469998</v>
      </c>
      <c r="AX23" s="206">
        <v>1270.4945297099998</v>
      </c>
      <c r="AY23" s="206">
        <v>1009.8774949300002</v>
      </c>
      <c r="AZ23" s="206">
        <v>345.91320180000002</v>
      </c>
      <c r="BA23" s="206">
        <v>441.03851000000003</v>
      </c>
      <c r="BB23" s="206">
        <v>8333.7161308199993</v>
      </c>
      <c r="BC23" s="206">
        <v>6595.4961659161991</v>
      </c>
      <c r="BD23" s="206">
        <v>3225.3821521299974</v>
      </c>
    </row>
    <row r="24" spans="2:56" x14ac:dyDescent="0.55000000000000004">
      <c r="B24" s="141" t="s">
        <v>261</v>
      </c>
      <c r="C24" s="206">
        <v>6775.0385072099998</v>
      </c>
      <c r="D24" s="206">
        <v>5810.056181039</v>
      </c>
      <c r="E24" s="206">
        <v>2932.2990114399995</v>
      </c>
      <c r="F24" s="206">
        <v>2157.473905589999</v>
      </c>
      <c r="G24" s="206">
        <v>95.105673259999989</v>
      </c>
      <c r="H24" s="206">
        <v>3153.0230150400012</v>
      </c>
      <c r="I24" s="206">
        <v>115.83842315000003</v>
      </c>
      <c r="J24" s="206">
        <v>3256.766348439995</v>
      </c>
      <c r="K24" s="206">
        <v>1302.5254483199997</v>
      </c>
      <c r="L24" s="206">
        <v>903.43000346999975</v>
      </c>
      <c r="M24" s="206">
        <v>2132.3199531800014</v>
      </c>
      <c r="N24" s="206">
        <v>3346.7638255599963</v>
      </c>
      <c r="O24" s="206">
        <v>2485.0632035399999</v>
      </c>
      <c r="P24" s="206">
        <v>21701.16</v>
      </c>
      <c r="Q24" s="206">
        <v>9744.7321554199953</v>
      </c>
      <c r="R24" s="206">
        <v>4396.4330183799939</v>
      </c>
      <c r="S24" s="206">
        <v>8719.3985039599884</v>
      </c>
      <c r="T24" s="206">
        <v>5285.1248666399852</v>
      </c>
      <c r="U24" s="206">
        <v>962.46112094000046</v>
      </c>
      <c r="V24" s="206">
        <v>435.87094513000017</v>
      </c>
      <c r="W24" s="206">
        <v>2055.6879701800017</v>
      </c>
      <c r="X24" s="206">
        <v>34.208896959999997</v>
      </c>
      <c r="Y24" s="206">
        <v>87.127359999999996</v>
      </c>
      <c r="Z24" s="206">
        <v>1656.8115148899988</v>
      </c>
      <c r="AA24" s="206">
        <v>393.12286520999993</v>
      </c>
      <c r="AB24" s="206">
        <v>131.43405099000006</v>
      </c>
      <c r="AC24" s="206">
        <v>2002.3217378100019</v>
      </c>
      <c r="AD24" s="206">
        <v>2281.3681670560009</v>
      </c>
      <c r="AE24" s="206">
        <v>2603.60670265</v>
      </c>
      <c r="AF24" s="206">
        <v>210.25859403000004</v>
      </c>
      <c r="AG24" s="206">
        <v>2900.142143393</v>
      </c>
      <c r="AH24" s="206">
        <v>554.02525150000031</v>
      </c>
      <c r="AI24" s="206">
        <v>2349.16678834</v>
      </c>
      <c r="AJ24" s="206">
        <v>45.47554323</v>
      </c>
      <c r="AK24" s="206">
        <v>75.386206179999988</v>
      </c>
      <c r="AL24" s="206">
        <v>135.76450508999994</v>
      </c>
      <c r="AM24" s="206">
        <v>176.03308287000007</v>
      </c>
      <c r="AN24" s="206">
        <v>139.25762811000001</v>
      </c>
      <c r="AO24" s="206">
        <v>0</v>
      </c>
      <c r="AP24" s="206">
        <v>194.56926672</v>
      </c>
      <c r="AQ24" s="206">
        <v>0</v>
      </c>
      <c r="AR24" s="206">
        <v>457.22315000000003</v>
      </c>
      <c r="AS24" s="206">
        <v>401.30900000000003</v>
      </c>
      <c r="AT24" s="206">
        <v>229.32650000000001</v>
      </c>
      <c r="AU24" s="206">
        <v>314.56726051000004</v>
      </c>
      <c r="AV24" s="206">
        <v>83.282429999999991</v>
      </c>
      <c r="AW24" s="206">
        <v>96.083226100000019</v>
      </c>
      <c r="AX24" s="206">
        <v>254.73390787</v>
      </c>
      <c r="AY24" s="206">
        <v>86.11802007</v>
      </c>
      <c r="AZ24" s="206">
        <v>0</v>
      </c>
      <c r="BA24" s="206">
        <v>0</v>
      </c>
      <c r="BB24" s="206">
        <v>825.32055034000052</v>
      </c>
      <c r="BC24" s="206">
        <v>986.87904850999985</v>
      </c>
      <c r="BD24" s="206">
        <v>46.694876190000009</v>
      </c>
    </row>
    <row r="25" spans="2:56" x14ac:dyDescent="0.55000000000000004">
      <c r="B25" s="141" t="s">
        <v>262</v>
      </c>
      <c r="C25" s="206">
        <v>18717.690360310004</v>
      </c>
      <c r="D25" s="206">
        <v>67096.191245503171</v>
      </c>
      <c r="E25" s="206">
        <v>1704.2484171900005</v>
      </c>
      <c r="F25" s="206">
        <v>24056.810649469993</v>
      </c>
      <c r="G25" s="206">
        <v>7885.4922677999939</v>
      </c>
      <c r="H25" s="206">
        <v>53347.342423530019</v>
      </c>
      <c r="I25" s="206">
        <v>20522.544917870007</v>
      </c>
      <c r="J25" s="206">
        <v>45215.563456620126</v>
      </c>
      <c r="K25" s="206">
        <v>49736.627753050008</v>
      </c>
      <c r="L25" s="206">
        <v>20391.152874610034</v>
      </c>
      <c r="M25" s="206">
        <v>36682.844942479998</v>
      </c>
      <c r="N25" s="206">
        <v>17299.867885450003</v>
      </c>
      <c r="O25" s="206">
        <v>41058.65767309998</v>
      </c>
      <c r="P25" s="206">
        <v>897.64</v>
      </c>
      <c r="Q25" s="206">
        <v>58948.569368469987</v>
      </c>
      <c r="R25" s="206">
        <v>6753.07423328</v>
      </c>
      <c r="S25" s="206">
        <v>28186.360130923011</v>
      </c>
      <c r="T25" s="206">
        <v>45235.781252929912</v>
      </c>
      <c r="U25" s="206">
        <v>27243.375010430012</v>
      </c>
      <c r="V25" s="206">
        <v>30976.92191048001</v>
      </c>
      <c r="W25" s="206">
        <v>3950.6756800800003</v>
      </c>
      <c r="X25" s="206">
        <v>4.9000000000000004</v>
      </c>
      <c r="Y25" s="206">
        <v>709.19726000000003</v>
      </c>
      <c r="Z25" s="206">
        <v>4461.3222810200014</v>
      </c>
      <c r="AA25" s="206">
        <v>3435.7585523299972</v>
      </c>
      <c r="AB25" s="206">
        <v>0</v>
      </c>
      <c r="AC25" s="206">
        <v>7643.8846822300011</v>
      </c>
      <c r="AD25" s="206">
        <v>9297.6774327700005</v>
      </c>
      <c r="AE25" s="206">
        <v>3502.8691879229987</v>
      </c>
      <c r="AF25" s="206">
        <v>0</v>
      </c>
      <c r="AG25" s="206">
        <v>5794.9597338599997</v>
      </c>
      <c r="AH25" s="206">
        <v>10297.491250788007</v>
      </c>
      <c r="AI25" s="206">
        <v>4444.9590314600009</v>
      </c>
      <c r="AJ25" s="206">
        <v>194.96806633999998</v>
      </c>
      <c r="AK25" s="206">
        <v>73.609477929999997</v>
      </c>
      <c r="AL25" s="206">
        <v>335.64674695000002</v>
      </c>
      <c r="AM25" s="206">
        <v>94.184089620000009</v>
      </c>
      <c r="AN25" s="206">
        <v>0</v>
      </c>
      <c r="AO25" s="206">
        <v>0</v>
      </c>
      <c r="AP25" s="206">
        <v>192.40825201999999</v>
      </c>
      <c r="AQ25" s="206">
        <v>0</v>
      </c>
      <c r="AR25" s="206">
        <v>81.753297480000015</v>
      </c>
      <c r="AS25" s="206">
        <v>331.87799999999999</v>
      </c>
      <c r="AT25" s="206">
        <v>0</v>
      </c>
      <c r="AU25" s="206">
        <v>1018.4905459400001</v>
      </c>
      <c r="AV25" s="206">
        <v>749.80524999999989</v>
      </c>
      <c r="AW25" s="206">
        <v>262.07609630999997</v>
      </c>
      <c r="AX25" s="206">
        <v>290.98983641000001</v>
      </c>
      <c r="AY25" s="206">
        <v>258.09979255999997</v>
      </c>
      <c r="AZ25" s="206">
        <v>108.0025409</v>
      </c>
      <c r="BA25" s="206">
        <v>0</v>
      </c>
      <c r="BB25" s="206">
        <v>2802.6890659000001</v>
      </c>
      <c r="BC25" s="206">
        <v>1062.3665393200001</v>
      </c>
      <c r="BD25" s="206">
        <v>984.64591957000027</v>
      </c>
    </row>
    <row r="26" spans="2:56" x14ac:dyDescent="0.55000000000000004">
      <c r="B26" s="141" t="s">
        <v>394</v>
      </c>
      <c r="C26" s="206">
        <v>2678.8904287899995</v>
      </c>
      <c r="D26" s="206">
        <v>1928.4196863999998</v>
      </c>
      <c r="E26" s="206">
        <v>19402.438531996504</v>
      </c>
      <c r="F26" s="206">
        <v>28793.328392763986</v>
      </c>
      <c r="G26" s="206">
        <v>3509.0397250770011</v>
      </c>
      <c r="H26" s="206">
        <v>13950.670287819996</v>
      </c>
      <c r="I26" s="206">
        <v>7126.8780477199989</v>
      </c>
      <c r="J26" s="206">
        <v>9147.0542778804993</v>
      </c>
      <c r="K26" s="206">
        <v>27.071000000000002</v>
      </c>
      <c r="L26" s="206">
        <v>6499.1161821000005</v>
      </c>
      <c r="M26" s="206">
        <v>5879.4115212100023</v>
      </c>
      <c r="N26" s="206">
        <v>8579.1020512199993</v>
      </c>
      <c r="O26" s="206">
        <v>8258.5653826900016</v>
      </c>
      <c r="P26" s="206">
        <v>907.6</v>
      </c>
      <c r="Q26" s="206">
        <v>14904.897878508509</v>
      </c>
      <c r="R26" s="206">
        <v>2272.1216344499999</v>
      </c>
      <c r="S26" s="206">
        <v>850.41364367200003</v>
      </c>
      <c r="T26" s="206">
        <v>4934.8318032100005</v>
      </c>
      <c r="U26" s="206">
        <v>2943.1206971900006</v>
      </c>
      <c r="V26" s="206">
        <v>2902.1533377834994</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21368.605244830003</v>
      </c>
      <c r="D27" s="206">
        <v>27879.808944230412</v>
      </c>
      <c r="E27" s="206">
        <v>115349.27386716002</v>
      </c>
      <c r="F27" s="206">
        <v>118829.3411150125</v>
      </c>
      <c r="G27" s="206">
        <v>24595.799236890001</v>
      </c>
      <c r="H27" s="206">
        <v>36464.441800839937</v>
      </c>
      <c r="I27" s="206">
        <v>21866.546222260004</v>
      </c>
      <c r="J27" s="206">
        <v>32704.282835410002</v>
      </c>
      <c r="K27" s="206">
        <v>5812.7379780999954</v>
      </c>
      <c r="L27" s="206">
        <v>25266.874791240003</v>
      </c>
      <c r="M27" s="206">
        <v>36949.674881570005</v>
      </c>
      <c r="N27" s="206">
        <v>60616.383241129995</v>
      </c>
      <c r="O27" s="206">
        <v>15865.848241569998</v>
      </c>
      <c r="P27" s="206">
        <v>104384.82</v>
      </c>
      <c r="Q27" s="206">
        <v>66787.009855889992</v>
      </c>
      <c r="R27" s="206">
        <v>16971.346839020003</v>
      </c>
      <c r="S27" s="206">
        <v>12531.515274160001</v>
      </c>
      <c r="T27" s="206">
        <v>37199.664151140016</v>
      </c>
      <c r="U27" s="206">
        <v>34541.965446619994</v>
      </c>
      <c r="V27" s="206">
        <v>14609.19440059</v>
      </c>
      <c r="W27" s="206">
        <v>0</v>
      </c>
      <c r="X27" s="206">
        <v>0</v>
      </c>
      <c r="Y27" s="206">
        <v>0</v>
      </c>
      <c r="Z27" s="206">
        <v>745.12216146999992</v>
      </c>
      <c r="AA27" s="206">
        <v>111.70541147</v>
      </c>
      <c r="AB27" s="206">
        <v>424.05175667999993</v>
      </c>
      <c r="AC27" s="206">
        <v>1404.9937691499999</v>
      </c>
      <c r="AD27" s="206">
        <v>886.02253800000005</v>
      </c>
      <c r="AE27" s="206">
        <v>319.67776120999997</v>
      </c>
      <c r="AF27" s="206">
        <v>219.73435909000003</v>
      </c>
      <c r="AG27" s="206">
        <v>1629.8554398900001</v>
      </c>
      <c r="AH27" s="206">
        <v>1052.11093209</v>
      </c>
      <c r="AI27" s="206">
        <v>1118.47679827</v>
      </c>
      <c r="AJ27" s="206">
        <v>136.7330762</v>
      </c>
      <c r="AK27" s="206">
        <v>0</v>
      </c>
      <c r="AL27" s="206">
        <v>304.19196411000007</v>
      </c>
      <c r="AM27" s="206">
        <v>0</v>
      </c>
      <c r="AN27" s="206">
        <v>213.07096307999998</v>
      </c>
      <c r="AO27" s="206">
        <v>96.64817257</v>
      </c>
      <c r="AP27" s="206">
        <v>303.80431273000005</v>
      </c>
      <c r="AQ27" s="206">
        <v>2412.54954</v>
      </c>
      <c r="AR27" s="206">
        <v>244.24074252</v>
      </c>
      <c r="AS27" s="206">
        <v>68.923000000000002</v>
      </c>
      <c r="AT27" s="206">
        <v>76.600889999999993</v>
      </c>
      <c r="AU27" s="206">
        <v>0</v>
      </c>
      <c r="AV27" s="206">
        <v>192.32802000000001</v>
      </c>
      <c r="AW27" s="206">
        <v>477.79049299999991</v>
      </c>
      <c r="AX27" s="206">
        <v>0</v>
      </c>
      <c r="AY27" s="206">
        <v>0</v>
      </c>
      <c r="AZ27" s="206">
        <v>0</v>
      </c>
      <c r="BA27" s="206">
        <v>211.02832999999998</v>
      </c>
      <c r="BB27" s="206">
        <v>90.5</v>
      </c>
      <c r="BC27" s="206">
        <v>300.765879455</v>
      </c>
      <c r="BD27" s="206">
        <v>334.4908637399999</v>
      </c>
    </row>
    <row r="28" spans="2:56" ht="31.35" x14ac:dyDescent="0.55000000000000004">
      <c r="B28" s="157" t="s">
        <v>265</v>
      </c>
      <c r="C28" s="206">
        <v>12632.41698883</v>
      </c>
      <c r="D28" s="206">
        <v>33259.4</v>
      </c>
      <c r="E28" s="206">
        <v>30605.697931119979</v>
      </c>
      <c r="F28" s="206">
        <v>8598.1337343900104</v>
      </c>
      <c r="G28" s="206">
        <v>8564.2092629999934</v>
      </c>
      <c r="H28" s="206">
        <v>5519.9461317299911</v>
      </c>
      <c r="I28" s="206">
        <v>2974.6210061799993</v>
      </c>
      <c r="J28" s="206">
        <v>26028.555233760093</v>
      </c>
      <c r="K28" s="206">
        <v>41634.995289210063</v>
      </c>
      <c r="L28" s="206">
        <v>6967.857430459997</v>
      </c>
      <c r="M28" s="206">
        <v>11880.078170900037</v>
      </c>
      <c r="N28" s="206">
        <v>20012.754105810007</v>
      </c>
      <c r="O28" s="206">
        <v>17932.678134149999</v>
      </c>
      <c r="P28" s="206">
        <v>10212.89</v>
      </c>
      <c r="Q28" s="206">
        <v>45211.287800260019</v>
      </c>
      <c r="R28" s="206">
        <v>12018.899724150022</v>
      </c>
      <c r="S28" s="206">
        <v>9590.9193839899945</v>
      </c>
      <c r="T28" s="206">
        <v>21689.969365990059</v>
      </c>
      <c r="U28" s="206">
        <v>13853.608717330017</v>
      </c>
      <c r="V28" s="206">
        <v>13008.951083499991</v>
      </c>
      <c r="W28" s="206">
        <v>7623.2552155799885</v>
      </c>
      <c r="X28" s="206">
        <v>21.944430000000001</v>
      </c>
      <c r="Y28" s="206">
        <v>32.985750000000003</v>
      </c>
      <c r="Z28" s="206">
        <v>7778.1037461899996</v>
      </c>
      <c r="AA28" s="206">
        <v>1827.1387548151001</v>
      </c>
      <c r="AB28" s="206">
        <v>1008.3358213700005</v>
      </c>
      <c r="AC28" s="206">
        <v>16450.278331810001</v>
      </c>
      <c r="AD28" s="206">
        <v>14722.027379239995</v>
      </c>
      <c r="AE28" s="206">
        <v>6909.8980048299954</v>
      </c>
      <c r="AF28" s="206">
        <v>242.86979502000003</v>
      </c>
      <c r="AG28" s="206">
        <v>7701.8708017459994</v>
      </c>
      <c r="AH28" s="206">
        <v>5189.4146983375003</v>
      </c>
      <c r="AI28" s="206">
        <v>7287.4358883399918</v>
      </c>
      <c r="AJ28" s="206">
        <v>645.56974926000032</v>
      </c>
      <c r="AK28" s="206">
        <v>27.642484499999998</v>
      </c>
      <c r="AL28" s="206">
        <v>742.56200952000029</v>
      </c>
      <c r="AM28" s="206">
        <v>969.30861673999982</v>
      </c>
      <c r="AN28" s="206">
        <v>356.38104358999993</v>
      </c>
      <c r="AO28" s="206">
        <v>530.31955042000004</v>
      </c>
      <c r="AP28" s="206">
        <v>877.48532494999949</v>
      </c>
      <c r="AQ28" s="206">
        <v>544.78028000000006</v>
      </c>
      <c r="AR28" s="206">
        <v>725.04493000000002</v>
      </c>
      <c r="AS28" s="206">
        <v>868.55100000000004</v>
      </c>
      <c r="AT28" s="206">
        <v>357.53411</v>
      </c>
      <c r="AU28" s="206">
        <v>5.2290289400000001</v>
      </c>
      <c r="AV28" s="206">
        <v>564.30375000000004</v>
      </c>
      <c r="AW28" s="206">
        <v>807.17043161000004</v>
      </c>
      <c r="AX28" s="206">
        <v>43.097241030000006</v>
      </c>
      <c r="AY28" s="206">
        <v>273.60905792</v>
      </c>
      <c r="AZ28" s="206">
        <v>0</v>
      </c>
      <c r="BA28" s="206">
        <v>1165.9683600000001</v>
      </c>
      <c r="BB28" s="206">
        <v>1882.8358705000026</v>
      </c>
      <c r="BC28" s="206">
        <v>6406.9197836985022</v>
      </c>
      <c r="BD28" s="206">
        <v>1038.1534859799999</v>
      </c>
    </row>
    <row r="29" spans="2:56" x14ac:dyDescent="0.55000000000000004">
      <c r="B29" s="141" t="s">
        <v>266</v>
      </c>
      <c r="C29" s="206">
        <v>13372.406454420001</v>
      </c>
      <c r="D29" s="206">
        <v>9727.3700140884011</v>
      </c>
      <c r="E29" s="206">
        <v>16308.210095699997</v>
      </c>
      <c r="F29" s="206">
        <v>24257.487511950007</v>
      </c>
      <c r="G29" s="206">
        <v>8504.7381450299981</v>
      </c>
      <c r="H29" s="206">
        <v>10694.775101009995</v>
      </c>
      <c r="I29" s="206">
        <v>1166.6549185400002</v>
      </c>
      <c r="J29" s="206">
        <v>8331.7558731699992</v>
      </c>
      <c r="K29" s="206">
        <v>21252.61616133996</v>
      </c>
      <c r="L29" s="206">
        <v>1568.7787074600001</v>
      </c>
      <c r="M29" s="206">
        <v>7378.2286225700009</v>
      </c>
      <c r="N29" s="206">
        <v>15933.418599290006</v>
      </c>
      <c r="O29" s="206">
        <v>4332.9782618400004</v>
      </c>
      <c r="P29" s="206">
        <v>2851.54</v>
      </c>
      <c r="Q29" s="206">
        <v>14006.645021960005</v>
      </c>
      <c r="R29" s="206">
        <v>3853.08887783</v>
      </c>
      <c r="S29" s="206">
        <v>20664.886067221698</v>
      </c>
      <c r="T29" s="206">
        <v>5274.3032904399943</v>
      </c>
      <c r="U29" s="206">
        <v>16974.214433699995</v>
      </c>
      <c r="V29" s="206">
        <v>6161.8241702700016</v>
      </c>
      <c r="W29" s="206">
        <v>1944.39681473</v>
      </c>
      <c r="X29" s="206">
        <v>0</v>
      </c>
      <c r="Y29" s="206">
        <v>160</v>
      </c>
      <c r="Z29" s="206">
        <v>3083.5626345300002</v>
      </c>
      <c r="AA29" s="206">
        <v>341.65407059</v>
      </c>
      <c r="AB29" s="206">
        <v>230.31117254000006</v>
      </c>
      <c r="AC29" s="206">
        <v>9366.9777817199938</v>
      </c>
      <c r="AD29" s="206">
        <v>7883.9133378000088</v>
      </c>
      <c r="AE29" s="206">
        <v>2324.3498072999982</v>
      </c>
      <c r="AF29" s="206">
        <v>50.876582440000007</v>
      </c>
      <c r="AG29" s="206">
        <v>1607.29258325</v>
      </c>
      <c r="AH29" s="206">
        <v>5904.6230976199995</v>
      </c>
      <c r="AI29" s="206">
        <v>4875.6580264200011</v>
      </c>
      <c r="AJ29" s="206">
        <v>50</v>
      </c>
      <c r="AK29" s="206">
        <v>0</v>
      </c>
      <c r="AL29" s="206">
        <v>431.44244328000008</v>
      </c>
      <c r="AM29" s="206">
        <v>355.50871674999991</v>
      </c>
      <c r="AN29" s="206">
        <v>126.87939994</v>
      </c>
      <c r="AO29" s="206">
        <v>1027.28922711</v>
      </c>
      <c r="AP29" s="206">
        <v>334.89822420000007</v>
      </c>
      <c r="AQ29" s="206">
        <v>655.64717999999993</v>
      </c>
      <c r="AR29" s="206">
        <v>1423.83583</v>
      </c>
      <c r="AS29" s="206">
        <v>302.26499999999999</v>
      </c>
      <c r="AT29" s="206">
        <v>682.33466999999996</v>
      </c>
      <c r="AU29" s="206">
        <v>103.41213684</v>
      </c>
      <c r="AV29" s="206">
        <v>493.65382</v>
      </c>
      <c r="AW29" s="206">
        <v>160.40037562999998</v>
      </c>
      <c r="AX29" s="206">
        <v>119.96820615000001</v>
      </c>
      <c r="AY29" s="206">
        <v>157.1513861</v>
      </c>
      <c r="AZ29" s="206">
        <v>191.50781620000001</v>
      </c>
      <c r="BA29" s="206">
        <v>281.09381999999999</v>
      </c>
      <c r="BB29" s="206">
        <v>1975.3194506999996</v>
      </c>
      <c r="BC29" s="206">
        <v>3200.6798468700003</v>
      </c>
      <c r="BD29" s="206">
        <v>602.70775786000002</v>
      </c>
    </row>
    <row r="30" spans="2:56" x14ac:dyDescent="0.55000000000000004">
      <c r="B30" s="141" t="s">
        <v>267</v>
      </c>
      <c r="C30" s="206">
        <v>6932.8690126999991</v>
      </c>
      <c r="D30" s="206">
        <v>8095.8431265100016</v>
      </c>
      <c r="E30" s="206">
        <v>17503.381795180001</v>
      </c>
      <c r="F30" s="206">
        <v>4027.3440534799993</v>
      </c>
      <c r="G30" s="206">
        <v>0</v>
      </c>
      <c r="H30" s="206">
        <v>3341.5825148699992</v>
      </c>
      <c r="I30" s="206">
        <v>596.16577331999997</v>
      </c>
      <c r="J30" s="206">
        <v>4386.7103780899997</v>
      </c>
      <c r="K30" s="206">
        <v>4721.99740948</v>
      </c>
      <c r="L30" s="206">
        <v>3901.4031029500002</v>
      </c>
      <c r="M30" s="206">
        <v>10593.488275739996</v>
      </c>
      <c r="N30" s="206">
        <v>8843.1224664299989</v>
      </c>
      <c r="O30" s="206">
        <v>8930.3062931699969</v>
      </c>
      <c r="P30" s="206">
        <v>7877.31</v>
      </c>
      <c r="Q30" s="206">
        <v>13396.972284290001</v>
      </c>
      <c r="R30" s="206">
        <v>5909.2229833400024</v>
      </c>
      <c r="S30" s="206">
        <v>9793.0986718100012</v>
      </c>
      <c r="T30" s="206">
        <v>3327.2615097700009</v>
      </c>
      <c r="U30" s="206">
        <v>6630.0226696800009</v>
      </c>
      <c r="V30" s="206">
        <v>4268.4124512600001</v>
      </c>
      <c r="W30" s="206">
        <v>2313.6712789500002</v>
      </c>
      <c r="X30" s="206">
        <v>0</v>
      </c>
      <c r="Y30" s="206">
        <v>0</v>
      </c>
      <c r="Z30" s="206">
        <v>1679.0783261300003</v>
      </c>
      <c r="AA30" s="206">
        <v>423.98274479000003</v>
      </c>
      <c r="AB30" s="206">
        <v>542.13274624999997</v>
      </c>
      <c r="AC30" s="206">
        <v>3968.71773016</v>
      </c>
      <c r="AD30" s="206">
        <v>2807.7250425300003</v>
      </c>
      <c r="AE30" s="206">
        <v>1811.5207065400002</v>
      </c>
      <c r="AF30" s="206">
        <v>0</v>
      </c>
      <c r="AG30" s="206">
        <v>1582.1706126825</v>
      </c>
      <c r="AH30" s="206">
        <v>2317.4959979</v>
      </c>
      <c r="AI30" s="206">
        <v>2016.3411700300005</v>
      </c>
      <c r="AJ30" s="206">
        <v>88.269657780000003</v>
      </c>
      <c r="AK30" s="206">
        <v>0</v>
      </c>
      <c r="AL30" s="206">
        <v>140.16979394000001</v>
      </c>
      <c r="AM30" s="206">
        <v>201.61290374000001</v>
      </c>
      <c r="AN30" s="206">
        <v>328.88737770999995</v>
      </c>
      <c r="AO30" s="206">
        <v>26.189848300000001</v>
      </c>
      <c r="AP30" s="206">
        <v>149.77909814999998</v>
      </c>
      <c r="AQ30" s="206">
        <v>198.92986000000002</v>
      </c>
      <c r="AR30" s="206">
        <v>438.15393000000006</v>
      </c>
      <c r="AS30" s="206">
        <v>129.63999999999999</v>
      </c>
      <c r="AT30" s="206">
        <v>147.71127999999999</v>
      </c>
      <c r="AU30" s="206">
        <v>0</v>
      </c>
      <c r="AV30" s="206">
        <v>33.836269999999999</v>
      </c>
      <c r="AW30" s="206">
        <v>226.04624112000002</v>
      </c>
      <c r="AX30" s="206">
        <v>2.1623950399999998</v>
      </c>
      <c r="AY30" s="206">
        <v>77.745071900000013</v>
      </c>
      <c r="AZ30" s="206">
        <v>0</v>
      </c>
      <c r="BA30" s="206">
        <v>267.62869000000001</v>
      </c>
      <c r="BB30" s="206">
        <v>312.12381553</v>
      </c>
      <c r="BC30" s="206">
        <v>630.6348620199999</v>
      </c>
      <c r="BD30" s="206">
        <v>215.85046779000001</v>
      </c>
    </row>
    <row r="31" spans="2:56" x14ac:dyDescent="0.55000000000000004">
      <c r="B31" s="141" t="s">
        <v>268</v>
      </c>
      <c r="C31" s="206">
        <v>2449.4015158500001</v>
      </c>
      <c r="D31" s="206">
        <v>10878.645621793386</v>
      </c>
      <c r="E31" s="206">
        <v>12584.190114370007</v>
      </c>
      <c r="F31" s="206">
        <v>5941.1462076299986</v>
      </c>
      <c r="G31" s="206">
        <v>1132.9209771500005</v>
      </c>
      <c r="H31" s="206">
        <v>9344.9731232900049</v>
      </c>
      <c r="I31" s="206">
        <v>3665.6788820499969</v>
      </c>
      <c r="J31" s="206">
        <v>11380.261779730006</v>
      </c>
      <c r="K31" s="206">
        <v>1670.6342404599986</v>
      </c>
      <c r="L31" s="206">
        <v>3706.7337243700031</v>
      </c>
      <c r="M31" s="206">
        <v>3466.3449515799957</v>
      </c>
      <c r="N31" s="206">
        <v>3213.5021319200014</v>
      </c>
      <c r="O31" s="206">
        <v>4486.33264332</v>
      </c>
      <c r="P31" s="206">
        <v>5980.58</v>
      </c>
      <c r="Q31" s="206">
        <v>15682.731382220001</v>
      </c>
      <c r="R31" s="206">
        <v>4863.3275754600036</v>
      </c>
      <c r="S31" s="206">
        <v>6290.1369254135088</v>
      </c>
      <c r="T31" s="206">
        <v>6732.1653713999931</v>
      </c>
      <c r="U31" s="206">
        <v>5505.32933658</v>
      </c>
      <c r="V31" s="206">
        <v>6696.6378241299917</v>
      </c>
      <c r="W31" s="206">
        <v>1087.7657832299994</v>
      </c>
      <c r="X31" s="206">
        <v>15.34066949</v>
      </c>
      <c r="Y31" s="206">
        <v>120.43394999999998</v>
      </c>
      <c r="Z31" s="206">
        <v>1374.5946948199996</v>
      </c>
      <c r="AA31" s="206">
        <v>502.83845355099999</v>
      </c>
      <c r="AB31" s="206">
        <v>353.57776292000005</v>
      </c>
      <c r="AC31" s="206">
        <v>1609.7789246099992</v>
      </c>
      <c r="AD31" s="206">
        <v>2175.02061194</v>
      </c>
      <c r="AE31" s="206">
        <v>879.33202014000005</v>
      </c>
      <c r="AF31" s="206">
        <v>55.417093460000004</v>
      </c>
      <c r="AG31" s="206">
        <v>670.63738640450038</v>
      </c>
      <c r="AH31" s="206">
        <v>927.00027376899891</v>
      </c>
      <c r="AI31" s="206">
        <v>1044.377137727</v>
      </c>
      <c r="AJ31" s="206">
        <v>110.86930245999996</v>
      </c>
      <c r="AK31" s="206">
        <v>6.4202101299999992</v>
      </c>
      <c r="AL31" s="206">
        <v>153.4711231</v>
      </c>
      <c r="AM31" s="206">
        <v>282.54921748999988</v>
      </c>
      <c r="AN31" s="206">
        <v>195.29226344</v>
      </c>
      <c r="AO31" s="206">
        <v>120.34705</v>
      </c>
      <c r="AP31" s="206">
        <v>138.51584348</v>
      </c>
      <c r="AQ31" s="206">
        <v>1039.10688</v>
      </c>
      <c r="AR31" s="206">
        <v>41.702630000000006</v>
      </c>
      <c r="AS31" s="206">
        <v>147.02699999999999</v>
      </c>
      <c r="AT31" s="206">
        <v>126.08711</v>
      </c>
      <c r="AU31" s="206">
        <v>0</v>
      </c>
      <c r="AV31" s="206">
        <v>371.31521999999995</v>
      </c>
      <c r="AW31" s="206">
        <v>138.73493381</v>
      </c>
      <c r="AX31" s="206">
        <v>5.6669434499999989</v>
      </c>
      <c r="AY31" s="206">
        <v>144.03364357000001</v>
      </c>
      <c r="AZ31" s="206">
        <v>0</v>
      </c>
      <c r="BA31" s="206">
        <v>59.335080000000005</v>
      </c>
      <c r="BB31" s="206">
        <v>417.37203473</v>
      </c>
      <c r="BC31" s="206">
        <v>144.86352107000002</v>
      </c>
      <c r="BD31" s="206">
        <v>508.95735019</v>
      </c>
    </row>
    <row r="32" spans="2:56" x14ac:dyDescent="0.55000000000000004">
      <c r="B32" s="141" t="s">
        <v>269</v>
      </c>
      <c r="C32" s="206">
        <v>13431.872657999995</v>
      </c>
      <c r="D32" s="206">
        <v>14480.984962005236</v>
      </c>
      <c r="E32" s="206">
        <v>22167.727116990001</v>
      </c>
      <c r="F32" s="206">
        <v>17989.67491974002</v>
      </c>
      <c r="G32" s="206">
        <v>3894.8143957299999</v>
      </c>
      <c r="H32" s="206">
        <v>11935.242443700023</v>
      </c>
      <c r="I32" s="206">
        <v>7106.8885809300082</v>
      </c>
      <c r="J32" s="206">
        <v>11146.091449520014</v>
      </c>
      <c r="K32" s="206">
        <v>7460.2042231399937</v>
      </c>
      <c r="L32" s="206">
        <v>7258.0190447599862</v>
      </c>
      <c r="M32" s="206">
        <v>12441.399830459988</v>
      </c>
      <c r="N32" s="206">
        <v>13974.353770570002</v>
      </c>
      <c r="O32" s="206">
        <v>9816.9913099300102</v>
      </c>
      <c r="P32" s="206">
        <v>14114.85</v>
      </c>
      <c r="Q32" s="206">
        <v>21904.447579719992</v>
      </c>
      <c r="R32" s="206">
        <v>8723.8618726099994</v>
      </c>
      <c r="S32" s="206">
        <v>10056.613930609989</v>
      </c>
      <c r="T32" s="206">
        <v>12156.821771040004</v>
      </c>
      <c r="U32" s="206">
        <v>11918.917260039976</v>
      </c>
      <c r="V32" s="206">
        <v>9452.9490909099914</v>
      </c>
      <c r="W32" s="206">
        <v>2843.2725350799974</v>
      </c>
      <c r="X32" s="206">
        <v>66.054000000000002</v>
      </c>
      <c r="Y32" s="206">
        <v>10.44852</v>
      </c>
      <c r="Z32" s="206">
        <v>3169.6793112600058</v>
      </c>
      <c r="AA32" s="206">
        <v>656.78848662000019</v>
      </c>
      <c r="AB32" s="206">
        <v>419.99705190000009</v>
      </c>
      <c r="AC32" s="206">
        <v>5191.9335712200127</v>
      </c>
      <c r="AD32" s="206">
        <v>4505.6699074399985</v>
      </c>
      <c r="AE32" s="206">
        <v>3251.0119804449964</v>
      </c>
      <c r="AF32" s="206">
        <v>73.092498609999993</v>
      </c>
      <c r="AG32" s="206">
        <v>2850.7188948108005</v>
      </c>
      <c r="AH32" s="206">
        <v>2882.5898953800006</v>
      </c>
      <c r="AI32" s="206">
        <v>3514.0790648019956</v>
      </c>
      <c r="AJ32" s="206">
        <v>253.2459822400001</v>
      </c>
      <c r="AK32" s="206">
        <v>209.83996940000023</v>
      </c>
      <c r="AL32" s="206">
        <v>472.63003224330004</v>
      </c>
      <c r="AM32" s="206">
        <v>240.26127399999999</v>
      </c>
      <c r="AN32" s="206">
        <v>127.98905595000001</v>
      </c>
      <c r="AO32" s="206">
        <v>33.183290190000001</v>
      </c>
      <c r="AP32" s="206">
        <v>565.81060271000001</v>
      </c>
      <c r="AQ32" s="206">
        <v>430.91033000000004</v>
      </c>
      <c r="AR32" s="206">
        <v>78.939149999999998</v>
      </c>
      <c r="AS32" s="206">
        <v>297.10700000000003</v>
      </c>
      <c r="AT32" s="206">
        <v>358.13972999999999</v>
      </c>
      <c r="AU32" s="206">
        <v>107.19981431000001</v>
      </c>
      <c r="AV32" s="206">
        <v>304.16459999999995</v>
      </c>
      <c r="AW32" s="206">
        <v>96.884364479999974</v>
      </c>
      <c r="AX32" s="206">
        <v>113.65891624</v>
      </c>
      <c r="AY32" s="206">
        <v>183.44134314000007</v>
      </c>
      <c r="AZ32" s="206">
        <v>0</v>
      </c>
      <c r="BA32" s="206">
        <v>199.38009</v>
      </c>
      <c r="BB32" s="206">
        <v>333.84690344000001</v>
      </c>
      <c r="BC32" s="206">
        <v>990.65440081999986</v>
      </c>
      <c r="BD32" s="206">
        <v>362.90960175999965</v>
      </c>
    </row>
    <row r="33" spans="2:60" x14ac:dyDescent="0.55000000000000004">
      <c r="B33" s="141" t="s">
        <v>270</v>
      </c>
      <c r="C33" s="206">
        <v>2.8004646700000002</v>
      </c>
      <c r="D33" s="206">
        <v>8.5140919699999991</v>
      </c>
      <c r="E33" s="206">
        <v>6.7586546754999999</v>
      </c>
      <c r="F33" s="206">
        <v>144.73075913999998</v>
      </c>
      <c r="G33" s="206">
        <v>1201.0773162100006</v>
      </c>
      <c r="H33" s="206">
        <v>0</v>
      </c>
      <c r="I33" s="206">
        <v>8.0037499999999998E-2</v>
      </c>
      <c r="J33" s="206">
        <v>689.50078396000004</v>
      </c>
      <c r="K33" s="206">
        <v>0</v>
      </c>
      <c r="L33" s="206">
        <v>1447.0898729499993</v>
      </c>
      <c r="M33" s="206">
        <v>870.45100000000002</v>
      </c>
      <c r="N33" s="206">
        <v>767.57497099</v>
      </c>
      <c r="O33" s="206">
        <v>205.75998978000001</v>
      </c>
      <c r="P33" s="206">
        <v>0</v>
      </c>
      <c r="Q33" s="206">
        <v>710.7817</v>
      </c>
      <c r="R33" s="206">
        <v>0</v>
      </c>
      <c r="S33" s="206">
        <v>5373.6359985236995</v>
      </c>
      <c r="T33" s="206">
        <v>929.16207099999997</v>
      </c>
      <c r="U33" s="206">
        <v>5</v>
      </c>
      <c r="V33" s="206">
        <v>1057.5709053099999</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96219.615815930883</v>
      </c>
      <c r="D34" s="206">
        <v>67484.649995123065</v>
      </c>
      <c r="E34" s="206">
        <v>93216.640733703272</v>
      </c>
      <c r="F34" s="206">
        <v>9335.8091024300011</v>
      </c>
      <c r="G34" s="206">
        <v>12339.591906229998</v>
      </c>
      <c r="H34" s="206">
        <v>12082.880900370053</v>
      </c>
      <c r="I34" s="206">
        <v>38076.474998640027</v>
      </c>
      <c r="J34" s="206">
        <v>13672.063056710002</v>
      </c>
      <c r="K34" s="206">
        <v>3233.2217316499773</v>
      </c>
      <c r="L34" s="206">
        <v>6803.1386262500027</v>
      </c>
      <c r="M34" s="206">
        <v>20707.432106031989</v>
      </c>
      <c r="N34" s="206">
        <v>50159.39421930971</v>
      </c>
      <c r="O34" s="206">
        <v>11003.483928141104</v>
      </c>
      <c r="P34" s="206">
        <v>3163.98</v>
      </c>
      <c r="Q34" s="206">
        <v>15459.124747855993</v>
      </c>
      <c r="R34" s="206">
        <v>26551.580598228968</v>
      </c>
      <c r="S34" s="206">
        <v>33840.698853475362</v>
      </c>
      <c r="T34" s="206">
        <v>10653.609255789976</v>
      </c>
      <c r="U34" s="206">
        <v>12053.816587509993</v>
      </c>
      <c r="V34" s="206">
        <v>5034.7205532325052</v>
      </c>
      <c r="W34" s="206">
        <v>8651.1769528079967</v>
      </c>
      <c r="X34" s="206">
        <v>24.657</v>
      </c>
      <c r="Y34" s="206">
        <v>644.16953000000001</v>
      </c>
      <c r="Z34" s="206">
        <v>498.18918375999993</v>
      </c>
      <c r="AA34" s="206">
        <v>986.89925876999985</v>
      </c>
      <c r="AB34" s="206">
        <v>1115.76765075</v>
      </c>
      <c r="AC34" s="206">
        <v>3769.3167512399991</v>
      </c>
      <c r="AD34" s="206">
        <v>7211.0648598799999</v>
      </c>
      <c r="AE34" s="206">
        <v>1591.5882792999996</v>
      </c>
      <c r="AF34" s="206">
        <v>97.090644009999963</v>
      </c>
      <c r="AG34" s="206">
        <v>4527.1306112544989</v>
      </c>
      <c r="AH34" s="206">
        <v>9329.1777897100019</v>
      </c>
      <c r="AI34" s="206">
        <v>8188.3378891499879</v>
      </c>
      <c r="AJ34" s="206">
        <v>1147.7341725200006</v>
      </c>
      <c r="AK34" s="206">
        <v>328.67345187000001</v>
      </c>
      <c r="AL34" s="206">
        <v>553.50672398000006</v>
      </c>
      <c r="AM34" s="206">
        <v>379.9522283</v>
      </c>
      <c r="AN34" s="206">
        <v>595.4185592</v>
      </c>
      <c r="AO34" s="206">
        <v>14.20380186</v>
      </c>
      <c r="AP34" s="206">
        <v>602.74672650000002</v>
      </c>
      <c r="AQ34" s="206">
        <v>2209.6090600000002</v>
      </c>
      <c r="AR34" s="206">
        <v>1684.0040699999997</v>
      </c>
      <c r="AS34" s="206">
        <v>1295.8309999999999</v>
      </c>
      <c r="AT34" s="206">
        <v>2874.2962299999995</v>
      </c>
      <c r="AU34" s="206">
        <v>797.79795443</v>
      </c>
      <c r="AV34" s="206">
        <v>126.90912999999999</v>
      </c>
      <c r="AW34" s="206">
        <v>1062.6579593199922</v>
      </c>
      <c r="AX34" s="206">
        <v>37.249886580000009</v>
      </c>
      <c r="AY34" s="206">
        <v>43.292210530000006</v>
      </c>
      <c r="AZ34" s="206">
        <v>18.106450000000002</v>
      </c>
      <c r="BA34" s="206">
        <v>2713.8859699999998</v>
      </c>
      <c r="BB34" s="206">
        <v>217.48323980999996</v>
      </c>
      <c r="BC34" s="206">
        <v>212.48439483000001</v>
      </c>
      <c r="BD34" s="206">
        <v>557.91231071000004</v>
      </c>
    </row>
    <row r="35" spans="2:60" s="165" customFormat="1" x14ac:dyDescent="0.55000000000000004">
      <c r="B35" s="207" t="s">
        <v>396</v>
      </c>
      <c r="C35" s="201">
        <v>250037.78782168089</v>
      </c>
      <c r="D35" s="201">
        <v>330905.50722206931</v>
      </c>
      <c r="E35" s="201">
        <v>461941.33120536082</v>
      </c>
      <c r="F35" s="201">
        <v>361138.58816910803</v>
      </c>
      <c r="G35" s="201">
        <v>82700.728791076996</v>
      </c>
      <c r="H35" s="201">
        <v>260377.51650907993</v>
      </c>
      <c r="I35" s="201">
        <v>151124.73143654005</v>
      </c>
      <c r="J35" s="201">
        <v>246969.71004146631</v>
      </c>
      <c r="K35" s="201">
        <v>218494.56659558977</v>
      </c>
      <c r="L35" s="201">
        <v>163290.47593774987</v>
      </c>
      <c r="M35" s="201">
        <v>297196.06117519218</v>
      </c>
      <c r="N35" s="201">
        <v>302589.11598933977</v>
      </c>
      <c r="O35" s="201">
        <v>237451.17037342209</v>
      </c>
      <c r="P35" s="201">
        <v>223105.79000000004</v>
      </c>
      <c r="Q35" s="201">
        <v>466304.76803951641</v>
      </c>
      <c r="R35" s="201">
        <v>176743.74799935886</v>
      </c>
      <c r="S35" s="201">
        <v>232658.9606884823</v>
      </c>
      <c r="T35" s="201">
        <v>258091.10261806988</v>
      </c>
      <c r="U35" s="201">
        <v>240732.12589384001</v>
      </c>
      <c r="V35" s="201">
        <v>195661.69300700942</v>
      </c>
      <c r="W35" s="201">
        <v>45316.3147393205</v>
      </c>
      <c r="X35" s="201">
        <v>290.00599645</v>
      </c>
      <c r="Y35" s="201">
        <v>2471.17821</v>
      </c>
      <c r="Z35" s="201">
        <v>46425.555615509991</v>
      </c>
      <c r="AA35" s="201">
        <v>13114.641213746099</v>
      </c>
      <c r="AB35" s="201">
        <v>7198.4380737899983</v>
      </c>
      <c r="AC35" s="201">
        <v>100626.47703166115</v>
      </c>
      <c r="AD35" s="201">
        <v>80022.79153417093</v>
      </c>
      <c r="AE35" s="201">
        <v>55587.442692905272</v>
      </c>
      <c r="AF35" s="201">
        <v>1411.8453984200003</v>
      </c>
      <c r="AG35" s="201">
        <v>53143.936678244296</v>
      </c>
      <c r="AH35" s="201">
        <v>63108.719647439517</v>
      </c>
      <c r="AI35" s="201">
        <v>48639.457205708983</v>
      </c>
      <c r="AJ35" s="201">
        <v>3501.0307367500009</v>
      </c>
      <c r="AK35" s="201">
        <v>1051.5877407700002</v>
      </c>
      <c r="AL35" s="201">
        <v>6059.5102728753018</v>
      </c>
      <c r="AM35" s="201">
        <v>5078.1635645210008</v>
      </c>
      <c r="AN35" s="201">
        <v>2731.6644156100001</v>
      </c>
      <c r="AO35" s="201">
        <v>2192.2530862799999</v>
      </c>
      <c r="AP35" s="201">
        <v>6607.0002057600013</v>
      </c>
      <c r="AQ35" s="201">
        <v>9072.1289900000011</v>
      </c>
      <c r="AR35" s="201">
        <v>6304.5690700000005</v>
      </c>
      <c r="AS35" s="201">
        <v>4192.8980000000001</v>
      </c>
      <c r="AT35" s="201">
        <v>5317.2537199999997</v>
      </c>
      <c r="AU35" s="201">
        <v>2432.8908431700002</v>
      </c>
      <c r="AV35" s="201">
        <v>5103.4987099999989</v>
      </c>
      <c r="AW35" s="201">
        <v>5075.1997358499902</v>
      </c>
      <c r="AX35" s="201">
        <v>2138.02186248</v>
      </c>
      <c r="AY35" s="201">
        <v>2233.3680207200005</v>
      </c>
      <c r="AZ35" s="201">
        <v>663.53000889999998</v>
      </c>
      <c r="BA35" s="201">
        <v>5339.3588499999996</v>
      </c>
      <c r="BB35" s="201">
        <v>17191.207061770005</v>
      </c>
      <c r="BC35" s="201">
        <v>20531.744442509698</v>
      </c>
      <c r="BD35" s="201">
        <v>7877.7047859199974</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46650.033620419992</v>
      </c>
      <c r="D38" s="206">
        <v>33979.305256940053</v>
      </c>
      <c r="E38" s="206">
        <v>2967.605500770002</v>
      </c>
      <c r="F38" s="206">
        <v>3087.8654712800007</v>
      </c>
      <c r="G38" s="206">
        <v>0</v>
      </c>
      <c r="H38" s="206">
        <v>0</v>
      </c>
      <c r="I38" s="206">
        <v>0</v>
      </c>
      <c r="J38" s="206">
        <v>0</v>
      </c>
      <c r="K38" s="206">
        <v>29.153312030000002</v>
      </c>
      <c r="L38" s="206">
        <v>271.98956349999997</v>
      </c>
      <c r="M38" s="206">
        <v>4.5576877800000002</v>
      </c>
      <c r="N38" s="206">
        <v>956.60014751000017</v>
      </c>
      <c r="O38" s="206">
        <v>33.945183019999995</v>
      </c>
      <c r="P38" s="206">
        <v>2.41</v>
      </c>
      <c r="Q38" s="206">
        <v>0</v>
      </c>
      <c r="R38" s="206">
        <v>749.46272857000008</v>
      </c>
      <c r="S38" s="206">
        <v>8574.6530207049818</v>
      </c>
      <c r="T38" s="206">
        <v>2.35240713</v>
      </c>
      <c r="U38" s="206">
        <v>5.6905482099999993</v>
      </c>
      <c r="V38" s="206">
        <v>0</v>
      </c>
      <c r="W38" s="206">
        <v>347.54169986000011</v>
      </c>
      <c r="X38" s="206">
        <v>0</v>
      </c>
      <c r="Y38" s="206">
        <v>0</v>
      </c>
      <c r="Z38" s="206">
        <v>240.09727769</v>
      </c>
      <c r="AA38" s="206">
        <v>623.05606295999985</v>
      </c>
      <c r="AB38" s="206">
        <v>0</v>
      </c>
      <c r="AC38" s="206">
        <v>1224.3332043800006</v>
      </c>
      <c r="AD38" s="206">
        <v>1355.4515043400004</v>
      </c>
      <c r="AE38" s="206">
        <v>1292.4157025299996</v>
      </c>
      <c r="AF38" s="206">
        <v>0</v>
      </c>
      <c r="AG38" s="206">
        <v>658.30679900999996</v>
      </c>
      <c r="AH38" s="206">
        <v>0</v>
      </c>
      <c r="AI38" s="206">
        <v>308.31460657000002</v>
      </c>
      <c r="AJ38" s="206">
        <v>179.34273368999996</v>
      </c>
      <c r="AK38" s="206">
        <v>94.998310000000004</v>
      </c>
      <c r="AL38" s="206">
        <v>389.56920014000002</v>
      </c>
      <c r="AM38" s="206">
        <v>177.00870852000003</v>
      </c>
      <c r="AN38" s="206">
        <v>0</v>
      </c>
      <c r="AO38" s="206">
        <v>0</v>
      </c>
      <c r="AP38" s="206">
        <v>64.458175539999985</v>
      </c>
      <c r="AQ38" s="206">
        <v>790.529</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64.27698620000001</v>
      </c>
      <c r="D39" s="199">
        <v>0.72250000000000003</v>
      </c>
      <c r="E39" s="199">
        <v>9.9954348400000015</v>
      </c>
      <c r="F39" s="199">
        <v>9.3064751099999992</v>
      </c>
      <c r="G39" s="199">
        <v>4500</v>
      </c>
      <c r="H39" s="199">
        <v>0</v>
      </c>
      <c r="I39" s="199">
        <v>0</v>
      </c>
      <c r="J39" s="199">
        <v>0</v>
      </c>
      <c r="K39" s="199">
        <v>0</v>
      </c>
      <c r="L39" s="199">
        <v>0</v>
      </c>
      <c r="M39" s="199">
        <v>0</v>
      </c>
      <c r="N39" s="199">
        <v>0</v>
      </c>
      <c r="O39" s="199">
        <v>0</v>
      </c>
      <c r="P39" s="199">
        <v>0</v>
      </c>
      <c r="Q39" s="199">
        <v>0</v>
      </c>
      <c r="R39" s="199">
        <v>0</v>
      </c>
      <c r="S39" s="199">
        <v>0</v>
      </c>
      <c r="T39" s="199">
        <v>0</v>
      </c>
      <c r="U39" s="199">
        <v>2.6000000000000014</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6932.6180317400012</v>
      </c>
      <c r="D40" s="199">
        <v>8047.1896668800018</v>
      </c>
      <c r="E40" s="199">
        <v>17682.540712989998</v>
      </c>
      <c r="F40" s="199">
        <v>4002.3440534799997</v>
      </c>
      <c r="G40" s="199">
        <v>0</v>
      </c>
      <c r="H40" s="199">
        <v>3341.5825148699964</v>
      </c>
      <c r="I40" s="199">
        <v>596.16577331999997</v>
      </c>
      <c r="J40" s="199">
        <v>5263.7103780899997</v>
      </c>
      <c r="K40" s="199">
        <v>4721.9974094799982</v>
      </c>
      <c r="L40" s="199">
        <v>3901.4031029499993</v>
      </c>
      <c r="M40" s="199">
        <v>10830.771015530012</v>
      </c>
      <c r="N40" s="199">
        <v>8843.1224664300025</v>
      </c>
      <c r="O40" s="199">
        <v>9112.4687931699991</v>
      </c>
      <c r="P40" s="199">
        <v>0</v>
      </c>
      <c r="Q40" s="199">
        <v>13396.972284290006</v>
      </c>
      <c r="R40" s="199">
        <v>5923.5622020799983</v>
      </c>
      <c r="S40" s="199">
        <v>9883.1659078399807</v>
      </c>
      <c r="T40" s="199">
        <v>3327.2615097699977</v>
      </c>
      <c r="U40" s="199">
        <v>6668.5346696799961</v>
      </c>
      <c r="V40" s="199">
        <v>0</v>
      </c>
      <c r="W40" s="199">
        <v>2313.6712789500007</v>
      </c>
      <c r="X40" s="199">
        <v>0</v>
      </c>
      <c r="Y40" s="199">
        <v>0</v>
      </c>
      <c r="Z40" s="199">
        <v>1679.0783261300007</v>
      </c>
      <c r="AA40" s="199">
        <v>423.98274479000003</v>
      </c>
      <c r="AB40" s="199">
        <v>0</v>
      </c>
      <c r="AC40" s="199">
        <v>3968.7177301599986</v>
      </c>
      <c r="AD40" s="199">
        <v>2807.7250425299994</v>
      </c>
      <c r="AE40" s="199">
        <v>1811.5207065400002</v>
      </c>
      <c r="AF40" s="199">
        <v>0</v>
      </c>
      <c r="AG40" s="199">
        <v>1590.3889645225001</v>
      </c>
      <c r="AH40" s="199">
        <v>2317.4960041900003</v>
      </c>
      <c r="AI40" s="199">
        <v>2016.3411700299994</v>
      </c>
      <c r="AJ40" s="199">
        <v>88.269657779999989</v>
      </c>
      <c r="AK40" s="199">
        <v>0</v>
      </c>
      <c r="AL40" s="199">
        <v>140.16979394000001</v>
      </c>
      <c r="AM40" s="199">
        <v>0</v>
      </c>
      <c r="AN40" s="199">
        <v>0</v>
      </c>
      <c r="AO40" s="199">
        <v>26.189848300000005</v>
      </c>
      <c r="AP40" s="199">
        <v>149.77909814999995</v>
      </c>
      <c r="AQ40" s="199">
        <v>211.97145999999998</v>
      </c>
      <c r="AR40" s="199">
        <v>438.15393999999998</v>
      </c>
      <c r="AS40" s="199">
        <v>131.68299999999999</v>
      </c>
      <c r="AT40" s="199">
        <v>147.71127999999999</v>
      </c>
      <c r="AU40" s="199">
        <v>0</v>
      </c>
      <c r="AV40" s="199">
        <v>33.836280000000002</v>
      </c>
      <c r="AW40" s="199">
        <v>226.04624340000001</v>
      </c>
      <c r="AX40" s="199">
        <v>0</v>
      </c>
      <c r="AY40" s="199">
        <v>77.745071899999999</v>
      </c>
      <c r="AZ40" s="199">
        <v>0</v>
      </c>
      <c r="BA40" s="199">
        <v>0</v>
      </c>
      <c r="BB40" s="199">
        <v>312.12842968999968</v>
      </c>
      <c r="BC40" s="199">
        <v>630.65814772999988</v>
      </c>
      <c r="BD40" s="199">
        <v>0</v>
      </c>
    </row>
    <row r="41" spans="2:60" x14ac:dyDescent="0.55000000000000004">
      <c r="B41" s="212" t="s">
        <v>276</v>
      </c>
      <c r="C41" s="199">
        <v>728.56424102000051</v>
      </c>
      <c r="D41" s="199">
        <v>1477.3530979899999</v>
      </c>
      <c r="E41" s="199">
        <v>1621.8313597299934</v>
      </c>
      <c r="F41" s="199">
        <v>1481.7161797899998</v>
      </c>
      <c r="G41" s="199">
        <v>6099.3806732599996</v>
      </c>
      <c r="H41" s="199">
        <v>1122.3461347300017</v>
      </c>
      <c r="I41" s="199">
        <v>989.95750611999983</v>
      </c>
      <c r="J41" s="199">
        <v>3767.0697713699992</v>
      </c>
      <c r="K41" s="199">
        <v>1208.4821085700012</v>
      </c>
      <c r="L41" s="199">
        <v>384.08171821000008</v>
      </c>
      <c r="M41" s="199">
        <v>1072.1755488800002</v>
      </c>
      <c r="N41" s="199">
        <v>1384.1580345699997</v>
      </c>
      <c r="O41" s="199">
        <v>1909.6344487599999</v>
      </c>
      <c r="P41" s="199">
        <v>622.65</v>
      </c>
      <c r="Q41" s="199">
        <v>2573.1142549999995</v>
      </c>
      <c r="R41" s="199">
        <v>937.78152627000009</v>
      </c>
      <c r="S41" s="199">
        <v>1621.7191603899967</v>
      </c>
      <c r="T41" s="199">
        <v>583.9110750100001</v>
      </c>
      <c r="U41" s="199">
        <v>501.1644160200002</v>
      </c>
      <c r="V41" s="199">
        <v>1321.6189921699995</v>
      </c>
      <c r="W41" s="199">
        <v>315.79044737999999</v>
      </c>
      <c r="X41" s="199">
        <v>21.465</v>
      </c>
      <c r="Y41" s="199">
        <v>9.7373999999999992</v>
      </c>
      <c r="Z41" s="199">
        <v>255.91900161999996</v>
      </c>
      <c r="AA41" s="199">
        <v>92.39108988000001</v>
      </c>
      <c r="AB41" s="199">
        <v>38.311856240000012</v>
      </c>
      <c r="AC41" s="199">
        <v>412.06854461</v>
      </c>
      <c r="AD41" s="199">
        <v>279.21110758000009</v>
      </c>
      <c r="AE41" s="199">
        <v>299.17257676999998</v>
      </c>
      <c r="AF41" s="199">
        <v>87.215637649999991</v>
      </c>
      <c r="AG41" s="199">
        <v>434.41569862000006</v>
      </c>
      <c r="AH41" s="199">
        <v>293.43693691999954</v>
      </c>
      <c r="AI41" s="199">
        <v>310.47733808000004</v>
      </c>
      <c r="AJ41" s="199">
        <v>17.496672380000003</v>
      </c>
      <c r="AK41" s="199">
        <v>17.429539999999999</v>
      </c>
      <c r="AL41" s="199">
        <v>29.742000000000001</v>
      </c>
      <c r="AM41" s="199">
        <v>40.675482409999994</v>
      </c>
      <c r="AN41" s="199">
        <v>45.448586969999987</v>
      </c>
      <c r="AO41" s="199">
        <v>4.7311860000000004E-2</v>
      </c>
      <c r="AP41" s="199">
        <v>53.250742519999989</v>
      </c>
      <c r="AQ41" s="199">
        <v>96.992910000000009</v>
      </c>
      <c r="AR41" s="199">
        <v>52.697389999999992</v>
      </c>
      <c r="AS41" s="199">
        <v>50.713999999999999</v>
      </c>
      <c r="AT41" s="199">
        <v>34.387550000000005</v>
      </c>
      <c r="AU41" s="199">
        <v>5.3456234600000014</v>
      </c>
      <c r="AV41" s="199">
        <v>68.485509999999977</v>
      </c>
      <c r="AW41" s="199">
        <v>29.074420629999995</v>
      </c>
      <c r="AX41" s="199">
        <v>30.278873600000022</v>
      </c>
      <c r="AY41" s="199">
        <v>43.597170800000008</v>
      </c>
      <c r="AZ41" s="199">
        <v>0</v>
      </c>
      <c r="BA41" s="199">
        <v>90.957000000000008</v>
      </c>
      <c r="BB41" s="199">
        <v>203.4901463800002</v>
      </c>
      <c r="BC41" s="199">
        <v>90.221481830000002</v>
      </c>
      <c r="BD41" s="199">
        <v>137.84666999999999</v>
      </c>
    </row>
    <row r="42" spans="2:60" x14ac:dyDescent="0.55000000000000004">
      <c r="B42" s="212" t="s">
        <v>277</v>
      </c>
      <c r="C42" s="199">
        <v>727.90690130000053</v>
      </c>
      <c r="D42" s="199">
        <v>1477.3530979899999</v>
      </c>
      <c r="E42" s="199">
        <v>1621.8313597299934</v>
      </c>
      <c r="F42" s="199">
        <v>1473.7318047899998</v>
      </c>
      <c r="G42" s="199">
        <v>95.105673260000003</v>
      </c>
      <c r="H42" s="199">
        <v>1122.3461347300017</v>
      </c>
      <c r="I42" s="199">
        <v>989.95750611999983</v>
      </c>
      <c r="J42" s="199">
        <v>3767.0697713699992</v>
      </c>
      <c r="K42" s="199">
        <v>1208.4821085700012</v>
      </c>
      <c r="L42" s="199">
        <v>384.08171821000008</v>
      </c>
      <c r="M42" s="199">
        <v>1072.1755488800002</v>
      </c>
      <c r="N42" s="199">
        <v>1384.1580345699997</v>
      </c>
      <c r="O42" s="199">
        <v>1909.6344487599999</v>
      </c>
      <c r="P42" s="199">
        <v>622.65</v>
      </c>
      <c r="Q42" s="199">
        <v>2573.1142549999995</v>
      </c>
      <c r="R42" s="199">
        <v>937.78152627000009</v>
      </c>
      <c r="S42" s="199">
        <v>1621.7191603899967</v>
      </c>
      <c r="T42" s="199">
        <v>583.9110750100001</v>
      </c>
      <c r="U42" s="199">
        <v>501.1644160200002</v>
      </c>
      <c r="V42" s="199">
        <v>1321.6189921699995</v>
      </c>
      <c r="W42" s="199">
        <v>315.79044737999999</v>
      </c>
      <c r="X42" s="199">
        <v>21.465</v>
      </c>
      <c r="Y42" s="199">
        <v>9.7373999999999992</v>
      </c>
      <c r="Z42" s="199">
        <v>255.91900161999996</v>
      </c>
      <c r="AA42" s="199">
        <v>92.39108988000001</v>
      </c>
      <c r="AB42" s="199">
        <v>38.311856240000012</v>
      </c>
      <c r="AC42" s="199">
        <v>412.06854461</v>
      </c>
      <c r="AD42" s="199">
        <v>279.21110758000009</v>
      </c>
      <c r="AE42" s="199">
        <v>299.17257676999998</v>
      </c>
      <c r="AF42" s="199">
        <v>87.215637649999991</v>
      </c>
      <c r="AG42" s="199">
        <v>434.41569862000006</v>
      </c>
      <c r="AH42" s="199">
        <v>293.43693691999954</v>
      </c>
      <c r="AI42" s="199">
        <v>310.47733808000004</v>
      </c>
      <c r="AJ42" s="199">
        <v>17.496672380000003</v>
      </c>
      <c r="AK42" s="199">
        <v>17.429539999999999</v>
      </c>
      <c r="AL42" s="199">
        <v>29.742000000000001</v>
      </c>
      <c r="AM42" s="199">
        <v>40.675482409999994</v>
      </c>
      <c r="AN42" s="199">
        <v>45.448586969999987</v>
      </c>
      <c r="AO42" s="199">
        <v>4.7311860000000004E-2</v>
      </c>
      <c r="AP42" s="199">
        <v>53.250742519999989</v>
      </c>
      <c r="AQ42" s="199">
        <v>96.992910000000009</v>
      </c>
      <c r="AR42" s="199">
        <v>52.697389999999992</v>
      </c>
      <c r="AS42" s="199">
        <v>50.713999999999999</v>
      </c>
      <c r="AT42" s="199">
        <v>34.387550000000005</v>
      </c>
      <c r="AU42" s="199">
        <v>5.3456234600000014</v>
      </c>
      <c r="AV42" s="199">
        <v>68.485509999999977</v>
      </c>
      <c r="AW42" s="199">
        <v>29.074420629999995</v>
      </c>
      <c r="AX42" s="199">
        <v>30.278873600000022</v>
      </c>
      <c r="AY42" s="199">
        <v>43.597170800000008</v>
      </c>
      <c r="AZ42" s="199">
        <v>0</v>
      </c>
      <c r="BA42" s="199">
        <v>90.957000000000008</v>
      </c>
      <c r="BB42" s="199">
        <v>203.4901463800002</v>
      </c>
      <c r="BC42" s="199">
        <v>90.221481830000002</v>
      </c>
      <c r="BD42" s="199">
        <v>137.84666999999999</v>
      </c>
    </row>
    <row r="43" spans="2:60" x14ac:dyDescent="0.55000000000000004">
      <c r="B43" s="212" t="s">
        <v>398</v>
      </c>
      <c r="C43" s="199">
        <v>0.65733972000000018</v>
      </c>
      <c r="D43" s="199">
        <v>0</v>
      </c>
      <c r="E43" s="199">
        <v>0</v>
      </c>
      <c r="F43" s="199">
        <v>7.984375</v>
      </c>
      <c r="G43" s="199">
        <v>6004.2749999999996</v>
      </c>
      <c r="H43" s="199">
        <v>0</v>
      </c>
      <c r="I43" s="199">
        <v>0</v>
      </c>
      <c r="J43" s="199">
        <v>0</v>
      </c>
      <c r="K43" s="199">
        <v>0</v>
      </c>
      <c r="L43" s="199">
        <v>0</v>
      </c>
      <c r="M43" s="199">
        <v>0</v>
      </c>
      <c r="N43" s="199">
        <v>0</v>
      </c>
      <c r="O43" s="199">
        <v>0</v>
      </c>
      <c r="P43" s="199">
        <v>0</v>
      </c>
      <c r="Q43" s="199">
        <v>0</v>
      </c>
      <c r="R43" s="199">
        <v>0</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0</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182453.94429550998</v>
      </c>
      <c r="D44" s="199">
        <v>260014.80826928033</v>
      </c>
      <c r="E44" s="199">
        <v>404077.6498711796</v>
      </c>
      <c r="F44" s="199">
        <v>319789.49659810623</v>
      </c>
      <c r="G44" s="199">
        <v>62435.183052827029</v>
      </c>
      <c r="H44" s="199">
        <v>244573.50588833663</v>
      </c>
      <c r="I44" s="199">
        <v>124285.43351766009</v>
      </c>
      <c r="J44" s="199">
        <v>216394.71360326</v>
      </c>
      <c r="K44" s="199">
        <v>201957.76551803228</v>
      </c>
      <c r="L44" s="199">
        <v>139106.40448509017</v>
      </c>
      <c r="M44" s="199">
        <v>267825.06902664009</v>
      </c>
      <c r="N44" s="199">
        <v>278792.1316510723</v>
      </c>
      <c r="O44" s="199">
        <v>209209.9695497209</v>
      </c>
      <c r="P44" s="199">
        <v>222480.7300000001</v>
      </c>
      <c r="Q44" s="199">
        <v>417181.48573624284</v>
      </c>
      <c r="R44" s="199">
        <v>154903.0302209903</v>
      </c>
      <c r="S44" s="199">
        <v>197719.65125020305</v>
      </c>
      <c r="T44" s="199">
        <v>247987.57144125956</v>
      </c>
      <c r="U44" s="199">
        <v>220985.26241430931</v>
      </c>
      <c r="V44" s="199">
        <v>181200.21323448719</v>
      </c>
      <c r="W44" s="199">
        <v>38444.441042570594</v>
      </c>
      <c r="X44" s="199">
        <v>243.673</v>
      </c>
      <c r="Y44" s="199">
        <v>2461.4408100000001</v>
      </c>
      <c r="Z44" s="199">
        <v>42029.625599140039</v>
      </c>
      <c r="AA44" s="199">
        <v>11804.011840446128</v>
      </c>
      <c r="AB44" s="199">
        <v>6604.7046890199954</v>
      </c>
      <c r="AC44" s="199">
        <v>90302.253043990757</v>
      </c>
      <c r="AD44" s="199">
        <v>70862.104573680888</v>
      </c>
      <c r="AE44" s="199">
        <v>50185.036827925484</v>
      </c>
      <c r="AF44" s="199">
        <v>1324.6297607700014</v>
      </c>
      <c r="AG44" s="199">
        <v>44863.019137448893</v>
      </c>
      <c r="AH44" s="199">
        <v>59424.868398659863</v>
      </c>
      <c r="AI44" s="199">
        <v>45486.38077534912</v>
      </c>
      <c r="AJ44" s="199">
        <v>2144.3710301300002</v>
      </c>
      <c r="AK44" s="199">
        <v>939.15989000000002</v>
      </c>
      <c r="AL44" s="199">
        <v>5099.7188026652975</v>
      </c>
      <c r="AM44" s="199">
        <v>4483.9118720109991</v>
      </c>
      <c r="AN44" s="199">
        <v>2255.5695661200002</v>
      </c>
      <c r="AO44" s="199">
        <v>403.81907335000005</v>
      </c>
      <c r="AP44" s="199">
        <v>6036.727541459999</v>
      </c>
      <c r="AQ44" s="199">
        <v>7445.0271499999999</v>
      </c>
      <c r="AR44" s="199">
        <v>5793.0417399999997</v>
      </c>
      <c r="AS44" s="199">
        <v>3893.1460000000002</v>
      </c>
      <c r="AT44" s="199">
        <v>4947.3156400000007</v>
      </c>
      <c r="AU44" s="199">
        <v>103.41213684000002</v>
      </c>
      <c r="AV44" s="199">
        <v>4928.2974299999987</v>
      </c>
      <c r="AW44" s="199">
        <v>4719.2147784999888</v>
      </c>
      <c r="AX44" s="199">
        <v>2089.0189768499999</v>
      </c>
      <c r="AY44" s="199">
        <v>1943.1344899100022</v>
      </c>
      <c r="AZ44" s="199">
        <v>663.53000780000002</v>
      </c>
      <c r="BA44" s="199">
        <v>4939.1793699999998</v>
      </c>
      <c r="BB44" s="199">
        <v>16449.176659770023</v>
      </c>
      <c r="BC44" s="199">
        <v>18631.914539389727</v>
      </c>
      <c r="BD44" s="199">
        <v>7389.9584500000001</v>
      </c>
    </row>
    <row r="45" spans="2:60" x14ac:dyDescent="0.55000000000000004">
      <c r="B45" s="213" t="s">
        <v>280</v>
      </c>
      <c r="C45" s="199">
        <v>120286.45579022997</v>
      </c>
      <c r="D45" s="199">
        <v>256842.77591849034</v>
      </c>
      <c r="E45" s="199">
        <v>296050.83148871473</v>
      </c>
      <c r="F45" s="199">
        <v>291818.11553490121</v>
      </c>
      <c r="G45" s="199">
        <v>54174.674836060032</v>
      </c>
      <c r="H45" s="199">
        <v>240480.02549108662</v>
      </c>
      <c r="I45" s="199">
        <v>61548.713765980043</v>
      </c>
      <c r="J45" s="199">
        <v>117933.86009173001</v>
      </c>
      <c r="K45" s="199">
        <v>199570.84758109227</v>
      </c>
      <c r="L45" s="199">
        <v>94778.162888030143</v>
      </c>
      <c r="M45" s="199">
        <v>256834.42094441009</v>
      </c>
      <c r="N45" s="199">
        <v>233791.36850525206</v>
      </c>
      <c r="O45" s="199">
        <v>125777.52417185091</v>
      </c>
      <c r="P45" s="199">
        <v>222480.7300000001</v>
      </c>
      <c r="Q45" s="199">
        <v>255419.04551760425</v>
      </c>
      <c r="R45" s="199">
        <v>101397.88682815037</v>
      </c>
      <c r="S45" s="199">
        <v>194234.20707001936</v>
      </c>
      <c r="T45" s="199">
        <v>233998.29498541955</v>
      </c>
      <c r="U45" s="199">
        <v>170604.37870352934</v>
      </c>
      <c r="V45" s="199">
        <v>155625.8762665377</v>
      </c>
      <c r="W45" s="199">
        <v>38392.644058910591</v>
      </c>
      <c r="X45" s="199">
        <v>243.673</v>
      </c>
      <c r="Y45" s="199">
        <v>2461.4408100000001</v>
      </c>
      <c r="Z45" s="199">
        <v>42029.625599140039</v>
      </c>
      <c r="AA45" s="199">
        <v>11804.011840446128</v>
      </c>
      <c r="AB45" s="199">
        <v>6604.7046890199954</v>
      </c>
      <c r="AC45" s="199">
        <v>90302.253043990757</v>
      </c>
      <c r="AD45" s="199">
        <v>70787.297477840882</v>
      </c>
      <c r="AE45" s="199">
        <v>50185.036827925484</v>
      </c>
      <c r="AF45" s="199">
        <v>1324.6297607700014</v>
      </c>
      <c r="AG45" s="199">
        <v>44842.077259938895</v>
      </c>
      <c r="AH45" s="199">
        <v>59424.868398659863</v>
      </c>
      <c r="AI45" s="199">
        <v>45486.38077534912</v>
      </c>
      <c r="AJ45" s="199">
        <v>2144.3710301300002</v>
      </c>
      <c r="AK45" s="199">
        <v>939.15989000000002</v>
      </c>
      <c r="AL45" s="199">
        <v>5099.7188026652975</v>
      </c>
      <c r="AM45" s="199">
        <v>4483.9118720109991</v>
      </c>
      <c r="AN45" s="199">
        <v>2255.5695661200002</v>
      </c>
      <c r="AO45" s="199">
        <v>403.81907335000005</v>
      </c>
      <c r="AP45" s="199">
        <v>6036.727541459999</v>
      </c>
      <c r="AQ45" s="199">
        <v>7445.0271499999999</v>
      </c>
      <c r="AR45" s="199">
        <v>5793.0417399999997</v>
      </c>
      <c r="AS45" s="199">
        <v>3891.6959999999999</v>
      </c>
      <c r="AT45" s="199">
        <v>4938.0444500000003</v>
      </c>
      <c r="AU45" s="199">
        <v>103.41213684000002</v>
      </c>
      <c r="AV45" s="199">
        <v>4928.2974299999987</v>
      </c>
      <c r="AW45" s="199">
        <v>4719.2147784999888</v>
      </c>
      <c r="AX45" s="199">
        <v>2089.0189768499999</v>
      </c>
      <c r="AY45" s="199">
        <v>1943.1344899100022</v>
      </c>
      <c r="AZ45" s="199">
        <v>663.53000780000002</v>
      </c>
      <c r="BA45" s="199">
        <v>4939.1793699999998</v>
      </c>
      <c r="BB45" s="199">
        <v>16449.176659770023</v>
      </c>
      <c r="BC45" s="199">
        <v>18631.914539389727</v>
      </c>
      <c r="BD45" s="199">
        <v>7389.9584500000001</v>
      </c>
    </row>
    <row r="46" spans="2:60" x14ac:dyDescent="0.55000000000000004">
      <c r="B46" s="213" t="s">
        <v>281</v>
      </c>
      <c r="C46" s="199">
        <v>62167.488505280002</v>
      </c>
      <c r="D46" s="199">
        <v>3172.0323507900002</v>
      </c>
      <c r="E46" s="199">
        <v>108026.8183824649</v>
      </c>
      <c r="F46" s="199">
        <v>27971.381063205004</v>
      </c>
      <c r="G46" s="199">
        <v>8260.5082167669971</v>
      </c>
      <c r="H46" s="199">
        <v>4093.4803972500004</v>
      </c>
      <c r="I46" s="199">
        <v>62736.719751680044</v>
      </c>
      <c r="J46" s="199">
        <v>98460.853511530004</v>
      </c>
      <c r="K46" s="199">
        <v>2386.917936939999</v>
      </c>
      <c r="L46" s="199">
        <v>44328.241597060012</v>
      </c>
      <c r="M46" s="199">
        <v>10990.648082229985</v>
      </c>
      <c r="N46" s="199">
        <v>45000.763145820223</v>
      </c>
      <c r="O46" s="199">
        <v>83432.445377869997</v>
      </c>
      <c r="P46" s="199">
        <v>0</v>
      </c>
      <c r="Q46" s="199">
        <v>161762.4402186386</v>
      </c>
      <c r="R46" s="199">
        <v>53505.143392839927</v>
      </c>
      <c r="S46" s="199">
        <v>3485.4441801837011</v>
      </c>
      <c r="T46" s="199">
        <v>13989.276455839999</v>
      </c>
      <c r="U46" s="199">
        <v>50380.883710779992</v>
      </c>
      <c r="V46" s="199">
        <v>25574.336967949483</v>
      </c>
      <c r="W46" s="199">
        <v>51.796983660000002</v>
      </c>
      <c r="X46" s="199">
        <v>0</v>
      </c>
      <c r="Y46" s="199">
        <v>0</v>
      </c>
      <c r="Z46" s="199">
        <v>0</v>
      </c>
      <c r="AA46" s="199">
        <v>0</v>
      </c>
      <c r="AB46" s="199">
        <v>0</v>
      </c>
      <c r="AC46" s="199">
        <v>0</v>
      </c>
      <c r="AD46" s="199">
        <v>74.807095839999988</v>
      </c>
      <c r="AE46" s="199">
        <v>0</v>
      </c>
      <c r="AF46" s="199">
        <v>0</v>
      </c>
      <c r="AG46" s="199">
        <v>20.941877509999998</v>
      </c>
      <c r="AH46" s="199">
        <v>0</v>
      </c>
      <c r="AI46" s="199">
        <v>0</v>
      </c>
      <c r="AJ46" s="199">
        <v>0</v>
      </c>
      <c r="AK46" s="199">
        <v>0</v>
      </c>
      <c r="AL46" s="199">
        <v>0</v>
      </c>
      <c r="AM46" s="199">
        <v>0</v>
      </c>
      <c r="AN46" s="199">
        <v>0</v>
      </c>
      <c r="AO46" s="199">
        <v>0</v>
      </c>
      <c r="AP46" s="199">
        <v>0</v>
      </c>
      <c r="AQ46" s="199">
        <v>0</v>
      </c>
      <c r="AR46" s="199">
        <v>0</v>
      </c>
      <c r="AS46" s="199">
        <v>1.45</v>
      </c>
      <c r="AT46" s="199">
        <v>9.2711899999999989</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15.341901509999992</v>
      </c>
      <c r="D47" s="199">
        <v>16.149033080000002</v>
      </c>
      <c r="E47" s="199">
        <v>6998.8839633654979</v>
      </c>
      <c r="F47" s="199">
        <v>0</v>
      </c>
      <c r="G47" s="199">
        <v>0</v>
      </c>
      <c r="H47" s="199">
        <v>0</v>
      </c>
      <c r="I47" s="199">
        <v>7126.8780477199989</v>
      </c>
      <c r="J47" s="199">
        <v>8257.6892106300002</v>
      </c>
      <c r="K47" s="199">
        <v>0</v>
      </c>
      <c r="L47" s="199">
        <v>1447.0898729500007</v>
      </c>
      <c r="M47" s="199">
        <v>5242.4858002600013</v>
      </c>
      <c r="N47" s="199">
        <v>102.44335420000004</v>
      </c>
      <c r="O47" s="199">
        <v>7978.6669927499997</v>
      </c>
      <c r="P47" s="199">
        <v>0</v>
      </c>
      <c r="Q47" s="199">
        <v>14577.882014580005</v>
      </c>
      <c r="R47" s="199">
        <v>3477.9759844600003</v>
      </c>
      <c r="S47" s="199">
        <v>0</v>
      </c>
      <c r="T47" s="199">
        <v>311.74878052000003</v>
      </c>
      <c r="U47" s="199">
        <v>375.46324896000004</v>
      </c>
      <c r="V47" s="199">
        <v>1057.5709053099999</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2.1623950400000012</v>
      </c>
      <c r="AY47" s="199">
        <v>0</v>
      </c>
      <c r="AZ47" s="199">
        <v>0</v>
      </c>
      <c r="BA47" s="199">
        <v>0</v>
      </c>
      <c r="BB47" s="199">
        <v>0</v>
      </c>
      <c r="BC47" s="199">
        <v>0</v>
      </c>
      <c r="BD47" s="199">
        <v>0</v>
      </c>
    </row>
    <row r="48" spans="2:60" x14ac:dyDescent="0.55000000000000004">
      <c r="B48" s="213" t="s">
        <v>283</v>
      </c>
      <c r="C48" s="199">
        <v>3.4668651099999996</v>
      </c>
      <c r="D48" s="199">
        <v>0</v>
      </c>
      <c r="E48" s="199">
        <v>1513.1011711900001</v>
      </c>
      <c r="F48" s="199">
        <v>0</v>
      </c>
      <c r="G48" s="199">
        <v>0</v>
      </c>
      <c r="H48" s="199">
        <v>0</v>
      </c>
      <c r="I48" s="199">
        <v>0</v>
      </c>
      <c r="J48" s="199">
        <v>0</v>
      </c>
      <c r="K48" s="199">
        <v>0</v>
      </c>
      <c r="L48" s="199">
        <v>1447.0898729500007</v>
      </c>
      <c r="M48" s="199">
        <v>0</v>
      </c>
      <c r="N48" s="199">
        <v>0</v>
      </c>
      <c r="O48" s="199">
        <v>45.09995794999999</v>
      </c>
      <c r="P48" s="199">
        <v>0</v>
      </c>
      <c r="Q48" s="199">
        <v>0</v>
      </c>
      <c r="R48" s="199">
        <v>192.25039041000002</v>
      </c>
      <c r="S48" s="199">
        <v>0</v>
      </c>
      <c r="T48" s="199">
        <v>218.232471</v>
      </c>
      <c r="U48" s="199">
        <v>0.72309614999999994</v>
      </c>
      <c r="V48" s="199">
        <v>1057.5709053099999</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2.1623950400000012</v>
      </c>
      <c r="AY48" s="199">
        <v>0</v>
      </c>
      <c r="AZ48" s="199">
        <v>0</v>
      </c>
      <c r="BA48" s="199">
        <v>0</v>
      </c>
      <c r="BB48" s="199">
        <v>0</v>
      </c>
      <c r="BC48" s="199">
        <v>0</v>
      </c>
      <c r="BD48" s="199">
        <v>0</v>
      </c>
    </row>
    <row r="49" spans="2:56" x14ac:dyDescent="0.55000000000000004">
      <c r="B49" s="213" t="s">
        <v>284</v>
      </c>
      <c r="C49" s="199">
        <v>11.875036399999994</v>
      </c>
      <c r="D49" s="199">
        <v>16.149033080000002</v>
      </c>
      <c r="E49" s="199">
        <v>5485.7827921754979</v>
      </c>
      <c r="F49" s="199">
        <v>0</v>
      </c>
      <c r="G49" s="199">
        <v>0</v>
      </c>
      <c r="H49" s="199">
        <v>0</v>
      </c>
      <c r="I49" s="199">
        <v>7126.8780477199989</v>
      </c>
      <c r="J49" s="199">
        <v>8257.6892106300002</v>
      </c>
      <c r="K49" s="199">
        <v>0</v>
      </c>
      <c r="L49" s="199">
        <v>0</v>
      </c>
      <c r="M49" s="199">
        <v>5242.4858002600013</v>
      </c>
      <c r="N49" s="199">
        <v>102.44335420000004</v>
      </c>
      <c r="O49" s="199">
        <v>7933.5670347999994</v>
      </c>
      <c r="P49" s="199">
        <v>0</v>
      </c>
      <c r="Q49" s="199">
        <v>14577.882014580005</v>
      </c>
      <c r="R49" s="199">
        <v>3285.7255940500004</v>
      </c>
      <c r="S49" s="199">
        <v>0</v>
      </c>
      <c r="T49" s="199">
        <v>93.516309520000007</v>
      </c>
      <c r="U49" s="199">
        <v>374.74015281000004</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8672.9944088599987</v>
      </c>
      <c r="D50" s="199">
        <v>27253.614503159944</v>
      </c>
      <c r="E50" s="199">
        <v>11993.292489089994</v>
      </c>
      <c r="F50" s="199">
        <v>6426.0620616099986</v>
      </c>
      <c r="G50" s="199">
        <v>2885.2920329999997</v>
      </c>
      <c r="H50" s="199">
        <v>10898.333713419999</v>
      </c>
      <c r="I50" s="199">
        <v>6413.9501755399997</v>
      </c>
      <c r="J50" s="199">
        <v>10792.741949759999</v>
      </c>
      <c r="K50" s="199">
        <v>6308.4987993699997</v>
      </c>
      <c r="L50" s="199">
        <v>6475.6795897100001</v>
      </c>
      <c r="M50" s="199">
        <v>11275.406448209997</v>
      </c>
      <c r="N50" s="199">
        <v>9150.4937851799932</v>
      </c>
      <c r="O50" s="199">
        <v>7575.2885583499992</v>
      </c>
      <c r="P50" s="199">
        <v>0</v>
      </c>
      <c r="Q50" s="199">
        <v>467.53033831000005</v>
      </c>
      <c r="R50" s="199">
        <v>1674.1659859000006</v>
      </c>
      <c r="S50" s="199">
        <v>8422.4644633900007</v>
      </c>
      <c r="T50" s="199">
        <v>711.64702044999876</v>
      </c>
      <c r="U50" s="199">
        <v>7870.6131810100014</v>
      </c>
      <c r="V50" s="199">
        <v>18.798208280000001</v>
      </c>
      <c r="W50" s="199">
        <v>3322.0948703400013</v>
      </c>
      <c r="X50" s="199">
        <v>9.5570000000000004</v>
      </c>
      <c r="Y50" s="199">
        <v>0</v>
      </c>
      <c r="Z50" s="199">
        <v>2220.8354109299989</v>
      </c>
      <c r="AA50" s="199">
        <v>169.94587367</v>
      </c>
      <c r="AB50" s="199">
        <v>553.92152853000005</v>
      </c>
      <c r="AC50" s="199">
        <v>4153.8132249199898</v>
      </c>
      <c r="AD50" s="199">
        <v>4617.1624470499992</v>
      </c>
      <c r="AE50" s="199">
        <v>1996.6760106300003</v>
      </c>
      <c r="AF50" s="199">
        <v>0</v>
      </c>
      <c r="AG50" s="199">
        <v>5554.7890891379984</v>
      </c>
      <c r="AH50" s="199">
        <v>942.38041100000146</v>
      </c>
      <c r="AI50" s="199">
        <v>486.08208314000007</v>
      </c>
      <c r="AJ50" s="199">
        <v>120.59917504000001</v>
      </c>
      <c r="AK50" s="199">
        <v>0</v>
      </c>
      <c r="AL50" s="199">
        <v>400.31047613000004</v>
      </c>
      <c r="AM50" s="199">
        <v>174.95459783999999</v>
      </c>
      <c r="AN50" s="199">
        <v>101.23649053</v>
      </c>
      <c r="AO50" s="199">
        <v>83.272244399999991</v>
      </c>
      <c r="AP50" s="199">
        <v>302.78464809000002</v>
      </c>
      <c r="AQ50" s="199">
        <v>453.84929000000005</v>
      </c>
      <c r="AR50" s="199">
        <v>20.675999999999998</v>
      </c>
      <c r="AS50" s="199">
        <v>117.324</v>
      </c>
      <c r="AT50" s="199">
        <v>187.83925000000005</v>
      </c>
      <c r="AU50" s="199">
        <v>0</v>
      </c>
      <c r="AV50" s="199">
        <v>72.879489999999976</v>
      </c>
      <c r="AW50" s="199">
        <v>89.559702989999991</v>
      </c>
      <c r="AX50" s="199">
        <v>16.561614449999997</v>
      </c>
      <c r="AY50" s="199">
        <v>168.89128810999796</v>
      </c>
      <c r="AZ50" s="199">
        <v>0</v>
      </c>
      <c r="BA50" s="199">
        <v>35.661969999999997</v>
      </c>
      <c r="BB50" s="199">
        <v>218.27251446997732</v>
      </c>
      <c r="BC50" s="199">
        <v>1178.9502735599767</v>
      </c>
      <c r="BD50" s="199">
        <v>134.04920000000001</v>
      </c>
    </row>
    <row r="51" spans="2:56" x14ac:dyDescent="0.55000000000000004">
      <c r="B51" s="212" t="s">
        <v>286</v>
      </c>
      <c r="C51" s="199">
        <v>328.99860809000012</v>
      </c>
      <c r="D51" s="199">
        <v>216.6</v>
      </c>
      <c r="E51" s="199">
        <v>379.51512071000002</v>
      </c>
      <c r="F51" s="199">
        <v>383.42957408999996</v>
      </c>
      <c r="G51" s="199">
        <v>138.80703299999999</v>
      </c>
      <c r="H51" s="199">
        <v>0</v>
      </c>
      <c r="I51" s="199">
        <v>155.99382437</v>
      </c>
      <c r="J51" s="199">
        <v>198.73647561000001</v>
      </c>
      <c r="K51" s="199">
        <v>216.53377466999999</v>
      </c>
      <c r="L51" s="199">
        <v>0</v>
      </c>
      <c r="M51" s="199">
        <v>238.69510702000002</v>
      </c>
      <c r="N51" s="199">
        <v>231.19854094999999</v>
      </c>
      <c r="O51" s="199">
        <v>149.91570421</v>
      </c>
      <c r="P51" s="199">
        <v>0</v>
      </c>
      <c r="Q51" s="199">
        <v>324.51771300000001</v>
      </c>
      <c r="R51" s="199">
        <v>0.83363678000000008</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8.0699299800000013</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6590.0573318099987</v>
      </c>
      <c r="D52" s="199">
        <v>9097.0079736700027</v>
      </c>
      <c r="E52" s="199">
        <v>9408.1179432200006</v>
      </c>
      <c r="F52" s="199">
        <v>5884.6122483299996</v>
      </c>
      <c r="G52" s="199">
        <v>2746.4849999999997</v>
      </c>
      <c r="H52" s="199">
        <v>0</v>
      </c>
      <c r="I52" s="199">
        <v>6257.9563511699998</v>
      </c>
      <c r="J52" s="199">
        <v>10294.551909809999</v>
      </c>
      <c r="K52" s="199">
        <v>5600.1517751800002</v>
      </c>
      <c r="L52" s="199">
        <v>6062.3889574300001</v>
      </c>
      <c r="M52" s="199">
        <v>10939.754585459998</v>
      </c>
      <c r="N52" s="199">
        <v>8902.9751349699945</v>
      </c>
      <c r="O52" s="199">
        <v>7179.6516803100003</v>
      </c>
      <c r="P52" s="199">
        <v>0</v>
      </c>
      <c r="Q52" s="199">
        <v>0</v>
      </c>
      <c r="R52" s="199">
        <v>396.67257759000006</v>
      </c>
      <c r="S52" s="199">
        <v>8120.7960607299992</v>
      </c>
      <c r="T52" s="199">
        <v>19.101010119999987</v>
      </c>
      <c r="U52" s="199">
        <v>7106.5813277900015</v>
      </c>
      <c r="V52" s="199">
        <v>0</v>
      </c>
      <c r="W52" s="199">
        <v>3245.4264805700013</v>
      </c>
      <c r="X52" s="199">
        <v>0</v>
      </c>
      <c r="Y52" s="199">
        <v>0</v>
      </c>
      <c r="Z52" s="199">
        <v>1148.3494245799998</v>
      </c>
      <c r="AA52" s="199">
        <v>123.51327361</v>
      </c>
      <c r="AB52" s="199">
        <v>553.92152853000005</v>
      </c>
      <c r="AC52" s="199">
        <v>1580.4875073799999</v>
      </c>
      <c r="AD52" s="199">
        <v>4211.7790968999989</v>
      </c>
      <c r="AE52" s="199">
        <v>1649.7911798099999</v>
      </c>
      <c r="AF52" s="199">
        <v>0</v>
      </c>
      <c r="AG52" s="199">
        <v>4652.2217196079973</v>
      </c>
      <c r="AH52" s="199">
        <v>941.58425500000146</v>
      </c>
      <c r="AI52" s="199">
        <v>228.67143435</v>
      </c>
      <c r="AJ52" s="199">
        <v>120.59917504000001</v>
      </c>
      <c r="AK52" s="199">
        <v>0</v>
      </c>
      <c r="AL52" s="199">
        <v>351.24998071000005</v>
      </c>
      <c r="AM52" s="199">
        <v>41.753429680000004</v>
      </c>
      <c r="AN52" s="199">
        <v>75.673874729999994</v>
      </c>
      <c r="AO52" s="199">
        <v>0</v>
      </c>
      <c r="AP52" s="199">
        <v>131.27399573000002</v>
      </c>
      <c r="AQ52" s="199">
        <v>180.13754</v>
      </c>
      <c r="AR52" s="199">
        <v>20.675999999999998</v>
      </c>
      <c r="AS52" s="199">
        <v>0</v>
      </c>
      <c r="AT52" s="199">
        <v>69.499790000000061</v>
      </c>
      <c r="AU52" s="199">
        <v>0</v>
      </c>
      <c r="AV52" s="199">
        <v>14.431039999999987</v>
      </c>
      <c r="AW52" s="199">
        <v>85.448306069999987</v>
      </c>
      <c r="AX52" s="199">
        <v>0</v>
      </c>
      <c r="AY52" s="199">
        <v>90.137963429999985</v>
      </c>
      <c r="AZ52" s="199">
        <v>0</v>
      </c>
      <c r="BA52" s="199">
        <v>34.915929999999996</v>
      </c>
      <c r="BB52" s="199">
        <v>79.838539269982377</v>
      </c>
      <c r="BC52" s="199">
        <v>646.61448389999998</v>
      </c>
      <c r="BD52" s="199">
        <v>35.655980000000007</v>
      </c>
    </row>
    <row r="53" spans="2:56" x14ac:dyDescent="0.55000000000000004">
      <c r="B53" s="213" t="s">
        <v>288</v>
      </c>
      <c r="C53" s="199">
        <v>1718.0713880999997</v>
      </c>
      <c r="D53" s="199">
        <v>17908.188944449943</v>
      </c>
      <c r="E53" s="199">
        <v>2202.9913053799924</v>
      </c>
      <c r="F53" s="199">
        <v>152.81030761</v>
      </c>
      <c r="G53" s="199">
        <v>0</v>
      </c>
      <c r="H53" s="199">
        <v>0</v>
      </c>
      <c r="I53" s="199">
        <v>0</v>
      </c>
      <c r="J53" s="199">
        <v>299.45356433999996</v>
      </c>
      <c r="K53" s="199">
        <v>0</v>
      </c>
      <c r="L53" s="199">
        <v>413.24601471000011</v>
      </c>
      <c r="M53" s="199">
        <v>84.397792109999997</v>
      </c>
      <c r="N53" s="199">
        <v>16.320109260000059</v>
      </c>
      <c r="O53" s="199">
        <v>245.48572506999994</v>
      </c>
      <c r="P53" s="199">
        <v>0</v>
      </c>
      <c r="Q53" s="199">
        <v>143.01262531000003</v>
      </c>
      <c r="R53" s="199">
        <v>833.86240943000041</v>
      </c>
      <c r="S53" s="199">
        <v>56.222617400000011</v>
      </c>
      <c r="T53" s="199">
        <v>570.80223957999874</v>
      </c>
      <c r="U53" s="199">
        <v>548.12895806999995</v>
      </c>
      <c r="V53" s="199">
        <v>18.798208280000001</v>
      </c>
      <c r="W53" s="199">
        <v>74.854712090000049</v>
      </c>
      <c r="X53" s="199">
        <v>9.5570000000000004</v>
      </c>
      <c r="Y53" s="199">
        <v>0</v>
      </c>
      <c r="Z53" s="199">
        <v>897.86723779999909</v>
      </c>
      <c r="AA53" s="199">
        <v>46.432600059999992</v>
      </c>
      <c r="AB53" s="199">
        <v>0</v>
      </c>
      <c r="AC53" s="199">
        <v>2333.6134848899896</v>
      </c>
      <c r="AD53" s="199">
        <v>312.64084269999972</v>
      </c>
      <c r="AE53" s="199">
        <v>330.0890957500003</v>
      </c>
      <c r="AF53" s="199">
        <v>0</v>
      </c>
      <c r="AG53" s="199">
        <v>825.42048333000082</v>
      </c>
      <c r="AH53" s="199">
        <v>0</v>
      </c>
      <c r="AI53" s="199">
        <v>240.21725989000007</v>
      </c>
      <c r="AJ53" s="199">
        <v>0</v>
      </c>
      <c r="AK53" s="199">
        <v>0</v>
      </c>
      <c r="AL53" s="199">
        <v>49.060495420000009</v>
      </c>
      <c r="AM53" s="199">
        <v>133.20116816000001</v>
      </c>
      <c r="AN53" s="199">
        <v>25.5626158</v>
      </c>
      <c r="AO53" s="199">
        <v>50.088954210000004</v>
      </c>
      <c r="AP53" s="199">
        <v>171.51065235999999</v>
      </c>
      <c r="AQ53" s="199">
        <v>273.71174999999999</v>
      </c>
      <c r="AR53" s="199">
        <v>0</v>
      </c>
      <c r="AS53" s="199">
        <v>112.319</v>
      </c>
      <c r="AT53" s="199">
        <v>118.33946</v>
      </c>
      <c r="AU53" s="199">
        <v>0</v>
      </c>
      <c r="AV53" s="199">
        <v>58.448449999999987</v>
      </c>
      <c r="AW53" s="199">
        <v>4.07774372</v>
      </c>
      <c r="AX53" s="199">
        <v>16.561614449999997</v>
      </c>
      <c r="AY53" s="199">
        <v>73.766516200000027</v>
      </c>
      <c r="AZ53" s="199">
        <v>0</v>
      </c>
      <c r="BA53" s="199">
        <v>0.74604000000000004</v>
      </c>
      <c r="BB53" s="199">
        <v>138.43397519999496</v>
      </c>
      <c r="BC53" s="199">
        <v>532.33578965997697</v>
      </c>
      <c r="BD53" s="199">
        <v>98.393219999999999</v>
      </c>
    </row>
    <row r="54" spans="2:56" x14ac:dyDescent="0.55000000000000004">
      <c r="B54" s="213" t="s">
        <v>289</v>
      </c>
      <c r="C54" s="199">
        <v>4.1656149100000004</v>
      </c>
      <c r="D54" s="199">
        <v>31.817585040000001</v>
      </c>
      <c r="E54" s="199">
        <v>2.6483694800000004</v>
      </c>
      <c r="F54" s="199">
        <v>5.209931580000001</v>
      </c>
      <c r="G54" s="199">
        <v>0</v>
      </c>
      <c r="H54" s="199">
        <v>0</v>
      </c>
      <c r="I54" s="199">
        <v>0</v>
      </c>
      <c r="J54" s="199">
        <v>0</v>
      </c>
      <c r="K54" s="199">
        <v>0</v>
      </c>
      <c r="L54" s="199">
        <v>0</v>
      </c>
      <c r="M54" s="199">
        <v>12.558963619999997</v>
      </c>
      <c r="N54" s="199">
        <v>0</v>
      </c>
      <c r="O54" s="199">
        <v>0</v>
      </c>
      <c r="P54" s="199">
        <v>0</v>
      </c>
      <c r="Q54" s="199">
        <v>0</v>
      </c>
      <c r="R54" s="199">
        <v>425.36666540999994</v>
      </c>
      <c r="S54" s="199">
        <v>0</v>
      </c>
      <c r="T54" s="199">
        <v>10.635869769999994</v>
      </c>
      <c r="U54" s="199">
        <v>91.351658569999998</v>
      </c>
      <c r="V54" s="199">
        <v>0</v>
      </c>
      <c r="W54" s="199">
        <v>0.69817494000000013</v>
      </c>
      <c r="X54" s="199">
        <v>0</v>
      </c>
      <c r="Y54" s="199">
        <v>0</v>
      </c>
      <c r="Z54" s="199">
        <v>174.61874854999996</v>
      </c>
      <c r="AA54" s="199">
        <v>0</v>
      </c>
      <c r="AB54" s="199">
        <v>0</v>
      </c>
      <c r="AC54" s="199">
        <v>239.71223265000009</v>
      </c>
      <c r="AD54" s="199">
        <v>87.437684269999892</v>
      </c>
      <c r="AE54" s="199">
        <v>16.441847090000003</v>
      </c>
      <c r="AF54" s="199">
        <v>0</v>
      </c>
      <c r="AG54" s="199">
        <v>65.576064270000018</v>
      </c>
      <c r="AH54" s="199">
        <v>0.79615599999999997</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3.3653200000000001E-2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0</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31.70146595000001</v>
      </c>
      <c r="D56" s="199">
        <v>0</v>
      </c>
      <c r="E56" s="199">
        <v>1.9750299999999998E-2</v>
      </c>
      <c r="F56" s="199">
        <v>0</v>
      </c>
      <c r="G56" s="199">
        <v>0</v>
      </c>
      <c r="H56" s="199">
        <v>10898.333713419999</v>
      </c>
      <c r="I56" s="199">
        <v>0</v>
      </c>
      <c r="J56" s="199">
        <v>0</v>
      </c>
      <c r="K56" s="199">
        <v>491.81324952000011</v>
      </c>
      <c r="L56" s="199">
        <v>4.4617569999999995E-2</v>
      </c>
      <c r="M56" s="199">
        <v>0</v>
      </c>
      <c r="N56" s="199">
        <v>0</v>
      </c>
      <c r="O56" s="199">
        <v>0.23544876000000001</v>
      </c>
      <c r="P56" s="199">
        <v>0</v>
      </c>
      <c r="Q56" s="199">
        <v>0</v>
      </c>
      <c r="R56" s="199">
        <v>17.430696689999998</v>
      </c>
      <c r="S56" s="199">
        <v>91.729229969999992</v>
      </c>
      <c r="T56" s="199">
        <v>24.041226810000001</v>
      </c>
      <c r="U56" s="199">
        <v>0</v>
      </c>
      <c r="V56" s="199">
        <v>0</v>
      </c>
      <c r="W56" s="199">
        <v>1.1155027400000006</v>
      </c>
      <c r="X56" s="199">
        <v>0</v>
      </c>
      <c r="Y56" s="199">
        <v>0</v>
      </c>
      <c r="Z56" s="199">
        <v>0</v>
      </c>
      <c r="AA56" s="199">
        <v>0</v>
      </c>
      <c r="AB56" s="199">
        <v>0</v>
      </c>
      <c r="AC56" s="199">
        <v>0</v>
      </c>
      <c r="AD56" s="199">
        <v>5.3048231800000005</v>
      </c>
      <c r="AE56" s="199">
        <v>0</v>
      </c>
      <c r="AF56" s="199">
        <v>0</v>
      </c>
      <c r="AG56" s="199">
        <v>3.5008919499999998</v>
      </c>
      <c r="AH56" s="199">
        <v>0</v>
      </c>
      <c r="AI56" s="199">
        <v>0</v>
      </c>
      <c r="AJ56" s="199">
        <v>0</v>
      </c>
      <c r="AK56" s="199">
        <v>0</v>
      </c>
      <c r="AL56" s="199">
        <v>0</v>
      </c>
      <c r="AM56" s="199">
        <v>0</v>
      </c>
      <c r="AN56" s="199">
        <v>0</v>
      </c>
      <c r="AO56" s="199">
        <v>0</v>
      </c>
      <c r="AP56" s="199">
        <v>0</v>
      </c>
      <c r="AQ56" s="199">
        <v>0</v>
      </c>
      <c r="AR56" s="199">
        <v>0</v>
      </c>
      <c r="AS56" s="199">
        <v>0.99</v>
      </c>
      <c r="AT56" s="199">
        <v>0</v>
      </c>
      <c r="AU56" s="199">
        <v>0</v>
      </c>
      <c r="AV56" s="199">
        <v>0</v>
      </c>
      <c r="AW56" s="199">
        <v>0</v>
      </c>
      <c r="AX56" s="199">
        <v>0</v>
      </c>
      <c r="AY56" s="199">
        <v>2.3595262799979189</v>
      </c>
      <c r="AZ56" s="199">
        <v>0</v>
      </c>
      <c r="BA56" s="199">
        <v>0</v>
      </c>
      <c r="BB56" s="199">
        <v>0</v>
      </c>
      <c r="BC56" s="199">
        <v>0</v>
      </c>
      <c r="BD56" s="199">
        <v>0</v>
      </c>
    </row>
    <row r="57" spans="2:56" x14ac:dyDescent="0.55000000000000004">
      <c r="B57" s="212" t="s">
        <v>292</v>
      </c>
      <c r="C57" s="199">
        <v>5.301024E-2</v>
      </c>
      <c r="D57" s="199">
        <v>18.983154399999986</v>
      </c>
      <c r="E57" s="199">
        <v>1433.7506622807978</v>
      </c>
      <c r="F57" s="199">
        <v>295.59742509000006</v>
      </c>
      <c r="G57" s="199">
        <v>353.69837966000063</v>
      </c>
      <c r="H57" s="199">
        <v>441.74825772999998</v>
      </c>
      <c r="I57" s="199">
        <v>0</v>
      </c>
      <c r="J57" s="199">
        <v>152.79</v>
      </c>
      <c r="K57" s="199">
        <v>250.93810977000001</v>
      </c>
      <c r="L57" s="199">
        <v>354.78630237999579</v>
      </c>
      <c r="M57" s="199">
        <v>842.66364100200008</v>
      </c>
      <c r="N57" s="199">
        <v>372.12031364665347</v>
      </c>
      <c r="O57" s="199">
        <v>909.69532385109994</v>
      </c>
      <c r="P57" s="199">
        <v>0</v>
      </c>
      <c r="Q57" s="199">
        <v>767.40020976599976</v>
      </c>
      <c r="R57" s="199">
        <v>343.94088632900025</v>
      </c>
      <c r="S57" s="199">
        <v>260.16732268399971</v>
      </c>
      <c r="T57" s="199">
        <v>206.16534443999993</v>
      </c>
      <c r="U57" s="199">
        <v>188.70221891999967</v>
      </c>
      <c r="V57" s="199">
        <v>124.74738507250001</v>
      </c>
      <c r="W57" s="199">
        <v>3.9941317100000009</v>
      </c>
      <c r="X57" s="199">
        <v>0</v>
      </c>
      <c r="Y57" s="199">
        <v>0</v>
      </c>
      <c r="Z57" s="199">
        <v>0</v>
      </c>
      <c r="AA57" s="199">
        <v>0</v>
      </c>
      <c r="AB57" s="199">
        <v>0</v>
      </c>
      <c r="AC57" s="199">
        <v>0</v>
      </c>
      <c r="AD57" s="199">
        <v>23.682129540000002</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4519.96132618097</v>
      </c>
      <c r="D58" s="199">
        <v>97.381740339068699</v>
      </c>
      <c r="E58" s="199">
        <v>15155.781211115025</v>
      </c>
      <c r="F58" s="199">
        <v>26046.199904641981</v>
      </c>
      <c r="G58" s="199">
        <v>6427.1746523299234</v>
      </c>
      <c r="H58" s="199">
        <v>0</v>
      </c>
      <c r="I58" s="199">
        <v>11712.346416180038</v>
      </c>
      <c r="J58" s="199">
        <v>2340.9951283554415</v>
      </c>
      <c r="K58" s="199">
        <v>4017.7313383375558</v>
      </c>
      <c r="L58" s="199">
        <v>11349.041302959973</v>
      </c>
      <c r="M58" s="199">
        <v>102.93200688999997</v>
      </c>
      <c r="N58" s="199">
        <v>2988.0462367309588</v>
      </c>
      <c r="O58" s="199">
        <v>721.50152379999986</v>
      </c>
      <c r="P58" s="199">
        <v>0</v>
      </c>
      <c r="Q58" s="199">
        <v>17340.383201327735</v>
      </c>
      <c r="R58" s="199">
        <v>8733.8284647600067</v>
      </c>
      <c r="S58" s="199">
        <v>6177.139563271312</v>
      </c>
      <c r="T58" s="199">
        <v>4960.4450394900414</v>
      </c>
      <c r="U58" s="199">
        <v>4134.0951967299907</v>
      </c>
      <c r="V58" s="199">
        <v>11938.744281690006</v>
      </c>
      <c r="W58" s="199">
        <v>568.78126775980411</v>
      </c>
      <c r="X58" s="199">
        <v>15.311</v>
      </c>
      <c r="Y58" s="199">
        <v>0</v>
      </c>
      <c r="Z58" s="199">
        <v>0</v>
      </c>
      <c r="AA58" s="199">
        <v>1.2536019999999999</v>
      </c>
      <c r="AB58" s="199">
        <v>1.5</v>
      </c>
      <c r="AC58" s="199">
        <v>565.29128359999936</v>
      </c>
      <c r="AD58" s="199">
        <v>77.454729449999974</v>
      </c>
      <c r="AE58" s="199">
        <v>2.6208685099999998</v>
      </c>
      <c r="AF58" s="199">
        <v>0</v>
      </c>
      <c r="AG58" s="199">
        <v>43.016989504895292</v>
      </c>
      <c r="AH58" s="199">
        <v>130.53790040005075</v>
      </c>
      <c r="AI58" s="199">
        <v>31.86123254000001</v>
      </c>
      <c r="AJ58" s="199">
        <v>950.95146773000022</v>
      </c>
      <c r="AK58" s="199">
        <v>0</v>
      </c>
      <c r="AL58" s="199">
        <v>0</v>
      </c>
      <c r="AM58" s="199">
        <v>201.61290373999998</v>
      </c>
      <c r="AN58" s="199">
        <v>329.40977199000002</v>
      </c>
      <c r="AO58" s="199">
        <v>1678.92461054</v>
      </c>
      <c r="AP58" s="199">
        <v>0</v>
      </c>
      <c r="AQ58" s="199">
        <v>73.759180000000001</v>
      </c>
      <c r="AR58" s="199">
        <v>0</v>
      </c>
      <c r="AS58" s="199">
        <v>3.1E-2</v>
      </c>
      <c r="AT58" s="199">
        <v>0</v>
      </c>
      <c r="AU58" s="199">
        <v>2324.1330828599998</v>
      </c>
      <c r="AV58" s="199">
        <v>0</v>
      </c>
      <c r="AW58" s="199">
        <v>11.304590330000007</v>
      </c>
      <c r="AX58" s="199">
        <v>0</v>
      </c>
      <c r="AY58" s="199">
        <v>0</v>
      </c>
      <c r="AZ58" s="199">
        <v>0</v>
      </c>
      <c r="BA58" s="199">
        <v>273.56050999999991</v>
      </c>
      <c r="BB58" s="199">
        <v>8.1393114599970264</v>
      </c>
      <c r="BC58" s="199">
        <v>0</v>
      </c>
      <c r="BD58" s="199">
        <v>215.85047</v>
      </c>
    </row>
    <row r="59" spans="2:56" s="165" customFormat="1" x14ac:dyDescent="0.55000000000000004">
      <c r="B59" s="207" t="s">
        <v>94</v>
      </c>
      <c r="C59" s="215">
        <v>250037.78782168089</v>
      </c>
      <c r="D59" s="215">
        <v>330905.50722206937</v>
      </c>
      <c r="E59" s="215">
        <v>461941.33120536088</v>
      </c>
      <c r="F59" s="215">
        <v>361138.58816910814</v>
      </c>
      <c r="G59" s="215">
        <v>82700.728791076952</v>
      </c>
      <c r="H59" s="215">
        <v>260377.51650908665</v>
      </c>
      <c r="I59" s="215">
        <v>151124.73143654014</v>
      </c>
      <c r="J59" s="215">
        <v>246969.71004146547</v>
      </c>
      <c r="K59" s="215">
        <v>218494.56659558983</v>
      </c>
      <c r="L59" s="215">
        <v>163290.47593775013</v>
      </c>
      <c r="M59" s="215">
        <v>297196.06117519207</v>
      </c>
      <c r="N59" s="215">
        <v>302589.11598933989</v>
      </c>
      <c r="O59" s="215">
        <v>237451.17037342198</v>
      </c>
      <c r="P59" s="215">
        <v>223105.7900000001</v>
      </c>
      <c r="Q59" s="215">
        <v>466304.76803951664</v>
      </c>
      <c r="R59" s="215">
        <v>176743.7479993593</v>
      </c>
      <c r="S59" s="215">
        <v>232658.96068848332</v>
      </c>
      <c r="T59" s="215">
        <v>258091.10261806959</v>
      </c>
      <c r="U59" s="215">
        <v>240732.12589383931</v>
      </c>
      <c r="V59" s="215">
        <v>195661.69300700969</v>
      </c>
      <c r="W59" s="215">
        <v>45316.314738570407</v>
      </c>
      <c r="X59" s="215">
        <v>290.00599999999997</v>
      </c>
      <c r="Y59" s="215">
        <v>2471.17821</v>
      </c>
      <c r="Z59" s="215">
        <v>46425.555615510042</v>
      </c>
      <c r="AA59" s="215">
        <v>13114.641213746128</v>
      </c>
      <c r="AB59" s="215">
        <v>7198.4380737899955</v>
      </c>
      <c r="AC59" s="215">
        <v>100626.47703166075</v>
      </c>
      <c r="AD59" s="215">
        <v>80022.791534170901</v>
      </c>
      <c r="AE59" s="215">
        <v>55587.442692905475</v>
      </c>
      <c r="AF59" s="215">
        <v>1411.8453984200014</v>
      </c>
      <c r="AG59" s="215">
        <v>53143.936678244288</v>
      </c>
      <c r="AH59" s="215">
        <v>63108.719651169908</v>
      </c>
      <c r="AI59" s="215">
        <v>48639.457205709114</v>
      </c>
      <c r="AJ59" s="215">
        <v>3501.0307367500004</v>
      </c>
      <c r="AK59" s="215">
        <v>1051.5877399999999</v>
      </c>
      <c r="AL59" s="215">
        <v>6059.5102728752991</v>
      </c>
      <c r="AM59" s="215">
        <v>5078.163564520999</v>
      </c>
      <c r="AN59" s="215">
        <v>2731.6644156100006</v>
      </c>
      <c r="AO59" s="215">
        <v>2192.2530884500002</v>
      </c>
      <c r="AP59" s="215">
        <v>6607.0002057599995</v>
      </c>
      <c r="AQ59" s="215">
        <v>9072.1289899999992</v>
      </c>
      <c r="AR59" s="215">
        <v>6304.5690699999996</v>
      </c>
      <c r="AS59" s="215">
        <v>4192.8980000000001</v>
      </c>
      <c r="AT59" s="215">
        <v>5317.2537200000006</v>
      </c>
      <c r="AU59" s="215">
        <v>2432.8908431600003</v>
      </c>
      <c r="AV59" s="215">
        <v>5103.4987099999989</v>
      </c>
      <c r="AW59" s="215">
        <v>5075.1997358499884</v>
      </c>
      <c r="AX59" s="215">
        <v>2138.02185994</v>
      </c>
      <c r="AY59" s="215">
        <v>2233.3680207200005</v>
      </c>
      <c r="AZ59" s="215">
        <v>663.53000780000002</v>
      </c>
      <c r="BA59" s="215">
        <v>5339.3588499999996</v>
      </c>
      <c r="BB59" s="215">
        <v>17191.207061769997</v>
      </c>
      <c r="BC59" s="215">
        <v>20531.744442509702</v>
      </c>
      <c r="BD59" s="215">
        <v>7877.7047899999998</v>
      </c>
    </row>
    <row r="61" spans="2:56" ht="62.7" x14ac:dyDescent="0.55000000000000004">
      <c r="B61" s="161" t="s">
        <v>293</v>
      </c>
      <c r="C61" s="216"/>
      <c r="D61" s="216"/>
      <c r="E61" s="216"/>
      <c r="F61" s="216"/>
      <c r="G61" s="216"/>
      <c r="H61" s="216"/>
      <c r="I61" s="216"/>
    </row>
    <row r="62" spans="2:56" ht="62.7" x14ac:dyDescent="0.55000000000000004">
      <c r="B62" s="161" t="s">
        <v>294</v>
      </c>
    </row>
    <row r="63" spans="2:56" ht="31.35" x14ac:dyDescent="0.55000000000000004">
      <c r="B63" s="161" t="s">
        <v>295</v>
      </c>
    </row>
  </sheetData>
  <dataValidations count="1">
    <dataValidation type="custom" allowBlank="1" showInputMessage="1" showErrorMessage="1" errorTitle="Bashu" error="This is Format. Do not Overwrite." sqref="B36 B29:B34" xr:uid="{89BDD8B2-46D8-48F1-B6A5-C6E9290D28AA}">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135C-6E3C-4642-877C-0779CEDFB6CE}">
  <sheetPr codeName="Sheet51"/>
  <dimension ref="A2:K92"/>
  <sheetViews>
    <sheetView workbookViewId="0">
      <pane xSplit="3" ySplit="6" topLeftCell="D76"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400</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81</v>
      </c>
      <c r="H4" s="221" t="s">
        <v>83</v>
      </c>
      <c r="I4" s="222" t="s">
        <v>401</v>
      </c>
      <c r="J4" s="223"/>
      <c r="K4" s="224"/>
    </row>
    <row r="5" spans="2:11" x14ac:dyDescent="0.55000000000000004">
      <c r="B5" s="219"/>
      <c r="C5" s="219"/>
      <c r="D5" s="113">
        <v>2023</v>
      </c>
      <c r="E5" s="113">
        <v>2024</v>
      </c>
      <c r="F5" s="113">
        <v>2025</v>
      </c>
      <c r="G5" s="113">
        <v>2026</v>
      </c>
      <c r="H5" s="113">
        <v>2026</v>
      </c>
      <c r="I5" s="225"/>
      <c r="J5" s="226"/>
      <c r="K5" s="227"/>
    </row>
    <row r="6" spans="2:11" x14ac:dyDescent="0.55000000000000004">
      <c r="B6" s="219"/>
      <c r="C6" s="219"/>
      <c r="D6" s="228">
        <v>1</v>
      </c>
      <c r="E6" s="228">
        <v>2</v>
      </c>
      <c r="F6" s="228">
        <v>3</v>
      </c>
      <c r="G6" s="228">
        <v>4</v>
      </c>
      <c r="H6" s="228">
        <v>5</v>
      </c>
      <c r="I6" s="229" t="s">
        <v>986</v>
      </c>
      <c r="J6" s="229" t="s">
        <v>987</v>
      </c>
      <c r="K6" s="229" t="s">
        <v>988</v>
      </c>
    </row>
    <row r="7" spans="2:11" x14ac:dyDescent="0.55000000000000004">
      <c r="B7" s="230">
        <v>1</v>
      </c>
      <c r="C7" s="231" t="s">
        <v>298</v>
      </c>
      <c r="D7" s="229">
        <v>59479.931931247695</v>
      </c>
      <c r="E7" s="229">
        <v>63015.375429855478</v>
      </c>
      <c r="F7" s="229">
        <v>69039.710549568292</v>
      </c>
      <c r="G7" s="229">
        <v>73804.391962973154</v>
      </c>
      <c r="H7" s="229">
        <v>74043.402849269027</v>
      </c>
      <c r="I7" s="232">
        <f t="shared" ref="I7:J23" si="0">IFERROR((E7-D7)/D7*100,0)</f>
        <v>5.9439266048494632</v>
      </c>
      <c r="J7" s="232">
        <f t="shared" si="0"/>
        <v>9.5601035122272702</v>
      </c>
      <c r="K7" s="232">
        <v>0.32384371707280285</v>
      </c>
    </row>
    <row r="8" spans="2:11" x14ac:dyDescent="0.55000000000000004">
      <c r="B8" s="233" t="s">
        <v>120</v>
      </c>
      <c r="C8" s="234" t="s">
        <v>121</v>
      </c>
      <c r="D8" s="229">
        <v>34388.034220369998</v>
      </c>
      <c r="E8" s="229">
        <v>35835.094864890001</v>
      </c>
      <c r="F8" s="229">
        <v>38429.231797269989</v>
      </c>
      <c r="G8" s="229">
        <v>39984.310878068085</v>
      </c>
      <c r="H8" s="229">
        <v>41246.230385499999</v>
      </c>
      <c r="I8" s="232">
        <f t="shared" si="0"/>
        <v>4.2080353743012919</v>
      </c>
      <c r="J8" s="232">
        <f t="shared" si="0"/>
        <v>7.2390960374480118</v>
      </c>
      <c r="K8" s="232">
        <v>3.1560366546772056</v>
      </c>
    </row>
    <row r="9" spans="2:11" x14ac:dyDescent="0.55000000000000004">
      <c r="B9" s="235" t="s">
        <v>120</v>
      </c>
      <c r="C9" s="234" t="s">
        <v>122</v>
      </c>
      <c r="D9" s="229">
        <v>11189.69778838735</v>
      </c>
      <c r="E9" s="229">
        <v>12274.432980125572</v>
      </c>
      <c r="F9" s="229">
        <v>13619.91520115787</v>
      </c>
      <c r="G9" s="229">
        <v>14958.740808987872</v>
      </c>
      <c r="H9" s="229">
        <v>14906.334201581874</v>
      </c>
      <c r="I9" s="232">
        <f t="shared" si="0"/>
        <v>9.6940526210096447</v>
      </c>
      <c r="J9" s="232">
        <f t="shared" si="0"/>
        <v>10.961664976385194</v>
      </c>
      <c r="K9" s="232">
        <v>-0.3503410352194164</v>
      </c>
    </row>
    <row r="10" spans="2:11" x14ac:dyDescent="0.55000000000000004">
      <c r="B10" s="235"/>
      <c r="C10" s="234" t="s">
        <v>123</v>
      </c>
      <c r="D10" s="229">
        <v>6644.6150493303567</v>
      </c>
      <c r="E10" s="229">
        <v>4075.8136779464448</v>
      </c>
      <c r="F10" s="229">
        <v>2639.335258871869</v>
      </c>
      <c r="G10" s="229">
        <v>3106.0938870743544</v>
      </c>
      <c r="H10" s="229">
        <v>2152.9424544734811</v>
      </c>
      <c r="I10" s="232">
        <f t="shared" si="0"/>
        <v>-38.6598975608496</v>
      </c>
      <c r="J10" s="232">
        <f t="shared" si="0"/>
        <v>-35.243966789922801</v>
      </c>
      <c r="K10" s="232">
        <v>-30.686497808945866</v>
      </c>
    </row>
    <row r="11" spans="2:11" x14ac:dyDescent="0.55000000000000004">
      <c r="B11" s="236"/>
      <c r="C11" s="234" t="s">
        <v>124</v>
      </c>
      <c r="D11" s="229">
        <v>7257.5848731599999</v>
      </c>
      <c r="E11" s="229">
        <v>10830.033906893454</v>
      </c>
      <c r="F11" s="229">
        <v>14351.228292268555</v>
      </c>
      <c r="G11" s="229">
        <v>15755.246388842852</v>
      </c>
      <c r="H11" s="229">
        <v>15737.895807713674</v>
      </c>
      <c r="I11" s="232">
        <f t="shared" si="0"/>
        <v>49.223661812693152</v>
      </c>
      <c r="J11" s="232">
        <f t="shared" si="0"/>
        <v>32.513235098311341</v>
      </c>
      <c r="K11" s="232">
        <v>-0.11012573653855927</v>
      </c>
    </row>
    <row r="12" spans="2:11" x14ac:dyDescent="0.55000000000000004">
      <c r="B12" s="237">
        <v>2</v>
      </c>
      <c r="C12" s="231" t="s">
        <v>125</v>
      </c>
      <c r="D12" s="229">
        <v>214238.06391140001</v>
      </c>
      <c r="E12" s="229">
        <v>230745.92703990001</v>
      </c>
      <c r="F12" s="229">
        <v>239468.38781458832</v>
      </c>
      <c r="G12" s="229">
        <v>235425.21489115502</v>
      </c>
      <c r="H12" s="229">
        <v>219152.86467352504</v>
      </c>
      <c r="I12" s="232">
        <f t="shared" si="0"/>
        <v>7.7053828937358997</v>
      </c>
      <c r="J12" s="232">
        <f t="shared" si="0"/>
        <v>3.7801147290370354</v>
      </c>
      <c r="K12" s="232">
        <v>-6.9118977867996145</v>
      </c>
    </row>
    <row r="13" spans="2:11" x14ac:dyDescent="0.55000000000000004">
      <c r="B13" s="233" t="s">
        <v>120</v>
      </c>
      <c r="C13" s="234" t="s">
        <v>126</v>
      </c>
      <c r="D13" s="229">
        <v>7943.8719073800003</v>
      </c>
      <c r="E13" s="229">
        <v>6220.7789813500012</v>
      </c>
      <c r="F13" s="229">
        <v>543.92904994000003</v>
      </c>
      <c r="G13" s="229">
        <v>6934.3277456300011</v>
      </c>
      <c r="H13" s="229">
        <v>118.24754154</v>
      </c>
      <c r="I13" s="232">
        <f t="shared" si="0"/>
        <v>-21.690844793572449</v>
      </c>
      <c r="J13" s="232">
        <f t="shared" si="0"/>
        <v>-91.256255019335867</v>
      </c>
      <c r="K13" s="232">
        <v>-98.294751187459823</v>
      </c>
    </row>
    <row r="14" spans="2:11" x14ac:dyDescent="0.55000000000000004">
      <c r="B14" s="236"/>
      <c r="C14" s="234" t="s">
        <v>402</v>
      </c>
      <c r="D14" s="229">
        <v>206294.19200402001</v>
      </c>
      <c r="E14" s="229">
        <v>224525.14805855002</v>
      </c>
      <c r="F14" s="229">
        <v>238924.4587646483</v>
      </c>
      <c r="G14" s="229">
        <v>228490.88714552502</v>
      </c>
      <c r="H14" s="229">
        <v>219034.61713198503</v>
      </c>
      <c r="I14" s="232">
        <f t="shared" si="0"/>
        <v>8.8373578904125214</v>
      </c>
      <c r="J14" s="232">
        <f t="shared" si="0"/>
        <v>6.4132284648770508</v>
      </c>
      <c r="K14" s="232">
        <v>-4.1385764358809327</v>
      </c>
    </row>
    <row r="15" spans="2:11" x14ac:dyDescent="0.55000000000000004">
      <c r="B15" s="238">
        <v>3</v>
      </c>
      <c r="C15" s="231" t="s">
        <v>131</v>
      </c>
      <c r="D15" s="229">
        <v>167092.70765041074</v>
      </c>
      <c r="E15" s="229">
        <v>176660.82006807133</v>
      </c>
      <c r="F15" s="229">
        <v>199756.07724877817</v>
      </c>
      <c r="G15" s="229">
        <v>214868.38393357227</v>
      </c>
      <c r="H15" s="229">
        <v>215149.7788503505</v>
      </c>
      <c r="I15" s="232">
        <f t="shared" si="0"/>
        <v>5.7262297991357469</v>
      </c>
      <c r="J15" s="232">
        <f t="shared" si="0"/>
        <v>13.073219727955365</v>
      </c>
      <c r="K15" s="232">
        <v>0.13096152706450354</v>
      </c>
    </row>
    <row r="16" spans="2:11" x14ac:dyDescent="0.55000000000000004">
      <c r="B16" s="237">
        <v>4</v>
      </c>
      <c r="C16" s="231" t="s">
        <v>403</v>
      </c>
      <c r="D16" s="229">
        <v>27.2048722535</v>
      </c>
      <c r="E16" s="229">
        <v>41.475571649999999</v>
      </c>
      <c r="F16" s="229">
        <v>18.680929859999999</v>
      </c>
      <c r="G16" s="229">
        <v>20.059728380499998</v>
      </c>
      <c r="H16" s="229">
        <v>18.911476129499999</v>
      </c>
      <c r="I16" s="232">
        <f t="shared" si="0"/>
        <v>52.456410247116771</v>
      </c>
      <c r="J16" s="232">
        <f t="shared" si="0"/>
        <v>-54.959198591298986</v>
      </c>
      <c r="K16" s="232">
        <v>-5.7241664952762346</v>
      </c>
    </row>
    <row r="17" spans="2:11" x14ac:dyDescent="0.55000000000000004">
      <c r="B17" s="230">
        <v>5</v>
      </c>
      <c r="C17" s="231" t="s">
        <v>404</v>
      </c>
      <c r="D17" s="229">
        <v>46184.922904955893</v>
      </c>
      <c r="E17" s="229">
        <v>56740.194947375036</v>
      </c>
      <c r="F17" s="229">
        <v>61891.99734530635</v>
      </c>
      <c r="G17" s="229">
        <v>75224.499855305447</v>
      </c>
      <c r="H17" s="229">
        <v>78581.567853779619</v>
      </c>
      <c r="I17" s="232">
        <f t="shared" si="0"/>
        <v>22.85436756956566</v>
      </c>
      <c r="J17" s="232">
        <f t="shared" si="0"/>
        <v>9.0796346447337175</v>
      </c>
      <c r="K17" s="232">
        <v>4.4627322281058746</v>
      </c>
    </row>
    <row r="18" spans="2:11" x14ac:dyDescent="0.55000000000000004">
      <c r="B18" s="230"/>
      <c r="C18" s="239" t="s">
        <v>405</v>
      </c>
      <c r="D18" s="229">
        <v>18382.941661103156</v>
      </c>
      <c r="E18" s="229">
        <v>21865.185051738459</v>
      </c>
      <c r="F18" s="229">
        <v>24267.393561987275</v>
      </c>
      <c r="G18" s="229">
        <v>33397.905212743761</v>
      </c>
      <c r="H18" s="229">
        <v>35140.562857529461</v>
      </c>
      <c r="I18" s="232">
        <f t="shared" si="0"/>
        <v>18.942797376131885</v>
      </c>
      <c r="J18" s="232">
        <f t="shared" si="0"/>
        <v>10.986454057281446</v>
      </c>
      <c r="K18" s="232">
        <v>5.2178651136501468</v>
      </c>
    </row>
    <row r="19" spans="2:11" x14ac:dyDescent="0.55000000000000004">
      <c r="B19" s="237"/>
      <c r="C19" s="239" t="s">
        <v>406</v>
      </c>
      <c r="D19" s="229">
        <v>6921.2558043132294</v>
      </c>
      <c r="E19" s="229">
        <v>11557.412235955097</v>
      </c>
      <c r="F19" s="229">
        <v>13600.509437759998</v>
      </c>
      <c r="G19" s="229">
        <v>16303.348561023284</v>
      </c>
      <c r="H19" s="229">
        <v>17037.674788838216</v>
      </c>
      <c r="I19" s="232">
        <f t="shared" si="0"/>
        <v>66.984324271798755</v>
      </c>
      <c r="J19" s="232">
        <f t="shared" si="0"/>
        <v>17.677808492880683</v>
      </c>
      <c r="K19" s="232">
        <v>4.5041435817087265</v>
      </c>
    </row>
    <row r="20" spans="2:11" x14ac:dyDescent="0.55000000000000004">
      <c r="B20" s="238"/>
      <c r="C20" s="239" t="s">
        <v>407</v>
      </c>
      <c r="D20" s="229">
        <v>20880.725439539492</v>
      </c>
      <c r="E20" s="229">
        <v>23317.59765968148</v>
      </c>
      <c r="F20" s="229">
        <v>24024.094345559079</v>
      </c>
      <c r="G20" s="229">
        <v>25523.246081538382</v>
      </c>
      <c r="H20" s="229">
        <v>26403.330207411927</v>
      </c>
      <c r="I20" s="232">
        <f t="shared" si="0"/>
        <v>11.670438496966948</v>
      </c>
      <c r="J20" s="232">
        <f t="shared" si="0"/>
        <v>3.0298862523869863</v>
      </c>
      <c r="K20" s="232">
        <v>3.4481669105174397</v>
      </c>
    </row>
    <row r="21" spans="2:11" x14ac:dyDescent="0.55000000000000004">
      <c r="B21" s="238">
        <v>6</v>
      </c>
      <c r="C21" s="231" t="s">
        <v>408</v>
      </c>
      <c r="D21" s="229">
        <v>15567.759717259998</v>
      </c>
      <c r="E21" s="229">
        <v>19690.558190714681</v>
      </c>
      <c r="F21" s="229">
        <v>19387.310215629997</v>
      </c>
      <c r="G21" s="229">
        <v>20509.063560260001</v>
      </c>
      <c r="H21" s="229">
        <v>20804.913119610002</v>
      </c>
      <c r="I21" s="232">
        <f t="shared" si="0"/>
        <v>26.482927205535745</v>
      </c>
      <c r="J21" s="232">
        <f t="shared" si="0"/>
        <v>-1.5400679460051239</v>
      </c>
      <c r="K21" s="232">
        <v>1.4425308034212874</v>
      </c>
    </row>
    <row r="22" spans="2:11" x14ac:dyDescent="0.55000000000000004">
      <c r="B22" s="240">
        <v>7</v>
      </c>
      <c r="C22" s="231" t="s">
        <v>409</v>
      </c>
      <c r="D22" s="229">
        <v>5191.0866082332604</v>
      </c>
      <c r="E22" s="229">
        <v>6836.5915859254219</v>
      </c>
      <c r="F22" s="229">
        <v>8876.1509414739448</v>
      </c>
      <c r="G22" s="229">
        <v>4722.1919366932925</v>
      </c>
      <c r="H22" s="229">
        <v>4995.9854104667284</v>
      </c>
      <c r="I22" s="232">
        <f t="shared" si="0"/>
        <v>31.698661607423929</v>
      </c>
      <c r="J22" s="232">
        <f t="shared" si="0"/>
        <v>29.83298519319758</v>
      </c>
      <c r="K22" s="232">
        <v>5.7980166296493083</v>
      </c>
    </row>
    <row r="23" spans="2:11" x14ac:dyDescent="0.55000000000000004">
      <c r="B23" s="241" t="s">
        <v>410</v>
      </c>
      <c r="C23" s="241"/>
      <c r="D23" s="242">
        <v>507781.67759576114</v>
      </c>
      <c r="E23" s="242">
        <v>553730.94283349207</v>
      </c>
      <c r="F23" s="242">
        <v>598438.31504520506</v>
      </c>
      <c r="G23" s="242">
        <v>624573.80586833972</v>
      </c>
      <c r="H23" s="242">
        <v>612747.42423313053</v>
      </c>
      <c r="I23" s="243">
        <f t="shared" si="0"/>
        <v>9.0490199361447985</v>
      </c>
      <c r="J23" s="243">
        <f t="shared" si="0"/>
        <v>8.0738439471959556</v>
      </c>
      <c r="K23" s="243">
        <v>-1.8935122677402514</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26963.323201224001</v>
      </c>
      <c r="E25" s="229">
        <v>34591.552209273999</v>
      </c>
      <c r="F25" s="229">
        <v>42568.032452293999</v>
      </c>
      <c r="G25" s="229">
        <v>46632.263228544005</v>
      </c>
      <c r="H25" s="229">
        <v>30145.602463804473</v>
      </c>
      <c r="I25" s="232">
        <f t="shared" ref="I25:J40" si="1">IFERROR((E25-D25)/D25*100,0)</f>
        <v>28.291130700475804</v>
      </c>
      <c r="J25" s="232">
        <f t="shared" si="1"/>
        <v>23.059041105653261</v>
      </c>
      <c r="K25" s="232">
        <v>-35.354622793962761</v>
      </c>
    </row>
    <row r="26" spans="2:11" x14ac:dyDescent="0.55000000000000004">
      <c r="B26" s="250"/>
      <c r="C26" s="234" t="s">
        <v>147</v>
      </c>
      <c r="D26" s="229">
        <v>494.18287026000007</v>
      </c>
      <c r="E26" s="229">
        <v>424.05680051000002</v>
      </c>
      <c r="F26" s="229">
        <v>325.18782995999993</v>
      </c>
      <c r="G26" s="229">
        <v>361.2831766700005</v>
      </c>
      <c r="H26" s="229">
        <v>377.35789816999994</v>
      </c>
      <c r="I26" s="232">
        <f t="shared" si="1"/>
        <v>-14.190307671551878</v>
      </c>
      <c r="J26" s="232">
        <f t="shared" si="1"/>
        <v>-23.315030069342935</v>
      </c>
      <c r="K26" s="232">
        <v>4.4493412752186483</v>
      </c>
    </row>
    <row r="27" spans="2:11" x14ac:dyDescent="0.55000000000000004">
      <c r="B27" s="251"/>
      <c r="C27" s="234" t="s">
        <v>150</v>
      </c>
      <c r="D27" s="229">
        <v>17249.129543209998</v>
      </c>
      <c r="E27" s="229">
        <v>22747.873933989988</v>
      </c>
      <c r="F27" s="229">
        <v>30375.490690319995</v>
      </c>
      <c r="G27" s="229">
        <v>31759.74939339999</v>
      </c>
      <c r="H27" s="229">
        <v>19890.460664069989</v>
      </c>
      <c r="I27" s="232">
        <f t="shared" si="1"/>
        <v>31.878387700697242</v>
      </c>
      <c r="J27" s="232">
        <f t="shared" si="1"/>
        <v>33.53111934092788</v>
      </c>
      <c r="K27" s="232">
        <v>-37.372110788117759</v>
      </c>
    </row>
    <row r="28" spans="2:11" x14ac:dyDescent="0.55000000000000004">
      <c r="B28" s="252"/>
      <c r="C28" s="234" t="s">
        <v>155</v>
      </c>
      <c r="D28" s="229">
        <v>9220.0107877539995</v>
      </c>
      <c r="E28" s="229">
        <v>11419.621474774001</v>
      </c>
      <c r="F28" s="229">
        <v>11867.353932014003</v>
      </c>
      <c r="G28" s="229">
        <v>14511.230658473998</v>
      </c>
      <c r="H28" s="229">
        <v>9877.7839015644768</v>
      </c>
      <c r="I28" s="232">
        <f t="shared" si="1"/>
        <v>23.856920969566765</v>
      </c>
      <c r="J28" s="232">
        <f t="shared" si="1"/>
        <v>3.920729406215822</v>
      </c>
      <c r="K28" s="232">
        <v>-31.930074477892521</v>
      </c>
    </row>
    <row r="29" spans="2:11" x14ac:dyDescent="0.55000000000000004">
      <c r="B29" s="253">
        <v>2</v>
      </c>
      <c r="C29" s="234" t="s">
        <v>411</v>
      </c>
      <c r="D29" s="229">
        <v>1060.3799899999999</v>
      </c>
      <c r="E29" s="229">
        <v>970.04479000000003</v>
      </c>
      <c r="F29" s="229">
        <v>1079.9541017500001</v>
      </c>
      <c r="G29" s="229">
        <v>1239.626</v>
      </c>
      <c r="H29" s="229">
        <v>1264.3246000000001</v>
      </c>
      <c r="I29" s="232">
        <f t="shared" si="1"/>
        <v>-8.519134730182893</v>
      </c>
      <c r="J29" s="232">
        <f t="shared" si="1"/>
        <v>11.330333700364498</v>
      </c>
      <c r="K29" s="232">
        <v>1.9924235212878858</v>
      </c>
    </row>
    <row r="30" spans="2:11" x14ac:dyDescent="0.55000000000000004">
      <c r="B30" s="254">
        <v>3</v>
      </c>
      <c r="C30" s="231" t="s">
        <v>159</v>
      </c>
      <c r="D30" s="229">
        <v>8282.036871190001</v>
      </c>
      <c r="E30" s="229">
        <v>9220.9703106929992</v>
      </c>
      <c r="F30" s="229">
        <v>9419.6924122841574</v>
      </c>
      <c r="G30" s="229">
        <v>9379.0059506551734</v>
      </c>
      <c r="H30" s="229">
        <v>9232.6360266141601</v>
      </c>
      <c r="I30" s="232">
        <f t="shared" si="1"/>
        <v>11.336986952680494</v>
      </c>
      <c r="J30" s="232">
        <f t="shared" si="1"/>
        <v>2.155110524113848</v>
      </c>
      <c r="K30" s="232">
        <v>-1.5606123379289314</v>
      </c>
    </row>
    <row r="31" spans="2:11" x14ac:dyDescent="0.55000000000000004">
      <c r="B31" s="255">
        <v>4</v>
      </c>
      <c r="C31" s="231" t="s">
        <v>412</v>
      </c>
      <c r="D31" s="229">
        <v>432237.44516706147</v>
      </c>
      <c r="E31" s="229">
        <v>455852.59096091927</v>
      </c>
      <c r="F31" s="229">
        <v>489672.82524183585</v>
      </c>
      <c r="G31" s="229">
        <v>505386.62176106079</v>
      </c>
      <c r="H31" s="229">
        <v>508958.47883343277</v>
      </c>
      <c r="I31" s="232">
        <f t="shared" si="1"/>
        <v>5.4634659856298349</v>
      </c>
      <c r="J31" s="232">
        <f t="shared" si="1"/>
        <v>7.419116387958848</v>
      </c>
      <c r="K31" s="232">
        <v>0.70675734548048841</v>
      </c>
    </row>
    <row r="32" spans="2:11" x14ac:dyDescent="0.55000000000000004">
      <c r="B32" s="250"/>
      <c r="C32" s="234" t="s">
        <v>413</v>
      </c>
      <c r="D32" s="229">
        <v>72927.510993889999</v>
      </c>
      <c r="E32" s="229">
        <v>59059.544066440001</v>
      </c>
      <c r="F32" s="229">
        <v>48803.870787289983</v>
      </c>
      <c r="G32" s="229">
        <v>58352.045632510002</v>
      </c>
      <c r="H32" s="229">
        <v>42934.653451730002</v>
      </c>
      <c r="I32" s="232">
        <f t="shared" si="1"/>
        <v>-19.016097955971485</v>
      </c>
      <c r="J32" s="232">
        <f t="shared" si="1"/>
        <v>-17.364971980841453</v>
      </c>
      <c r="K32" s="232">
        <v>-26.421339669693467</v>
      </c>
    </row>
    <row r="33" spans="2:11" x14ac:dyDescent="0.55000000000000004">
      <c r="B33" s="252"/>
      <c r="C33" s="234" t="s">
        <v>414</v>
      </c>
      <c r="D33" s="229">
        <v>359309.93417317135</v>
      </c>
      <c r="E33" s="229">
        <v>396793.04689447925</v>
      </c>
      <c r="F33" s="229">
        <v>440868.9544545458</v>
      </c>
      <c r="G33" s="229">
        <v>447034.57612855075</v>
      </c>
      <c r="H33" s="229">
        <v>466023.82538170274</v>
      </c>
      <c r="I33" s="232">
        <f t="shared" si="1"/>
        <v>10.431972276959844</v>
      </c>
      <c r="J33" s="232">
        <f t="shared" si="1"/>
        <v>11.10803425237132</v>
      </c>
      <c r="K33" s="232">
        <v>4.2478256195760986</v>
      </c>
    </row>
    <row r="34" spans="2:11" x14ac:dyDescent="0.55000000000000004">
      <c r="B34" s="253">
        <v>5</v>
      </c>
      <c r="C34" s="231" t="s">
        <v>167</v>
      </c>
      <c r="D34" s="229">
        <v>3257.8940043321995</v>
      </c>
      <c r="E34" s="229">
        <v>4149.7813017942017</v>
      </c>
      <c r="F34" s="229">
        <v>4535.0198047151653</v>
      </c>
      <c r="G34" s="229">
        <v>4740.3044669492601</v>
      </c>
      <c r="H34" s="229">
        <v>4837.1763193851493</v>
      </c>
      <c r="I34" s="232">
        <f t="shared" si="1"/>
        <v>27.376191376269794</v>
      </c>
      <c r="J34" s="232">
        <f t="shared" si="1"/>
        <v>9.2833447091392909</v>
      </c>
      <c r="K34" s="232">
        <v>2.0435787007207464</v>
      </c>
    </row>
    <row r="35" spans="2:11" x14ac:dyDescent="0.55000000000000004">
      <c r="B35" s="254">
        <v>6</v>
      </c>
      <c r="C35" s="231" t="s">
        <v>168</v>
      </c>
      <c r="D35" s="229">
        <v>20077.653100273641</v>
      </c>
      <c r="E35" s="229">
        <v>28487.836570303425</v>
      </c>
      <c r="F35" s="229">
        <v>30296.756689094975</v>
      </c>
      <c r="G35" s="229">
        <v>36559.314262403641</v>
      </c>
      <c r="H35" s="229">
        <v>37075.552757663609</v>
      </c>
      <c r="I35" s="232">
        <f t="shared" si="1"/>
        <v>41.888279611301584</v>
      </c>
      <c r="J35" s="232">
        <f t="shared" si="1"/>
        <v>6.3497981474564567</v>
      </c>
      <c r="K35" s="232">
        <v>1.4120573803837724</v>
      </c>
    </row>
    <row r="36" spans="2:11" x14ac:dyDescent="0.55000000000000004">
      <c r="B36" s="254">
        <v>7</v>
      </c>
      <c r="C36" s="231" t="s">
        <v>415</v>
      </c>
      <c r="D36" s="229">
        <v>38.597194720000005</v>
      </c>
      <c r="E36" s="229">
        <v>0.48617063000000005</v>
      </c>
      <c r="F36" s="229">
        <v>1.37836563</v>
      </c>
      <c r="G36" s="229">
        <v>0.27836563000000003</v>
      </c>
      <c r="H36" s="229">
        <v>0.27836563000000003</v>
      </c>
      <c r="I36" s="232">
        <f t="shared" si="1"/>
        <v>-98.740399053540344</v>
      </c>
      <c r="J36" s="232">
        <f t="shared" si="1"/>
        <v>183.51478780196985</v>
      </c>
      <c r="K36" s="232">
        <v>0</v>
      </c>
    </row>
    <row r="37" spans="2:11" x14ac:dyDescent="0.55000000000000004">
      <c r="B37" s="254">
        <v>8</v>
      </c>
      <c r="C37" s="231" t="s">
        <v>416</v>
      </c>
      <c r="D37" s="229">
        <v>1.3357586899999998</v>
      </c>
      <c r="E37" s="229">
        <v>5.0822246899999994</v>
      </c>
      <c r="F37" s="229">
        <v>6.8822246899999993</v>
      </c>
      <c r="G37" s="229">
        <v>9.9122246900000004</v>
      </c>
      <c r="H37" s="229">
        <v>9.9532246900000008</v>
      </c>
      <c r="I37" s="232">
        <f t="shared" si="1"/>
        <v>280.47476150052228</v>
      </c>
      <c r="J37" s="232">
        <f t="shared" si="1"/>
        <v>35.417560414866273</v>
      </c>
      <c r="K37" s="232">
        <v>0.413630655904758</v>
      </c>
    </row>
    <row r="38" spans="2:11" x14ac:dyDescent="0.55000000000000004">
      <c r="B38" s="254">
        <v>9</v>
      </c>
      <c r="C38" s="231" t="s">
        <v>408</v>
      </c>
      <c r="D38" s="229">
        <v>14809.399343779998</v>
      </c>
      <c r="E38" s="229">
        <v>19991.300013459997</v>
      </c>
      <c r="F38" s="229">
        <v>20276.937817999999</v>
      </c>
      <c r="G38" s="229">
        <v>20536.682049579998</v>
      </c>
      <c r="H38" s="229">
        <v>20833.693949070002</v>
      </c>
      <c r="I38" s="232">
        <f t="shared" si="1"/>
        <v>34.990620141906135</v>
      </c>
      <c r="J38" s="232">
        <f t="shared" si="1"/>
        <v>1.4288105543295517</v>
      </c>
      <c r="K38" s="232">
        <v>1.4462506590546269</v>
      </c>
    </row>
    <row r="39" spans="2:11" x14ac:dyDescent="0.55000000000000004">
      <c r="B39" s="254">
        <v>10</v>
      </c>
      <c r="C39" s="231" t="s">
        <v>409</v>
      </c>
      <c r="D39" s="229">
        <v>1053.6129732266099</v>
      </c>
      <c r="E39" s="229">
        <v>461.29827657009969</v>
      </c>
      <c r="F39" s="229">
        <v>580.83591595363725</v>
      </c>
      <c r="G39" s="229">
        <v>89.797561179997672</v>
      </c>
      <c r="H39" s="229">
        <v>387.464795741187</v>
      </c>
      <c r="I39" s="232">
        <f t="shared" si="1"/>
        <v>-56.217483241744013</v>
      </c>
      <c r="J39" s="232">
        <f t="shared" si="1"/>
        <v>25.913307171303167</v>
      </c>
      <c r="K39" s="232">
        <v>331.48699212946383</v>
      </c>
    </row>
    <row r="40" spans="2:11" x14ac:dyDescent="0.55000000000000004">
      <c r="B40" s="256" t="s">
        <v>410</v>
      </c>
      <c r="C40" s="256"/>
      <c r="D40" s="242">
        <v>507781.67760449782</v>
      </c>
      <c r="E40" s="242">
        <v>553730.94282833382</v>
      </c>
      <c r="F40" s="242">
        <v>598438.31502624776</v>
      </c>
      <c r="G40" s="242">
        <v>624573.80587069271</v>
      </c>
      <c r="H40" s="242">
        <v>612745.16133603151</v>
      </c>
      <c r="I40" s="243">
        <f t="shared" si="1"/>
        <v>9.0490199332527066</v>
      </c>
      <c r="J40" s="243">
        <f t="shared" si="1"/>
        <v>8.0738439447791528</v>
      </c>
      <c r="K40" s="243">
        <v>-1.8938745787091364</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417</v>
      </c>
      <c r="D44" s="229">
        <v>36965.941766470001</v>
      </c>
      <c r="E44" s="229">
        <v>34341.630302105819</v>
      </c>
      <c r="F44" s="229">
        <v>31513.158365654202</v>
      </c>
      <c r="G44" s="229">
        <v>14821.765963173475</v>
      </c>
      <c r="H44" s="229">
        <v>17198.456512667544</v>
      </c>
      <c r="I44" s="229">
        <v>-7.0992648908698239</v>
      </c>
      <c r="J44" s="229">
        <v>-8.2362718368347618</v>
      </c>
      <c r="K44" s="229">
        <v>16.035129407621348</v>
      </c>
    </row>
    <row r="45" spans="2:11" x14ac:dyDescent="0.55000000000000004">
      <c r="C45" s="264" t="s">
        <v>180</v>
      </c>
      <c r="D45" s="229">
        <v>12474.195028860004</v>
      </c>
      <c r="E45" s="229">
        <v>13547.608529640007</v>
      </c>
      <c r="F45" s="229">
        <v>15337.35860467</v>
      </c>
      <c r="G45" s="229">
        <v>8352.7178746149966</v>
      </c>
      <c r="H45" s="229">
        <v>9738.6384154700045</v>
      </c>
      <c r="I45" s="229">
        <v>8.6050722976238472</v>
      </c>
      <c r="J45" s="229">
        <v>13.210819246174005</v>
      </c>
      <c r="K45" s="229">
        <v>16.59243934909826</v>
      </c>
    </row>
    <row r="46" spans="2:11" x14ac:dyDescent="0.55000000000000004">
      <c r="C46" s="264" t="s">
        <v>418</v>
      </c>
      <c r="D46" s="229">
        <v>24491.746737609988</v>
      </c>
      <c r="E46" s="229">
        <v>20794.021772465796</v>
      </c>
      <c r="F46" s="229">
        <v>16175.799760984199</v>
      </c>
      <c r="G46" s="229">
        <v>6469.0480885584748</v>
      </c>
      <c r="H46" s="229">
        <v>7459.8180971975462</v>
      </c>
      <c r="I46" s="229">
        <v>-15.097840937028376</v>
      </c>
      <c r="J46" s="229">
        <v>-22.209373742201098</v>
      </c>
      <c r="K46" s="229">
        <v>15.315540921773669</v>
      </c>
    </row>
    <row r="47" spans="2:11" x14ac:dyDescent="0.55000000000000004">
      <c r="C47" s="263" t="s">
        <v>419</v>
      </c>
      <c r="D47" s="229">
        <v>44.78257516</v>
      </c>
      <c r="E47" s="229">
        <v>14.980845720000001</v>
      </c>
      <c r="F47" s="229">
        <v>25.028027280000003</v>
      </c>
      <c r="G47" s="229">
        <v>16.71126348</v>
      </c>
      <c r="H47" s="229">
        <v>19.25550045</v>
      </c>
      <c r="I47" s="229">
        <v>-66.547601011160779</v>
      </c>
      <c r="J47" s="229">
        <v>67.066851550220761</v>
      </c>
      <c r="K47" s="229">
        <v>15.260323159784562</v>
      </c>
    </row>
    <row r="48" spans="2:11" x14ac:dyDescent="0.55000000000000004">
      <c r="C48" s="263" t="s">
        <v>420</v>
      </c>
      <c r="D48" s="229">
        <v>12689.112719500294</v>
      </c>
      <c r="E48" s="229">
        <v>12584.127025390046</v>
      </c>
      <c r="F48" s="229">
        <v>14087.891148604816</v>
      </c>
      <c r="G48" s="229">
        <v>7428.4958387036577</v>
      </c>
      <c r="H48" s="229">
        <v>8556.7201947088943</v>
      </c>
      <c r="I48" s="229">
        <v>-0.82736828359093029</v>
      </c>
      <c r="J48" s="229">
        <v>11.94968963823028</v>
      </c>
      <c r="K48" s="229">
        <v>15.187722958874597</v>
      </c>
    </row>
    <row r="49" spans="3:11" x14ac:dyDescent="0.55000000000000004">
      <c r="C49" s="263" t="s">
        <v>421</v>
      </c>
      <c r="D49" s="229">
        <v>4650.552970660251</v>
      </c>
      <c r="E49" s="229">
        <v>4244.976391582175</v>
      </c>
      <c r="F49" s="229">
        <v>4682.8176681885434</v>
      </c>
      <c r="G49" s="229">
        <v>2295.3198685185325</v>
      </c>
      <c r="H49" s="229">
        <v>2663.8923972703674</v>
      </c>
      <c r="I49" s="229">
        <v>-8.7210398771244471</v>
      </c>
      <c r="J49" s="229">
        <v>10.314339497261079</v>
      </c>
      <c r="K49" s="229">
        <v>16.057456040987734</v>
      </c>
    </row>
    <row r="50" spans="3:11" x14ac:dyDescent="0.55000000000000004">
      <c r="C50" s="263" t="s">
        <v>422</v>
      </c>
      <c r="D50" s="229">
        <v>14.22381704</v>
      </c>
      <c r="E50" s="229">
        <v>64.320863189999884</v>
      </c>
      <c r="F50" s="229">
        <v>48.221833541079739</v>
      </c>
      <c r="G50" s="229">
        <v>6.5330922200000003</v>
      </c>
      <c r="H50" s="229">
        <v>7.7011233199999998</v>
      </c>
      <c r="I50" s="229">
        <v>352.20536097390556</v>
      </c>
      <c r="J50" s="229">
        <v>-25.029249998347503</v>
      </c>
      <c r="K50" s="229">
        <v>17.91730474732006</v>
      </c>
    </row>
    <row r="51" spans="3:11" x14ac:dyDescent="0.55000000000000004">
      <c r="C51" s="265" t="s">
        <v>423</v>
      </c>
      <c r="D51" s="229">
        <v>25879.678385725158</v>
      </c>
      <c r="E51" s="229">
        <v>26976.069633933403</v>
      </c>
      <c r="F51" s="229">
        <v>26314.864627398667</v>
      </c>
      <c r="G51" s="229">
        <v>12315.196194818243</v>
      </c>
      <c r="H51" s="229">
        <v>15190.359408677557</v>
      </c>
      <c r="I51" s="229">
        <v>4.2364948739587041</v>
      </c>
      <c r="J51" s="229">
        <v>-2.4510798478329878</v>
      </c>
      <c r="K51" s="229">
        <v>23.34643367545797</v>
      </c>
    </row>
    <row r="52" spans="3:11" x14ac:dyDescent="0.55000000000000004">
      <c r="C52" s="266" t="s">
        <v>424</v>
      </c>
      <c r="D52" s="229">
        <v>25775.537836445161</v>
      </c>
      <c r="E52" s="229">
        <v>26943.403054853407</v>
      </c>
      <c r="F52" s="229">
        <v>26270.686218989664</v>
      </c>
      <c r="G52" s="229">
        <v>12311.389619218242</v>
      </c>
      <c r="H52" s="229">
        <v>15186.952833077559</v>
      </c>
      <c r="I52" s="229">
        <v>4.5309053328732096</v>
      </c>
      <c r="J52" s="229">
        <v>-2.4967775395490137</v>
      </c>
      <c r="K52" s="229">
        <v>23.356907709040176</v>
      </c>
    </row>
    <row r="53" spans="3:11" x14ac:dyDescent="0.55000000000000004">
      <c r="C53" s="267" t="s">
        <v>425</v>
      </c>
      <c r="D53" s="229">
        <v>12789.879714207947</v>
      </c>
      <c r="E53" s="229">
        <v>6293.3966589922602</v>
      </c>
      <c r="F53" s="229">
        <v>3204.7445970475596</v>
      </c>
      <c r="G53" s="229">
        <v>2383.2333713753396</v>
      </c>
      <c r="H53" s="229">
        <v>2996.3029667441479</v>
      </c>
      <c r="I53" s="229">
        <v>-50.793933957009088</v>
      </c>
      <c r="J53" s="229">
        <v>-49.077663927817248</v>
      </c>
      <c r="K53" s="229">
        <v>25.724332103909408</v>
      </c>
    </row>
    <row r="54" spans="3:11" x14ac:dyDescent="0.55000000000000004">
      <c r="C54" s="267" t="s">
        <v>426</v>
      </c>
      <c r="D54" s="229">
        <v>11890.567328178749</v>
      </c>
      <c r="E54" s="229">
        <v>17772.907079917739</v>
      </c>
      <c r="F54" s="229">
        <v>20698.79619481734</v>
      </c>
      <c r="G54" s="229">
        <v>9258.5269845648436</v>
      </c>
      <c r="H54" s="229">
        <v>11468.336917593941</v>
      </c>
      <c r="I54" s="229">
        <v>49.470639956756159</v>
      </c>
      <c r="J54" s="229">
        <v>16.462636651072522</v>
      </c>
      <c r="K54" s="229">
        <v>23.867827830119893</v>
      </c>
    </row>
    <row r="55" spans="3:11" x14ac:dyDescent="0.55000000000000004">
      <c r="C55" s="267" t="s">
        <v>427</v>
      </c>
      <c r="D55" s="229">
        <v>1095.0907940584725</v>
      </c>
      <c r="E55" s="229">
        <v>2877.0993159434015</v>
      </c>
      <c r="F55" s="229">
        <v>2367.145427124764</v>
      </c>
      <c r="G55" s="229">
        <v>669.62926327804973</v>
      </c>
      <c r="H55" s="229">
        <v>722.31294873946422</v>
      </c>
      <c r="I55" s="229">
        <v>162.72701145452041</v>
      </c>
      <c r="J55" s="229">
        <v>-17.724584132106109</v>
      </c>
      <c r="K55" s="229">
        <v>7.867031046996094</v>
      </c>
    </row>
    <row r="56" spans="3:11" x14ac:dyDescent="0.55000000000000004">
      <c r="C56" s="266" t="s">
        <v>428</v>
      </c>
      <c r="D56" s="229">
        <v>0</v>
      </c>
      <c r="E56" s="229">
        <v>0</v>
      </c>
      <c r="F56" s="229">
        <v>0</v>
      </c>
      <c r="G56" s="229">
        <v>0</v>
      </c>
      <c r="H56" s="229">
        <v>0</v>
      </c>
      <c r="I56" s="229">
        <v>0</v>
      </c>
      <c r="J56" s="229">
        <v>0</v>
      </c>
      <c r="K56" s="229">
        <v>0</v>
      </c>
    </row>
    <row r="57" spans="3:11" x14ac:dyDescent="0.55000000000000004">
      <c r="C57" s="266" t="s">
        <v>429</v>
      </c>
      <c r="D57" s="229">
        <v>0</v>
      </c>
      <c r="E57" s="229">
        <v>0</v>
      </c>
      <c r="F57" s="229">
        <v>0</v>
      </c>
      <c r="G57" s="229">
        <v>0</v>
      </c>
      <c r="H57" s="229">
        <v>0</v>
      </c>
      <c r="I57" s="229">
        <v>0</v>
      </c>
      <c r="J57" s="229">
        <v>0</v>
      </c>
      <c r="K57" s="229">
        <v>0</v>
      </c>
    </row>
    <row r="58" spans="3:11" x14ac:dyDescent="0.55000000000000004">
      <c r="C58" s="266" t="s">
        <v>430</v>
      </c>
      <c r="D58" s="229">
        <v>104.14054928</v>
      </c>
      <c r="E58" s="229">
        <v>32.666579080000005</v>
      </c>
      <c r="F58" s="229">
        <v>44.178408408999999</v>
      </c>
      <c r="G58" s="229">
        <v>3.8065756000000004</v>
      </c>
      <c r="H58" s="229">
        <v>3.4065756</v>
      </c>
      <c r="I58" s="229">
        <v>-68.632219336417918</v>
      </c>
      <c r="J58" s="229">
        <v>35.240388351677971</v>
      </c>
      <c r="K58" s="229">
        <v>-10.498687664041993</v>
      </c>
    </row>
    <row r="59" spans="3:11" x14ac:dyDescent="0.55000000000000004">
      <c r="C59" s="263" t="s">
        <v>431</v>
      </c>
      <c r="D59" s="229">
        <v>123.17281842000001</v>
      </c>
      <c r="E59" s="229">
        <v>154.69701822000002</v>
      </c>
      <c r="F59" s="229">
        <v>41.365426529999993</v>
      </c>
      <c r="G59" s="229">
        <v>199.27267668000491</v>
      </c>
      <c r="H59" s="229">
        <v>199.32267668000003</v>
      </c>
      <c r="I59" s="229">
        <v>25.593471193057727</v>
      </c>
      <c r="J59" s="229">
        <v>-73.260359504038547</v>
      </c>
      <c r="K59" s="229">
        <v>2.5091584282623047E-2</v>
      </c>
    </row>
    <row r="60" spans="3:11" x14ac:dyDescent="0.55000000000000004">
      <c r="C60" s="263" t="s">
        <v>432</v>
      </c>
      <c r="D60" s="229">
        <v>0.11508700000000001</v>
      </c>
      <c r="E60" s="229">
        <v>1.0011288600000001</v>
      </c>
      <c r="F60" s="229">
        <v>0.42050868000000002</v>
      </c>
      <c r="G60" s="229">
        <v>0.51467786999999998</v>
      </c>
      <c r="H60" s="229">
        <v>0.6009188700000001</v>
      </c>
      <c r="I60" s="229">
        <v>769.88874503636384</v>
      </c>
      <c r="J60" s="229">
        <v>-57.996548016805761</v>
      </c>
      <c r="K60" s="229">
        <v>17.647058823529406</v>
      </c>
    </row>
    <row r="61" spans="3:11" x14ac:dyDescent="0.55000000000000004">
      <c r="C61" s="263" t="s">
        <v>433</v>
      </c>
      <c r="D61" s="229">
        <v>779.4031194024966</v>
      </c>
      <c r="E61" s="229">
        <v>1003.7533700452013</v>
      </c>
      <c r="F61" s="229">
        <v>1354.2805764226678</v>
      </c>
      <c r="G61" s="229">
        <v>728.11556942690481</v>
      </c>
      <c r="H61" s="229">
        <v>776.21956267340704</v>
      </c>
      <c r="I61" s="229">
        <v>28.784879744219573</v>
      </c>
      <c r="J61" s="229">
        <v>34.921646774812956</v>
      </c>
      <c r="K61" s="229">
        <v>6.6060539471515707</v>
      </c>
    </row>
    <row r="62" spans="3:11" x14ac:dyDescent="0.55000000000000004">
      <c r="C62" s="263" t="s">
        <v>434</v>
      </c>
      <c r="D62" s="229">
        <v>2486.0876784097118</v>
      </c>
      <c r="E62" s="229">
        <v>2992.4734852861902</v>
      </c>
      <c r="F62" s="229">
        <v>4522.8986033369447</v>
      </c>
      <c r="G62" s="229">
        <v>2205.5385717211275</v>
      </c>
      <c r="H62" s="229">
        <v>2346.2067858502837</v>
      </c>
      <c r="I62" s="229">
        <v>20.368783099411878</v>
      </c>
      <c r="J62" s="229">
        <v>51.142478808108457</v>
      </c>
      <c r="K62" s="229">
        <v>6.3780298702358644</v>
      </c>
    </row>
    <row r="63" spans="3:11" x14ac:dyDescent="0.55000000000000004">
      <c r="C63" s="263" t="s">
        <v>435</v>
      </c>
      <c r="D63" s="229">
        <v>4783.0942958189507</v>
      </c>
      <c r="E63" s="229">
        <v>6717.4217340446221</v>
      </c>
      <c r="F63" s="229">
        <v>8931.2837313003074</v>
      </c>
      <c r="G63" s="229">
        <v>4717.2216915918934</v>
      </c>
      <c r="H63" s="229">
        <v>4977.1708463450796</v>
      </c>
      <c r="I63" s="229">
        <v>40.440922101755895</v>
      </c>
      <c r="J63" s="229">
        <v>32.957019596307205</v>
      </c>
      <c r="K63" s="229">
        <v>5.5106609401299878</v>
      </c>
    </row>
    <row r="64" spans="3:11" x14ac:dyDescent="0.55000000000000004">
      <c r="C64" s="263" t="s">
        <v>212</v>
      </c>
      <c r="D64" s="242">
        <v>88416.16523360688</v>
      </c>
      <c r="E64" s="242">
        <v>89095.451798377413</v>
      </c>
      <c r="F64" s="242">
        <v>91522.230516937198</v>
      </c>
      <c r="G64" s="242">
        <v>44734.685408203834</v>
      </c>
      <c r="H64" s="242">
        <v>51935.905927513129</v>
      </c>
      <c r="I64" s="242">
        <v>0.76828322397354665</v>
      </c>
      <c r="J64" s="242">
        <v>2.7237964111249733</v>
      </c>
      <c r="K64" s="242">
        <v>16.097619096052753</v>
      </c>
    </row>
    <row r="65" spans="3:11" x14ac:dyDescent="0.55000000000000004">
      <c r="C65" s="268" t="s">
        <v>213</v>
      </c>
      <c r="D65" s="229"/>
      <c r="E65" s="229"/>
      <c r="F65" s="229"/>
      <c r="G65" s="229"/>
      <c r="H65" s="229"/>
      <c r="I65" s="229"/>
      <c r="J65" s="229"/>
      <c r="K65" s="229"/>
    </row>
    <row r="66" spans="3:11" x14ac:dyDescent="0.55000000000000004">
      <c r="C66" s="263" t="s">
        <v>436</v>
      </c>
      <c r="D66" s="229">
        <v>61707.431912098975</v>
      </c>
      <c r="E66" s="229">
        <v>58835.768946298107</v>
      </c>
      <c r="F66" s="229">
        <v>62790.562440910515</v>
      </c>
      <c r="G66" s="229">
        <v>31448.84591256249</v>
      </c>
      <c r="H66" s="229">
        <v>36322.560188556876</v>
      </c>
      <c r="I66" s="229">
        <v>-4.6536744064985491</v>
      </c>
      <c r="J66" s="229">
        <v>6.7217503322207186</v>
      </c>
      <c r="K66" s="229">
        <v>15.497259836210224</v>
      </c>
    </row>
    <row r="67" spans="3:11" x14ac:dyDescent="0.55000000000000004">
      <c r="C67" s="264" t="s">
        <v>372</v>
      </c>
      <c r="D67" s="229">
        <v>59841.555411411704</v>
      </c>
      <c r="E67" s="229">
        <v>56912.458839458093</v>
      </c>
      <c r="F67" s="229">
        <v>61577.652927510942</v>
      </c>
      <c r="G67" s="229">
        <v>31038.561953167184</v>
      </c>
      <c r="H67" s="229">
        <v>35847.987701639337</v>
      </c>
      <c r="I67" s="229">
        <v>-4.8947534064180358</v>
      </c>
      <c r="J67" s="229">
        <v>8.1971402803254279</v>
      </c>
      <c r="K67" s="229">
        <v>15.495016521385001</v>
      </c>
    </row>
    <row r="68" spans="3:11" x14ac:dyDescent="0.55000000000000004">
      <c r="C68" s="264" t="s">
        <v>373</v>
      </c>
      <c r="D68" s="229">
        <v>72.421221899999992</v>
      </c>
      <c r="E68" s="229">
        <v>59.069037039999998</v>
      </c>
      <c r="F68" s="229">
        <v>39.724030049999996</v>
      </c>
      <c r="G68" s="229">
        <v>19.877263249999999</v>
      </c>
      <c r="H68" s="229">
        <v>23.153461709999998</v>
      </c>
      <c r="I68" s="229">
        <v>-18.436840072150172</v>
      </c>
      <c r="J68" s="229">
        <v>-32.749826236205735</v>
      </c>
      <c r="K68" s="229">
        <v>16.448692152917502</v>
      </c>
    </row>
    <row r="69" spans="3:11" x14ac:dyDescent="0.55000000000000004">
      <c r="C69" s="264" t="s">
        <v>223</v>
      </c>
      <c r="D69" s="229">
        <v>1793.4552787872883</v>
      </c>
      <c r="E69" s="229">
        <v>1864.2410698000003</v>
      </c>
      <c r="F69" s="229">
        <v>1173.1854833495745</v>
      </c>
      <c r="G69" s="229">
        <v>390.40669614531737</v>
      </c>
      <c r="H69" s="229">
        <v>451.41902520751756</v>
      </c>
      <c r="I69" s="229">
        <v>3.94689468145403</v>
      </c>
      <c r="J69" s="229">
        <v>-37.06900344838791</v>
      </c>
      <c r="K69" s="229">
        <v>15.627161189518707</v>
      </c>
    </row>
    <row r="70" spans="3:11" x14ac:dyDescent="0.55000000000000004">
      <c r="C70" s="263" t="s">
        <v>437</v>
      </c>
      <c r="D70" s="229">
        <v>617.96062916999995</v>
      </c>
      <c r="E70" s="229">
        <v>762.10415845000057</v>
      </c>
      <c r="F70" s="229">
        <v>1282.1884401</v>
      </c>
      <c r="G70" s="229">
        <v>830.08548128500001</v>
      </c>
      <c r="H70" s="229">
        <v>997.22531056214166</v>
      </c>
      <c r="I70" s="229">
        <v>23.325681681955011</v>
      </c>
      <c r="J70" s="229">
        <v>68.243202176952906</v>
      </c>
      <c r="K70" s="229">
        <v>20.135166066330157</v>
      </c>
    </row>
    <row r="71" spans="3:11" x14ac:dyDescent="0.55000000000000004">
      <c r="C71" s="264" t="s">
        <v>225</v>
      </c>
      <c r="D71" s="229">
        <v>3.9873735999999997</v>
      </c>
      <c r="E71" s="229">
        <v>0.11834517</v>
      </c>
      <c r="F71" s="229">
        <v>16.61469</v>
      </c>
      <c r="G71" s="229">
        <v>0.82356373999999999</v>
      </c>
      <c r="H71" s="229">
        <v>1.1040171600000002</v>
      </c>
      <c r="I71" s="229">
        <v>-97.032001967410338</v>
      </c>
      <c r="J71" s="229">
        <v>13939.178785243197</v>
      </c>
      <c r="K71" s="229">
        <v>34.14634146341465</v>
      </c>
    </row>
    <row r="72" spans="3:11" x14ac:dyDescent="0.55000000000000004">
      <c r="C72" s="264" t="s">
        <v>226</v>
      </c>
      <c r="D72" s="229">
        <v>477.76000838000016</v>
      </c>
      <c r="E72" s="229">
        <v>525.45522377000009</v>
      </c>
      <c r="F72" s="229">
        <v>793.26309890000005</v>
      </c>
      <c r="G72" s="229">
        <v>631.98650662499995</v>
      </c>
      <c r="H72" s="229">
        <v>748.14529415214179</v>
      </c>
      <c r="I72" s="229">
        <v>9.9830907889770817</v>
      </c>
      <c r="J72" s="229">
        <v>50.966830857356484</v>
      </c>
      <c r="K72" s="229">
        <v>18.38003765882371</v>
      </c>
    </row>
    <row r="73" spans="3:11" x14ac:dyDescent="0.55000000000000004">
      <c r="C73" s="264" t="s">
        <v>227</v>
      </c>
      <c r="D73" s="229">
        <v>136.21324719</v>
      </c>
      <c r="E73" s="229">
        <v>236.53058951</v>
      </c>
      <c r="F73" s="229">
        <v>472.31065119999994</v>
      </c>
      <c r="G73" s="229">
        <v>197.27541092000001</v>
      </c>
      <c r="H73" s="229">
        <v>247.97599925</v>
      </c>
      <c r="I73" s="229">
        <v>73.647273220107706</v>
      </c>
      <c r="J73" s="229">
        <v>99.682693125842675</v>
      </c>
      <c r="K73" s="229">
        <v>25.699513381995128</v>
      </c>
    </row>
    <row r="74" spans="3:11" x14ac:dyDescent="0.55000000000000004">
      <c r="C74" s="263" t="s">
        <v>438</v>
      </c>
      <c r="D74" s="229">
        <v>3971.0780406499998</v>
      </c>
      <c r="E74" s="229">
        <v>4275.0319050200005</v>
      </c>
      <c r="F74" s="229">
        <v>4294.0805552832653</v>
      </c>
      <c r="G74" s="229">
        <v>1638.3992910257105</v>
      </c>
      <c r="H74" s="229">
        <v>1894.4413511062144</v>
      </c>
      <c r="I74" s="229">
        <v>7.6541901533682397</v>
      </c>
      <c r="J74" s="229">
        <v>0.44557913686905387</v>
      </c>
      <c r="K74" s="229">
        <v>15.627441406249996</v>
      </c>
    </row>
    <row r="75" spans="3:11" x14ac:dyDescent="0.55000000000000004">
      <c r="C75" s="263" t="s">
        <v>439</v>
      </c>
      <c r="D75" s="229">
        <v>157.53254789049998</v>
      </c>
      <c r="E75" s="229">
        <v>145.78774540059999</v>
      </c>
      <c r="F75" s="229">
        <v>129.68476568466085</v>
      </c>
      <c r="G75" s="229">
        <v>56.923723460608734</v>
      </c>
      <c r="H75" s="229">
        <v>68.094445410608742</v>
      </c>
      <c r="I75" s="229">
        <v>-7.4554767552313983</v>
      </c>
      <c r="J75" s="229">
        <v>-11.045496088639609</v>
      </c>
      <c r="K75" s="229">
        <v>19.624033731553059</v>
      </c>
    </row>
    <row r="76" spans="3:11" x14ac:dyDescent="0.55000000000000004">
      <c r="C76" s="263" t="s">
        <v>440</v>
      </c>
      <c r="D76" s="229">
        <v>21199.710870368195</v>
      </c>
      <c r="E76" s="229">
        <v>24598.97340669945</v>
      </c>
      <c r="F76" s="229">
        <v>22381.456038323046</v>
      </c>
      <c r="G76" s="229">
        <v>10653.53770533575</v>
      </c>
      <c r="H76" s="229">
        <v>12258.850575261837</v>
      </c>
      <c r="I76" s="229">
        <v>16.034475928077676</v>
      </c>
      <c r="J76" s="229">
        <v>-9.0146744407328416</v>
      </c>
      <c r="K76" s="229">
        <v>15.068324707092659</v>
      </c>
    </row>
    <row r="77" spans="3:11" x14ac:dyDescent="0.55000000000000004">
      <c r="C77" s="263" t="s">
        <v>441</v>
      </c>
      <c r="D77" s="229">
        <v>4.3160718500000002</v>
      </c>
      <c r="E77" s="229">
        <v>17.270325920000005</v>
      </c>
      <c r="F77" s="229">
        <v>17.00551767</v>
      </c>
      <c r="G77" s="229">
        <v>22.0659873</v>
      </c>
      <c r="H77" s="229">
        <v>23.82093631</v>
      </c>
      <c r="I77" s="229">
        <v>300.13990777285147</v>
      </c>
      <c r="J77" s="229">
        <v>-1.5333135647043135</v>
      </c>
      <c r="K77" s="229">
        <v>7.9293158133212502</v>
      </c>
    </row>
    <row r="78" spans="3:11" x14ac:dyDescent="0.55000000000000004">
      <c r="C78" s="263" t="s">
        <v>442</v>
      </c>
      <c r="D78" s="229">
        <v>112.51453857000007</v>
      </c>
      <c r="E78" s="229">
        <v>118.38687806</v>
      </c>
      <c r="F78" s="229">
        <v>78.716431299999996</v>
      </c>
      <c r="G78" s="229">
        <v>0</v>
      </c>
      <c r="H78" s="229">
        <v>0</v>
      </c>
      <c r="I78" s="229">
        <v>5.2191828403993314</v>
      </c>
      <c r="J78" s="229">
        <v>-33.509158624737537</v>
      </c>
      <c r="K78" s="229">
        <v>0</v>
      </c>
    </row>
    <row r="79" spans="3:11" x14ac:dyDescent="0.55000000000000004">
      <c r="C79" s="263" t="s">
        <v>443</v>
      </c>
      <c r="D79" s="229">
        <v>645.6206563167998</v>
      </c>
      <c r="E79" s="229">
        <v>342.12842343930015</v>
      </c>
      <c r="F79" s="229">
        <v>548.53632402000062</v>
      </c>
      <c r="G79" s="229">
        <v>84.827311179997665</v>
      </c>
      <c r="H79" s="229">
        <v>370.91312207967377</v>
      </c>
      <c r="I79" s="229">
        <v>-47.007825711291822</v>
      </c>
      <c r="J79" s="229">
        <v>60.330532758942489</v>
      </c>
      <c r="K79" s="229">
        <v>337.23918425085469</v>
      </c>
    </row>
    <row r="80" spans="3:11" x14ac:dyDescent="0.55000000000000004">
      <c r="C80" s="263" t="s">
        <v>237</v>
      </c>
      <c r="D80" s="242">
        <v>88416.165266914497</v>
      </c>
      <c r="E80" s="242">
        <v>89095.451789287443</v>
      </c>
      <c r="F80" s="242">
        <v>91522.230513291492</v>
      </c>
      <c r="G80" s="242">
        <v>44734.685412149556</v>
      </c>
      <c r="H80" s="242">
        <v>51935.90592928735</v>
      </c>
      <c r="I80" s="242">
        <v>0.76828317573182092</v>
      </c>
      <c r="J80" s="242">
        <v>2.7237964175134666</v>
      </c>
      <c r="K80" s="242">
        <v>16.097619096052753</v>
      </c>
    </row>
    <row r="81" spans="3:11" x14ac:dyDescent="0.55000000000000004">
      <c r="C81" s="268" t="s">
        <v>444</v>
      </c>
      <c r="D81" s="229"/>
      <c r="E81" s="229"/>
      <c r="F81" s="229"/>
      <c r="G81" s="229"/>
      <c r="H81" s="229"/>
      <c r="I81" s="229"/>
      <c r="J81" s="229"/>
      <c r="K81" s="229"/>
    </row>
    <row r="82" spans="3:11" x14ac:dyDescent="0.55000000000000004">
      <c r="C82" s="263" t="s">
        <v>445</v>
      </c>
      <c r="D82" s="269">
        <v>22493</v>
      </c>
      <c r="E82" s="269">
        <v>21727</v>
      </c>
      <c r="F82" s="269">
        <v>21717</v>
      </c>
      <c r="G82" s="269">
        <v>21932</v>
      </c>
      <c r="H82" s="269">
        <v>21662</v>
      </c>
      <c r="I82" s="229">
        <v>-3.4055039345574176</v>
      </c>
      <c r="J82" s="229">
        <v>-4.6025682330740551E-2</v>
      </c>
      <c r="K82" s="229">
        <v>-1.2310778770745943</v>
      </c>
    </row>
    <row r="83" spans="3:11" x14ac:dyDescent="0.55000000000000004">
      <c r="C83" s="263" t="s">
        <v>446</v>
      </c>
      <c r="D83" s="269">
        <v>5128</v>
      </c>
      <c r="E83" s="269">
        <v>5051</v>
      </c>
      <c r="F83" s="269">
        <v>5004</v>
      </c>
      <c r="G83" s="269">
        <v>4992</v>
      </c>
      <c r="H83" s="269">
        <v>4988</v>
      </c>
      <c r="I83" s="229">
        <v>-1.5015600624024961</v>
      </c>
      <c r="J83" s="229">
        <v>-0.93050881013660658</v>
      </c>
      <c r="K83" s="229">
        <v>-8.0128205128205135E-2</v>
      </c>
    </row>
    <row r="84" spans="3:11" x14ac:dyDescent="0.55000000000000004">
      <c r="C84" s="263" t="s">
        <v>447</v>
      </c>
      <c r="D84" s="229">
        <v>445666.2</v>
      </c>
      <c r="E84" s="229">
        <v>459319</v>
      </c>
      <c r="F84" s="229">
        <v>473465</v>
      </c>
      <c r="G84" s="229">
        <v>479861</v>
      </c>
      <c r="H84" s="229">
        <v>474649</v>
      </c>
      <c r="I84" s="229">
        <v>3.063458705192359</v>
      </c>
      <c r="J84" s="229">
        <v>3.0797768000017416</v>
      </c>
      <c r="K84" s="229">
        <v>-1.0861478636521826</v>
      </c>
    </row>
    <row r="85" spans="3:11" x14ac:dyDescent="0.55000000000000004">
      <c r="C85" s="263" t="s">
        <v>448</v>
      </c>
      <c r="D85" s="229">
        <v>1390718.2000000002</v>
      </c>
      <c r="E85" s="229">
        <v>1415757.4</v>
      </c>
      <c r="F85" s="229">
        <v>1478427</v>
      </c>
      <c r="G85" s="229">
        <v>1496385</v>
      </c>
      <c r="H85" s="229">
        <v>1481644</v>
      </c>
      <c r="I85" s="229">
        <v>1.8004510187613647</v>
      </c>
      <c r="J85" s="229">
        <v>4.4265776043268499</v>
      </c>
      <c r="K85" s="229">
        <v>-0.9851074422692021</v>
      </c>
    </row>
    <row r="86" spans="3:11" x14ac:dyDescent="0.55000000000000004">
      <c r="C86" s="263" t="s">
        <v>449</v>
      </c>
      <c r="D86" s="229">
        <v>19042.8</v>
      </c>
      <c r="E86" s="229">
        <v>19857</v>
      </c>
      <c r="F86" s="229">
        <v>38277</v>
      </c>
      <c r="G86" s="229">
        <v>50250</v>
      </c>
      <c r="H86" s="229">
        <v>40646</v>
      </c>
      <c r="I86" s="229">
        <v>4.2756317348289157</v>
      </c>
      <c r="J86" s="229">
        <v>92.763257289620796</v>
      </c>
      <c r="K86" s="229">
        <v>-19.112437810945273</v>
      </c>
    </row>
    <row r="87" spans="3:11" x14ac:dyDescent="0.55000000000000004">
      <c r="C87" s="263" t="s">
        <v>450</v>
      </c>
      <c r="D87" s="229">
        <v>6016100.9289611196</v>
      </c>
      <c r="E87" s="229">
        <v>5995358</v>
      </c>
      <c r="F87" s="229">
        <v>6221295</v>
      </c>
      <c r="G87" s="229">
        <v>6430395</v>
      </c>
      <c r="H87" s="229">
        <v>6372160</v>
      </c>
      <c r="I87" s="229">
        <v>-0.34479024215276211</v>
      </c>
      <c r="J87" s="229">
        <v>3.7685322544541959</v>
      </c>
      <c r="K87" s="229">
        <v>-0.90562088332054247</v>
      </c>
    </row>
    <row r="88" spans="3:11" x14ac:dyDescent="0.55000000000000004">
      <c r="C88" s="263" t="s">
        <v>451</v>
      </c>
      <c r="D88" s="229">
        <v>528081.81299999997</v>
      </c>
      <c r="E88" s="229">
        <v>534348</v>
      </c>
      <c r="F88" s="229">
        <v>802163</v>
      </c>
      <c r="G88" s="229">
        <v>921223</v>
      </c>
      <c r="H88" s="229">
        <v>868246</v>
      </c>
      <c r="I88" s="229">
        <v>1.186593979520373</v>
      </c>
      <c r="J88" s="229">
        <v>50.119959277474599</v>
      </c>
      <c r="K88" s="229">
        <v>-5.7507248516374432</v>
      </c>
    </row>
    <row r="89" spans="3:11" x14ac:dyDescent="0.55000000000000004">
      <c r="C89" s="263" t="s">
        <v>452</v>
      </c>
      <c r="D89" s="229">
        <v>2984420</v>
      </c>
      <c r="E89" s="229">
        <v>2663510</v>
      </c>
      <c r="F89" s="229">
        <v>2706681</v>
      </c>
      <c r="G89" s="229">
        <v>2722738</v>
      </c>
      <c r="H89" s="229">
        <v>2725036</v>
      </c>
      <c r="I89" s="229">
        <v>-10.7528430984915</v>
      </c>
      <c r="J89" s="229">
        <v>1.6208311588843294</v>
      </c>
      <c r="K89" s="229">
        <v>8.4400335250765957E-2</v>
      </c>
    </row>
    <row r="90" spans="3:11" x14ac:dyDescent="0.55000000000000004">
      <c r="C90" s="263" t="s">
        <v>453</v>
      </c>
      <c r="D90" s="229">
        <v>587163.22571865399</v>
      </c>
      <c r="E90" s="229">
        <v>689852</v>
      </c>
      <c r="F90" s="229">
        <v>624835</v>
      </c>
      <c r="G90" s="229">
        <v>741168</v>
      </c>
      <c r="H90" s="229">
        <v>807511</v>
      </c>
      <c r="I90" s="229">
        <v>17.488965552238199</v>
      </c>
      <c r="J90" s="229">
        <v>-9.4247751691667201</v>
      </c>
      <c r="K90" s="229">
        <v>8.9511419813051827</v>
      </c>
    </row>
    <row r="91" spans="3:11" x14ac:dyDescent="0.55000000000000004">
      <c r="C91" s="263" t="s">
        <v>454</v>
      </c>
      <c r="D91" s="229">
        <v>6039507</v>
      </c>
      <c r="E91" s="229">
        <v>6015939</v>
      </c>
      <c r="F91" s="229">
        <v>6184054</v>
      </c>
      <c r="G91" s="229">
        <v>6342973</v>
      </c>
      <c r="H91" s="229">
        <v>6276645</v>
      </c>
      <c r="I91" s="229">
        <v>-0.39023052709434725</v>
      </c>
      <c r="J91" s="229">
        <v>2.7944930957577863</v>
      </c>
      <c r="K91" s="229">
        <v>-1.0456926113354101</v>
      </c>
    </row>
    <row r="92" spans="3:11" x14ac:dyDescent="0.55000000000000004">
      <c r="C92" s="263" t="s">
        <v>455</v>
      </c>
      <c r="D92" s="229">
        <v>167026.53720689178</v>
      </c>
      <c r="E92" s="229">
        <v>177049.09182861331</v>
      </c>
      <c r="F92" s="229">
        <v>199756.07754142911</v>
      </c>
      <c r="G92" s="229">
        <v>214711.21047748317</v>
      </c>
      <c r="H92" s="229">
        <v>214997.86010212149</v>
      </c>
      <c r="I92" s="229">
        <v>6.0005761894631338</v>
      </c>
      <c r="J92" s="229">
        <v>12.825248341175662</v>
      </c>
      <c r="K92" s="229">
        <v>0.13350490642756574</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FA119-791F-48D9-A2A4-3B74FE6CCBC5}">
  <sheetPr codeName="Sheet88"/>
  <dimension ref="B2:D95"/>
  <sheetViews>
    <sheetView workbookViewId="0">
      <pane xSplit="3" ySplit="3" topLeftCell="D76"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456</v>
      </c>
      <c r="D3" s="164" t="s">
        <v>1043</v>
      </c>
    </row>
    <row r="4" spans="2:4" ht="16" thickBot="1" x14ac:dyDescent="0.6">
      <c r="B4" s="166"/>
      <c r="C4" s="167" t="s">
        <v>118</v>
      </c>
      <c r="D4" s="168"/>
    </row>
    <row r="5" spans="2:4" ht="16" thickTop="1" x14ac:dyDescent="0.55000000000000004">
      <c r="B5" s="169">
        <v>1</v>
      </c>
      <c r="C5" s="170" t="s">
        <v>298</v>
      </c>
      <c r="D5" s="171">
        <v>24375.792107099998</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1551.3328157999999</v>
      </c>
    </row>
    <row r="10" spans="2:4" x14ac:dyDescent="0.55000000000000004">
      <c r="B10" s="172"/>
      <c r="C10" s="139" t="s">
        <v>302</v>
      </c>
      <c r="D10" s="171">
        <v>0</v>
      </c>
    </row>
    <row r="11" spans="2:4" x14ac:dyDescent="0.55000000000000004">
      <c r="B11" s="172"/>
      <c r="C11" s="139" t="s">
        <v>303</v>
      </c>
      <c r="D11" s="171">
        <v>657.74255321999999</v>
      </c>
    </row>
    <row r="12" spans="2:4" x14ac:dyDescent="0.55000000000000004">
      <c r="B12" s="172"/>
      <c r="C12" s="139" t="s">
        <v>304</v>
      </c>
      <c r="D12" s="171">
        <v>566.71673807999991</v>
      </c>
    </row>
    <row r="13" spans="2:4" x14ac:dyDescent="0.55000000000000004">
      <c r="B13" s="173">
        <v>2</v>
      </c>
      <c r="C13" s="174" t="s">
        <v>125</v>
      </c>
      <c r="D13" s="171">
        <v>7289.8130000000001</v>
      </c>
    </row>
    <row r="14" spans="2:4" x14ac:dyDescent="0.55000000000000004">
      <c r="B14" s="172" t="s">
        <v>120</v>
      </c>
      <c r="C14" s="139" t="s">
        <v>126</v>
      </c>
      <c r="D14" s="171">
        <v>0</v>
      </c>
    </row>
    <row r="15" spans="2:4" x14ac:dyDescent="0.55000000000000004">
      <c r="B15" s="172"/>
      <c r="C15" s="139" t="s">
        <v>305</v>
      </c>
      <c r="D15" s="171">
        <v>0</v>
      </c>
    </row>
    <row r="16" spans="2:4" x14ac:dyDescent="0.55000000000000004">
      <c r="B16" s="175"/>
      <c r="C16" s="139" t="s">
        <v>128</v>
      </c>
      <c r="D16" s="171">
        <v>0</v>
      </c>
    </row>
    <row r="17" spans="2:4" x14ac:dyDescent="0.55000000000000004">
      <c r="B17" s="175"/>
      <c r="C17" s="139" t="s">
        <v>457</v>
      </c>
      <c r="D17" s="171">
        <v>0</v>
      </c>
    </row>
    <row r="18" spans="2:4" x14ac:dyDescent="0.55000000000000004">
      <c r="B18" s="175"/>
      <c r="C18" s="139" t="s">
        <v>130</v>
      </c>
      <c r="D18" s="171">
        <v>7289.8130000000001</v>
      </c>
    </row>
    <row r="19" spans="2:4" x14ac:dyDescent="0.55000000000000004">
      <c r="B19" s="173">
        <v>3</v>
      </c>
      <c r="C19" s="174" t="s">
        <v>131</v>
      </c>
      <c r="D19" s="171">
        <v>7986.3589017599998</v>
      </c>
    </row>
    <row r="20" spans="2:4" x14ac:dyDescent="0.55000000000000004">
      <c r="B20" s="172"/>
      <c r="C20" s="139" t="s">
        <v>132</v>
      </c>
      <c r="D20" s="171">
        <v>556.07747472999995</v>
      </c>
    </row>
    <row r="21" spans="2:4" x14ac:dyDescent="0.55000000000000004">
      <c r="B21" s="172"/>
      <c r="C21" s="139" t="s">
        <v>306</v>
      </c>
      <c r="D21" s="171">
        <v>556.07747472999995</v>
      </c>
    </row>
    <row r="22" spans="2:4" x14ac:dyDescent="0.55000000000000004">
      <c r="B22" s="172"/>
      <c r="C22" s="139" t="s">
        <v>307</v>
      </c>
      <c r="D22" s="171">
        <v>0</v>
      </c>
    </row>
    <row r="23" spans="2:4" x14ac:dyDescent="0.55000000000000004">
      <c r="B23" s="172"/>
      <c r="C23" s="139" t="s">
        <v>133</v>
      </c>
      <c r="D23" s="171">
        <v>2.9999999999999997E-8</v>
      </c>
    </row>
    <row r="24" spans="2:4" x14ac:dyDescent="0.55000000000000004">
      <c r="B24" s="172"/>
      <c r="C24" s="139" t="s">
        <v>306</v>
      </c>
      <c r="D24" s="171">
        <v>2.9999999999999997E-8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0.28142699999999998</v>
      </c>
    </row>
    <row r="33" spans="2:4" x14ac:dyDescent="0.55000000000000004">
      <c r="B33" s="172"/>
      <c r="C33" s="139" t="s">
        <v>306</v>
      </c>
      <c r="D33" s="171">
        <v>0.28142699999999998</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1558.7896843643521</v>
      </c>
    </row>
    <row r="37" spans="2:4" x14ac:dyDescent="0.55000000000000004">
      <c r="B37" s="176"/>
      <c r="C37" s="139" t="s">
        <v>308</v>
      </c>
      <c r="D37" s="171">
        <v>0</v>
      </c>
    </row>
    <row r="38" spans="2:4" x14ac:dyDescent="0.55000000000000004">
      <c r="B38" s="176"/>
      <c r="C38" s="139" t="s">
        <v>309</v>
      </c>
      <c r="D38" s="171">
        <v>696.63436413999989</v>
      </c>
    </row>
    <row r="39" spans="2:4" x14ac:dyDescent="0.55000000000000004">
      <c r="B39" s="176"/>
      <c r="C39" s="139" t="s">
        <v>310</v>
      </c>
      <c r="D39" s="171">
        <v>0</v>
      </c>
    </row>
    <row r="40" spans="2:4" x14ac:dyDescent="0.55000000000000004">
      <c r="B40" s="176"/>
      <c r="C40" s="139" t="s">
        <v>311</v>
      </c>
      <c r="D40" s="171">
        <v>862.15532022435207</v>
      </c>
    </row>
    <row r="41" spans="2:4" x14ac:dyDescent="0.55000000000000004">
      <c r="B41" s="176">
        <v>6</v>
      </c>
      <c r="C41" s="137" t="s">
        <v>142</v>
      </c>
      <c r="D41" s="171">
        <v>0</v>
      </c>
    </row>
    <row r="42" spans="2:4" x14ac:dyDescent="0.55000000000000004">
      <c r="B42" s="177">
        <v>7</v>
      </c>
      <c r="C42" s="178" t="s">
        <v>143</v>
      </c>
      <c r="D42" s="171">
        <v>478.11520705564817</v>
      </c>
    </row>
    <row r="43" spans="2:4" s="165" customFormat="1" x14ac:dyDescent="0.55000000000000004">
      <c r="B43" s="179" t="s">
        <v>312</v>
      </c>
      <c r="C43" s="179"/>
      <c r="D43" s="180">
        <v>41688.868900279995</v>
      </c>
    </row>
    <row r="44" spans="2:4" ht="16" thickBot="1" x14ac:dyDescent="0.6">
      <c r="B44" s="166"/>
      <c r="C44" s="167" t="s">
        <v>145</v>
      </c>
      <c r="D44" s="181"/>
    </row>
    <row r="45" spans="2:4" ht="16" thickTop="1" x14ac:dyDescent="0.55000000000000004">
      <c r="B45" s="169">
        <v>1</v>
      </c>
      <c r="C45" s="170" t="s">
        <v>146</v>
      </c>
      <c r="D45" s="171">
        <v>133.48677014</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133.45677014</v>
      </c>
    </row>
    <row r="50" spans="2:4" x14ac:dyDescent="0.55000000000000004">
      <c r="B50" s="175"/>
      <c r="C50" s="139" t="s">
        <v>151</v>
      </c>
      <c r="D50" s="171">
        <v>123.08816668999999</v>
      </c>
    </row>
    <row r="51" spans="2:4" x14ac:dyDescent="0.55000000000000004">
      <c r="B51" s="175"/>
      <c r="C51" s="139" t="s">
        <v>313</v>
      </c>
      <c r="D51" s="171">
        <v>123.08816668999999</v>
      </c>
    </row>
    <row r="52" spans="2:4" x14ac:dyDescent="0.55000000000000004">
      <c r="B52" s="175"/>
      <c r="C52" s="139" t="s">
        <v>314</v>
      </c>
      <c r="D52" s="171">
        <v>0</v>
      </c>
    </row>
    <row r="53" spans="2:4" x14ac:dyDescent="0.55000000000000004">
      <c r="B53" s="175"/>
      <c r="C53" s="139" t="s">
        <v>152</v>
      </c>
      <c r="D53" s="171">
        <v>10.36860345</v>
      </c>
    </row>
    <row r="54" spans="2:4" x14ac:dyDescent="0.55000000000000004">
      <c r="B54" s="175"/>
      <c r="C54" s="139" t="s">
        <v>313</v>
      </c>
      <c r="D54" s="171">
        <v>10.36860345</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7623.4538000000002</v>
      </c>
    </row>
    <row r="62" spans="2:4" x14ac:dyDescent="0.55000000000000004">
      <c r="B62" s="175"/>
      <c r="C62" s="139" t="s">
        <v>157</v>
      </c>
      <c r="D62" s="171">
        <v>7623.4538000000002</v>
      </c>
    </row>
    <row r="63" spans="2:4" x14ac:dyDescent="0.55000000000000004">
      <c r="B63" s="175"/>
      <c r="C63" s="139" t="s">
        <v>458</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4865</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4865</v>
      </c>
    </row>
    <row r="71" spans="2:4" ht="31.35" x14ac:dyDescent="0.55000000000000004">
      <c r="B71" s="176">
        <v>4</v>
      </c>
      <c r="C71" s="184" t="s">
        <v>324</v>
      </c>
      <c r="D71" s="171">
        <v>28052.393778450001</v>
      </c>
    </row>
    <row r="72" spans="2:4" x14ac:dyDescent="0.55000000000000004">
      <c r="B72" s="173"/>
      <c r="C72" s="174" t="s">
        <v>161</v>
      </c>
      <c r="D72" s="171">
        <v>28052.393778450001</v>
      </c>
    </row>
    <row r="73" spans="2:4" x14ac:dyDescent="0.55000000000000004">
      <c r="B73" s="175"/>
      <c r="C73" s="139" t="s">
        <v>459</v>
      </c>
      <c r="D73" s="171">
        <v>28052.393778450001</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178.67162605000001</v>
      </c>
    </row>
    <row r="82" spans="2:4" x14ac:dyDescent="0.55000000000000004">
      <c r="B82" s="176">
        <v>7</v>
      </c>
      <c r="C82" s="137" t="s">
        <v>168</v>
      </c>
      <c r="D82" s="171">
        <v>835.86292564000007</v>
      </c>
    </row>
    <row r="83" spans="2:4" x14ac:dyDescent="0.55000000000000004">
      <c r="B83" s="186"/>
      <c r="C83" s="187" t="s">
        <v>335</v>
      </c>
      <c r="D83" s="171">
        <v>516.25274615000001</v>
      </c>
    </row>
    <row r="84" spans="2:4" x14ac:dyDescent="0.55000000000000004">
      <c r="B84" s="186"/>
      <c r="C84" s="139" t="s">
        <v>336</v>
      </c>
      <c r="D84" s="171">
        <v>0</v>
      </c>
    </row>
    <row r="85" spans="2:4" x14ac:dyDescent="0.55000000000000004">
      <c r="B85" s="175"/>
      <c r="C85" s="139" t="s">
        <v>337</v>
      </c>
      <c r="D85" s="171">
        <v>95.876522289999997</v>
      </c>
    </row>
    <row r="86" spans="2:4" x14ac:dyDescent="0.55000000000000004">
      <c r="B86" s="175"/>
      <c r="C86" s="183" t="s">
        <v>338</v>
      </c>
      <c r="D86" s="171">
        <v>420.37622386000004</v>
      </c>
    </row>
    <row r="87" spans="2:4" x14ac:dyDescent="0.55000000000000004">
      <c r="B87" s="175"/>
      <c r="C87" s="183" t="s">
        <v>339</v>
      </c>
      <c r="D87" s="171">
        <v>101.85824045000001</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217.75193904000002</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41688.868900280002</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D4DCE-9F84-4A6D-8320-1D6813337CE7}">
  <sheetPr codeName="Sheet89"/>
  <dimension ref="B2:C56"/>
  <sheetViews>
    <sheetView workbookViewId="0">
      <pane xSplit="2" ySplit="3" topLeftCell="C33"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456</v>
      </c>
      <c r="C3" s="164" t="s">
        <v>1043</v>
      </c>
    </row>
    <row r="4" spans="2:3" ht="18" x14ac:dyDescent="0.6">
      <c r="B4" s="270" t="s">
        <v>344</v>
      </c>
    </row>
    <row r="5" spans="2:3" x14ac:dyDescent="0.55000000000000004">
      <c r="B5" s="271" t="s">
        <v>345</v>
      </c>
      <c r="C5" s="272">
        <v>564.80237605000002</v>
      </c>
    </row>
    <row r="6" spans="2:3" x14ac:dyDescent="0.55000000000000004">
      <c r="B6" s="273" t="s">
        <v>346</v>
      </c>
      <c r="C6" s="274">
        <v>293.15993116000004</v>
      </c>
    </row>
    <row r="7" spans="2:3" x14ac:dyDescent="0.55000000000000004">
      <c r="B7" s="273" t="s">
        <v>355</v>
      </c>
      <c r="C7" s="274">
        <v>271.64244489000004</v>
      </c>
    </row>
    <row r="8" spans="2:3" x14ac:dyDescent="0.55000000000000004">
      <c r="B8" s="271" t="s">
        <v>356</v>
      </c>
      <c r="C8" s="272">
        <v>1.8854099999999999E-2</v>
      </c>
    </row>
    <row r="9" spans="2:3" x14ac:dyDescent="0.55000000000000004">
      <c r="B9" s="271" t="s">
        <v>357</v>
      </c>
      <c r="C9" s="272">
        <v>41.916753859999986</v>
      </c>
    </row>
    <row r="10" spans="2:3" x14ac:dyDescent="0.55000000000000004">
      <c r="B10" s="271" t="s">
        <v>358</v>
      </c>
      <c r="C10" s="272">
        <v>41.526433959999991</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8.8492920000000003E-2</v>
      </c>
    </row>
    <row r="15" spans="2:3" x14ac:dyDescent="0.55000000000000004">
      <c r="B15" s="271" t="s">
        <v>363</v>
      </c>
      <c r="C15" s="272">
        <v>49.081470960000004</v>
      </c>
    </row>
    <row r="16" spans="2:3" x14ac:dyDescent="0.55000000000000004">
      <c r="B16" s="273" t="s">
        <v>198</v>
      </c>
      <c r="C16" s="274">
        <v>49.081470960000004</v>
      </c>
    </row>
    <row r="17" spans="2:3" x14ac:dyDescent="0.55000000000000004">
      <c r="B17" s="275" t="s">
        <v>199</v>
      </c>
      <c r="C17" s="274">
        <v>49.081470960000004</v>
      </c>
    </row>
    <row r="18" spans="2:3" x14ac:dyDescent="0.55000000000000004">
      <c r="B18" s="273" t="s">
        <v>200</v>
      </c>
      <c r="C18" s="274">
        <v>49.081470960000004</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76.077108161000041</v>
      </c>
    </row>
    <row r="27" spans="2:3" x14ac:dyDescent="0.55000000000000004">
      <c r="B27" s="271" t="s">
        <v>367</v>
      </c>
      <c r="C27" s="272">
        <v>206.57876639335214</v>
      </c>
    </row>
    <row r="28" spans="2:3" x14ac:dyDescent="0.55000000000000004">
      <c r="B28" s="271" t="s">
        <v>368</v>
      </c>
      <c r="C28" s="272">
        <v>0</v>
      </c>
    </row>
    <row r="29" spans="2:3" x14ac:dyDescent="0.55000000000000004">
      <c r="B29" s="276" t="s">
        <v>369</v>
      </c>
      <c r="C29" s="277">
        <v>478.11520705564817</v>
      </c>
    </row>
    <row r="30" spans="2:3" x14ac:dyDescent="0.55000000000000004">
      <c r="B30" s="278" t="s">
        <v>370</v>
      </c>
      <c r="C30" s="279">
        <v>1458.2054634600004</v>
      </c>
    </row>
    <row r="31" spans="2:3" x14ac:dyDescent="0.55000000000000004">
      <c r="B31" s="280"/>
    </row>
    <row r="32" spans="2:3" ht="18" x14ac:dyDescent="0.6">
      <c r="B32" s="270" t="s">
        <v>213</v>
      </c>
      <c r="C32" s="281"/>
    </row>
    <row r="33" spans="2:3" x14ac:dyDescent="0.55000000000000004">
      <c r="B33" s="271" t="s">
        <v>371</v>
      </c>
      <c r="C33" s="282">
        <v>1424.4137168300003</v>
      </c>
    </row>
    <row r="34" spans="2:3" x14ac:dyDescent="0.55000000000000004">
      <c r="B34" s="273" t="s">
        <v>372</v>
      </c>
      <c r="C34" s="283">
        <v>1167.6185420700003</v>
      </c>
    </row>
    <row r="35" spans="2:3" x14ac:dyDescent="0.55000000000000004">
      <c r="B35" s="273" t="s">
        <v>373</v>
      </c>
      <c r="C35" s="283">
        <v>161.55985932999999</v>
      </c>
    </row>
    <row r="36" spans="2:3" x14ac:dyDescent="0.55000000000000004">
      <c r="B36" s="273" t="s">
        <v>217</v>
      </c>
      <c r="C36" s="283">
        <v>161.55985932999999</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95.235315430000014</v>
      </c>
    </row>
    <row r="43" spans="2:3" x14ac:dyDescent="0.55000000000000004">
      <c r="B43" s="271" t="s">
        <v>377</v>
      </c>
      <c r="C43" s="279">
        <v>16.525508110000001</v>
      </c>
    </row>
    <row r="44" spans="2:3" x14ac:dyDescent="0.55000000000000004">
      <c r="B44" s="273" t="s">
        <v>378</v>
      </c>
      <c r="C44" s="283">
        <v>0</v>
      </c>
    </row>
    <row r="45" spans="2:3" x14ac:dyDescent="0.55000000000000004">
      <c r="B45" s="273" t="s">
        <v>379</v>
      </c>
      <c r="C45" s="283">
        <v>16.525508110000001</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0.63473928000000002</v>
      </c>
    </row>
    <row r="52" spans="2:3" x14ac:dyDescent="0.55000000000000004">
      <c r="B52" s="271" t="s">
        <v>384</v>
      </c>
      <c r="C52" s="279">
        <v>16.63149924</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1458.2054634600004</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B1624-0180-4EA2-8F75-9C095532B444}">
  <sheetPr codeName="Sheet50"/>
  <dimension ref="B2:J110"/>
  <sheetViews>
    <sheetView topLeftCell="A82" workbookViewId="0">
      <selection activeCell="D10" sqref="D10"/>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1044</v>
      </c>
      <c r="C2" s="285"/>
      <c r="D2" s="285"/>
      <c r="E2" s="285"/>
      <c r="F2" s="285"/>
      <c r="G2" s="285"/>
      <c r="H2" s="285"/>
      <c r="I2" s="285"/>
      <c r="J2" s="285"/>
    </row>
    <row r="3" spans="2:10" ht="31.35" x14ac:dyDescent="0.55000000000000004">
      <c r="B3" s="49" t="s">
        <v>460</v>
      </c>
      <c r="C3" s="50" t="s">
        <v>461</v>
      </c>
      <c r="D3" s="286" t="s">
        <v>462</v>
      </c>
      <c r="E3" s="50" t="s">
        <v>463</v>
      </c>
      <c r="F3" s="50" t="s">
        <v>464</v>
      </c>
      <c r="G3" s="50" t="s">
        <v>465</v>
      </c>
      <c r="H3" s="50" t="s">
        <v>94</v>
      </c>
      <c r="I3" s="49" t="s">
        <v>466</v>
      </c>
      <c r="J3" s="287" t="s">
        <v>467</v>
      </c>
    </row>
    <row r="4" spans="2:10" x14ac:dyDescent="0.55000000000000004">
      <c r="B4" s="288">
        <v>1</v>
      </c>
      <c r="C4" s="289" t="s">
        <v>1045</v>
      </c>
      <c r="D4" s="290" t="s">
        <v>468</v>
      </c>
      <c r="E4" s="291">
        <v>24</v>
      </c>
      <c r="F4" s="291">
        <v>0</v>
      </c>
      <c r="G4" s="291">
        <v>0</v>
      </c>
      <c r="H4" s="291">
        <v>24</v>
      </c>
      <c r="I4" s="291">
        <v>120590</v>
      </c>
      <c r="J4" s="291">
        <v>5024.583333333333</v>
      </c>
    </row>
    <row r="5" spans="2:10" x14ac:dyDescent="0.55000000000000004">
      <c r="B5" s="288">
        <v>2</v>
      </c>
      <c r="C5" s="289" t="s">
        <v>1045</v>
      </c>
      <c r="D5" s="290" t="s">
        <v>469</v>
      </c>
      <c r="E5" s="291">
        <v>28</v>
      </c>
      <c r="F5" s="291">
        <v>3</v>
      </c>
      <c r="G5" s="291">
        <v>2</v>
      </c>
      <c r="H5" s="291">
        <v>33</v>
      </c>
      <c r="I5" s="291">
        <v>172400</v>
      </c>
      <c r="J5" s="291">
        <v>5224.242424242424</v>
      </c>
    </row>
    <row r="6" spans="2:10" x14ac:dyDescent="0.55000000000000004">
      <c r="B6" s="288">
        <v>3</v>
      </c>
      <c r="C6" s="289" t="s">
        <v>1045</v>
      </c>
      <c r="D6" s="290" t="s">
        <v>470</v>
      </c>
      <c r="E6" s="291">
        <v>38</v>
      </c>
      <c r="F6" s="291">
        <v>9</v>
      </c>
      <c r="G6" s="291">
        <v>1</v>
      </c>
      <c r="H6" s="291">
        <v>48</v>
      </c>
      <c r="I6" s="291">
        <v>279534</v>
      </c>
      <c r="J6" s="291">
        <v>5823.625</v>
      </c>
    </row>
    <row r="7" spans="2:10" x14ac:dyDescent="0.55000000000000004">
      <c r="B7" s="288">
        <v>4</v>
      </c>
      <c r="C7" s="289" t="s">
        <v>1045</v>
      </c>
      <c r="D7" s="290" t="s">
        <v>471</v>
      </c>
      <c r="E7" s="291">
        <v>140</v>
      </c>
      <c r="F7" s="291">
        <v>54</v>
      </c>
      <c r="G7" s="291">
        <v>11</v>
      </c>
      <c r="H7" s="291">
        <v>205</v>
      </c>
      <c r="I7" s="291">
        <v>998054</v>
      </c>
      <c r="J7" s="291">
        <v>4868.556097560976</v>
      </c>
    </row>
    <row r="8" spans="2:10" x14ac:dyDescent="0.55000000000000004">
      <c r="B8" s="288">
        <v>5</v>
      </c>
      <c r="C8" s="289" t="s">
        <v>1045</v>
      </c>
      <c r="D8" s="290" t="s">
        <v>472</v>
      </c>
      <c r="E8" s="291">
        <v>32</v>
      </c>
      <c r="F8" s="291">
        <v>1</v>
      </c>
      <c r="G8" s="291">
        <v>0</v>
      </c>
      <c r="H8" s="291">
        <v>33</v>
      </c>
      <c r="I8" s="291">
        <v>158041</v>
      </c>
      <c r="J8" s="291">
        <v>4789.121212121212</v>
      </c>
    </row>
    <row r="9" spans="2:10" x14ac:dyDescent="0.55000000000000004">
      <c r="B9" s="288">
        <v>6</v>
      </c>
      <c r="C9" s="289" t="s">
        <v>1045</v>
      </c>
      <c r="D9" s="290" t="s">
        <v>473</v>
      </c>
      <c r="E9" s="291">
        <v>24</v>
      </c>
      <c r="F9" s="291">
        <v>0</v>
      </c>
      <c r="G9" s="291">
        <v>1</v>
      </c>
      <c r="H9" s="291">
        <v>25</v>
      </c>
      <c r="I9" s="291">
        <v>157923</v>
      </c>
      <c r="J9" s="291">
        <v>6316.92</v>
      </c>
    </row>
    <row r="10" spans="2:10" x14ac:dyDescent="0.55000000000000004">
      <c r="B10" s="288">
        <v>7</v>
      </c>
      <c r="C10" s="289" t="s">
        <v>1045</v>
      </c>
      <c r="D10" s="290" t="s">
        <v>474</v>
      </c>
      <c r="E10" s="291">
        <v>21</v>
      </c>
      <c r="F10" s="291">
        <v>3</v>
      </c>
      <c r="G10" s="291">
        <v>0</v>
      </c>
      <c r="H10" s="291">
        <v>24</v>
      </c>
      <c r="I10" s="291">
        <v>88731</v>
      </c>
      <c r="J10" s="291">
        <v>3697.125</v>
      </c>
    </row>
    <row r="11" spans="2:10" x14ac:dyDescent="0.55000000000000004">
      <c r="B11" s="288">
        <v>8</v>
      </c>
      <c r="C11" s="289" t="s">
        <v>1045</v>
      </c>
      <c r="D11" s="290" t="s">
        <v>475</v>
      </c>
      <c r="E11" s="291">
        <v>28</v>
      </c>
      <c r="F11" s="291">
        <v>9</v>
      </c>
      <c r="G11" s="291">
        <v>1</v>
      </c>
      <c r="H11" s="291">
        <v>38</v>
      </c>
      <c r="I11" s="291">
        <v>150599</v>
      </c>
      <c r="J11" s="291">
        <v>3963.1315789473683</v>
      </c>
    </row>
    <row r="12" spans="2:10" x14ac:dyDescent="0.55000000000000004">
      <c r="B12" s="288">
        <v>9</v>
      </c>
      <c r="C12" s="289" t="s">
        <v>1045</v>
      </c>
      <c r="D12" s="290" t="s">
        <v>476</v>
      </c>
      <c r="E12" s="291">
        <v>180</v>
      </c>
      <c r="F12" s="291">
        <v>59</v>
      </c>
      <c r="G12" s="291">
        <v>5</v>
      </c>
      <c r="H12" s="291">
        <v>244</v>
      </c>
      <c r="I12" s="291">
        <v>1148156</v>
      </c>
      <c r="J12" s="291">
        <v>4705.5573770491801</v>
      </c>
    </row>
    <row r="13" spans="2:10" x14ac:dyDescent="0.55000000000000004">
      <c r="B13" s="288">
        <v>10</v>
      </c>
      <c r="C13" s="289" t="s">
        <v>1045</v>
      </c>
      <c r="D13" s="290" t="s">
        <v>477</v>
      </c>
      <c r="E13" s="291">
        <v>134</v>
      </c>
      <c r="F13" s="291">
        <v>39</v>
      </c>
      <c r="G13" s="291">
        <v>13</v>
      </c>
      <c r="H13" s="291">
        <v>186</v>
      </c>
      <c r="I13" s="291">
        <v>926962</v>
      </c>
      <c r="J13" s="291">
        <v>4983.666666666667</v>
      </c>
    </row>
    <row r="14" spans="2:10" x14ac:dyDescent="0.55000000000000004">
      <c r="B14" s="288">
        <v>11</v>
      </c>
      <c r="C14" s="289" t="s">
        <v>1045</v>
      </c>
      <c r="D14" s="290" t="s">
        <v>478</v>
      </c>
      <c r="E14" s="291">
        <v>28</v>
      </c>
      <c r="F14" s="291">
        <v>0</v>
      </c>
      <c r="G14" s="291">
        <v>0</v>
      </c>
      <c r="H14" s="291">
        <v>28</v>
      </c>
      <c r="I14" s="291">
        <v>104851</v>
      </c>
      <c r="J14" s="291">
        <v>3744.6785714285716</v>
      </c>
    </row>
    <row r="15" spans="2:10" x14ac:dyDescent="0.55000000000000004">
      <c r="B15" s="288">
        <v>12</v>
      </c>
      <c r="C15" s="289" t="s">
        <v>1045</v>
      </c>
      <c r="D15" s="290" t="s">
        <v>479</v>
      </c>
      <c r="E15" s="291">
        <v>20</v>
      </c>
      <c r="F15" s="291">
        <v>6</v>
      </c>
      <c r="G15" s="291">
        <v>0</v>
      </c>
      <c r="H15" s="291">
        <v>26</v>
      </c>
      <c r="I15" s="291">
        <v>175298</v>
      </c>
      <c r="J15" s="291">
        <v>6742.2307692307695</v>
      </c>
    </row>
    <row r="16" spans="2:10" x14ac:dyDescent="0.55000000000000004">
      <c r="B16" s="288">
        <v>13</v>
      </c>
      <c r="C16" s="289" t="s">
        <v>1045</v>
      </c>
      <c r="D16" s="290" t="s">
        <v>480</v>
      </c>
      <c r="E16" s="291">
        <v>22</v>
      </c>
      <c r="F16" s="291">
        <v>4</v>
      </c>
      <c r="G16" s="291">
        <v>0</v>
      </c>
      <c r="H16" s="291">
        <v>26</v>
      </c>
      <c r="I16" s="291">
        <v>139552</v>
      </c>
      <c r="J16" s="291">
        <v>5367.3846153846152</v>
      </c>
    </row>
    <row r="17" spans="2:10" x14ac:dyDescent="0.55000000000000004">
      <c r="B17" s="288">
        <v>14</v>
      </c>
      <c r="C17" s="289" t="s">
        <v>1045</v>
      </c>
      <c r="D17" s="290" t="s">
        <v>481</v>
      </c>
      <c r="E17" s="291">
        <v>43</v>
      </c>
      <c r="F17" s="291">
        <v>7</v>
      </c>
      <c r="G17" s="291">
        <v>1</v>
      </c>
      <c r="H17" s="291">
        <v>51</v>
      </c>
      <c r="I17" s="291">
        <v>340721</v>
      </c>
      <c r="J17" s="291">
        <v>6680.8039215686276</v>
      </c>
    </row>
    <row r="18" spans="2:10" x14ac:dyDescent="0.55000000000000004">
      <c r="B18" s="292"/>
      <c r="C18" s="293" t="s">
        <v>94</v>
      </c>
      <c r="D18" s="294"/>
      <c r="E18" s="295">
        <v>762</v>
      </c>
      <c r="F18" s="295">
        <v>194</v>
      </c>
      <c r="G18" s="295">
        <v>35</v>
      </c>
      <c r="H18" s="295">
        <v>991</v>
      </c>
      <c r="I18" s="295">
        <v>4961412</v>
      </c>
      <c r="J18" s="295">
        <v>5006.4702320887991</v>
      </c>
    </row>
    <row r="19" spans="2:10" x14ac:dyDescent="0.55000000000000004">
      <c r="B19" s="288">
        <v>15</v>
      </c>
      <c r="C19" s="289" t="s">
        <v>1046</v>
      </c>
      <c r="D19" s="290" t="s">
        <v>482</v>
      </c>
      <c r="E19" s="291">
        <v>56</v>
      </c>
      <c r="F19" s="291">
        <v>7</v>
      </c>
      <c r="G19" s="291">
        <v>2</v>
      </c>
      <c r="H19" s="291">
        <v>65</v>
      </c>
      <c r="I19" s="291">
        <v>706255</v>
      </c>
      <c r="J19" s="291">
        <v>10865.461538461539</v>
      </c>
    </row>
    <row r="20" spans="2:10" x14ac:dyDescent="0.55000000000000004">
      <c r="B20" s="288">
        <v>16</v>
      </c>
      <c r="C20" s="289" t="s">
        <v>1046</v>
      </c>
      <c r="D20" s="290" t="s">
        <v>483</v>
      </c>
      <c r="E20" s="291">
        <v>84</v>
      </c>
      <c r="F20" s="291">
        <v>12</v>
      </c>
      <c r="G20" s="291">
        <v>3</v>
      </c>
      <c r="H20" s="291">
        <v>99</v>
      </c>
      <c r="I20" s="291">
        <v>739953</v>
      </c>
      <c r="J20" s="291">
        <v>7474.272727272727</v>
      </c>
    </row>
    <row r="21" spans="2:10" x14ac:dyDescent="0.55000000000000004">
      <c r="B21" s="288">
        <v>17</v>
      </c>
      <c r="C21" s="289" t="s">
        <v>1046</v>
      </c>
      <c r="D21" s="290" t="s">
        <v>484</v>
      </c>
      <c r="E21" s="291">
        <v>88</v>
      </c>
      <c r="F21" s="291">
        <v>8</v>
      </c>
      <c r="G21" s="291">
        <v>13</v>
      </c>
      <c r="H21" s="291">
        <v>109</v>
      </c>
      <c r="I21" s="291">
        <v>867747</v>
      </c>
      <c r="J21" s="291">
        <v>7960.9816513761471</v>
      </c>
    </row>
    <row r="22" spans="2:10" x14ac:dyDescent="0.55000000000000004">
      <c r="B22" s="288">
        <v>18</v>
      </c>
      <c r="C22" s="289" t="s">
        <v>1046</v>
      </c>
      <c r="D22" s="290" t="s">
        <v>485</v>
      </c>
      <c r="E22" s="291">
        <v>65</v>
      </c>
      <c r="F22" s="291">
        <v>8</v>
      </c>
      <c r="G22" s="291">
        <v>10</v>
      </c>
      <c r="H22" s="291">
        <v>83</v>
      </c>
      <c r="I22" s="291">
        <v>706994</v>
      </c>
      <c r="J22" s="291">
        <v>8518</v>
      </c>
    </row>
    <row r="23" spans="2:10" x14ac:dyDescent="0.55000000000000004">
      <c r="B23" s="288">
        <v>19</v>
      </c>
      <c r="C23" s="289" t="s">
        <v>1046</v>
      </c>
      <c r="D23" s="290" t="s">
        <v>486</v>
      </c>
      <c r="E23" s="291">
        <v>83</v>
      </c>
      <c r="F23" s="291">
        <v>15</v>
      </c>
      <c r="G23" s="291">
        <v>9</v>
      </c>
      <c r="H23" s="291">
        <v>107</v>
      </c>
      <c r="I23" s="291">
        <v>862470</v>
      </c>
      <c r="J23" s="291">
        <v>8060.467289719626</v>
      </c>
    </row>
    <row r="24" spans="2:10" x14ac:dyDescent="0.55000000000000004">
      <c r="B24" s="288">
        <v>20</v>
      </c>
      <c r="C24" s="289" t="s">
        <v>1046</v>
      </c>
      <c r="D24" s="290" t="s">
        <v>487</v>
      </c>
      <c r="E24" s="291">
        <v>58</v>
      </c>
      <c r="F24" s="291">
        <v>9</v>
      </c>
      <c r="G24" s="291">
        <v>3</v>
      </c>
      <c r="H24" s="291">
        <v>70</v>
      </c>
      <c r="I24" s="291">
        <v>813573</v>
      </c>
      <c r="J24" s="291">
        <v>11622.471428571429</v>
      </c>
    </row>
    <row r="25" spans="2:10" x14ac:dyDescent="0.55000000000000004">
      <c r="B25" s="288">
        <v>21</v>
      </c>
      <c r="C25" s="289" t="s">
        <v>1046</v>
      </c>
      <c r="D25" s="290" t="s">
        <v>488</v>
      </c>
      <c r="E25" s="291">
        <v>81</v>
      </c>
      <c r="F25" s="291">
        <v>13</v>
      </c>
      <c r="G25" s="291">
        <v>6</v>
      </c>
      <c r="H25" s="291">
        <v>100</v>
      </c>
      <c r="I25" s="291">
        <v>763137</v>
      </c>
      <c r="J25" s="291">
        <v>7631.37</v>
      </c>
    </row>
    <row r="26" spans="2:10" x14ac:dyDescent="0.55000000000000004">
      <c r="B26" s="288">
        <v>22</v>
      </c>
      <c r="C26" s="289" t="s">
        <v>1046</v>
      </c>
      <c r="D26" s="290" t="s">
        <v>489</v>
      </c>
      <c r="E26" s="291">
        <v>69</v>
      </c>
      <c r="F26" s="291">
        <v>14</v>
      </c>
      <c r="G26" s="291">
        <v>7</v>
      </c>
      <c r="H26" s="291">
        <v>90</v>
      </c>
      <c r="I26" s="291">
        <v>654471</v>
      </c>
      <c r="J26" s="291">
        <v>7271.9</v>
      </c>
    </row>
    <row r="27" spans="2:10" x14ac:dyDescent="0.55000000000000004">
      <c r="B27" s="292"/>
      <c r="C27" s="293" t="s">
        <v>94</v>
      </c>
      <c r="D27" s="294"/>
      <c r="E27" s="295">
        <v>584</v>
      </c>
      <c r="F27" s="295">
        <v>86</v>
      </c>
      <c r="G27" s="295">
        <v>53</v>
      </c>
      <c r="H27" s="295">
        <v>723</v>
      </c>
      <c r="I27" s="295">
        <v>6114600</v>
      </c>
      <c r="J27" s="295">
        <v>8457.2614107883819</v>
      </c>
    </row>
    <row r="28" spans="2:10" x14ac:dyDescent="0.55000000000000004">
      <c r="B28" s="288">
        <v>23</v>
      </c>
      <c r="C28" s="289" t="s">
        <v>1047</v>
      </c>
      <c r="D28" s="290" t="s">
        <v>490</v>
      </c>
      <c r="E28" s="291">
        <v>31</v>
      </c>
      <c r="F28" s="291">
        <v>3</v>
      </c>
      <c r="G28" s="291">
        <v>0</v>
      </c>
      <c r="H28" s="291">
        <v>34</v>
      </c>
      <c r="I28" s="291">
        <v>172767</v>
      </c>
      <c r="J28" s="291">
        <v>5081.3823529411766</v>
      </c>
    </row>
    <row r="29" spans="2:10" x14ac:dyDescent="0.55000000000000004">
      <c r="B29" s="288">
        <v>24</v>
      </c>
      <c r="C29" s="289" t="s">
        <v>1047</v>
      </c>
      <c r="D29" s="290" t="s">
        <v>491</v>
      </c>
      <c r="E29" s="291">
        <v>22</v>
      </c>
      <c r="F29" s="291">
        <v>2</v>
      </c>
      <c r="G29" s="291">
        <v>0</v>
      </c>
      <c r="H29" s="291">
        <v>24</v>
      </c>
      <c r="I29" s="291">
        <v>170302</v>
      </c>
      <c r="J29" s="291">
        <v>7095.916666666667</v>
      </c>
    </row>
    <row r="30" spans="2:10" x14ac:dyDescent="0.55000000000000004">
      <c r="B30" s="288">
        <v>25</v>
      </c>
      <c r="C30" s="289" t="s">
        <v>1047</v>
      </c>
      <c r="D30" s="290" t="s">
        <v>492</v>
      </c>
      <c r="E30" s="291">
        <v>35</v>
      </c>
      <c r="F30" s="291">
        <v>2</v>
      </c>
      <c r="G30" s="291">
        <v>2</v>
      </c>
      <c r="H30" s="291">
        <v>39</v>
      </c>
      <c r="I30" s="291">
        <v>300026</v>
      </c>
      <c r="J30" s="291">
        <v>7692.9743589743593</v>
      </c>
    </row>
    <row r="31" spans="2:10" x14ac:dyDescent="0.55000000000000004">
      <c r="B31" s="288">
        <v>26</v>
      </c>
      <c r="C31" s="289" t="s">
        <v>1047</v>
      </c>
      <c r="D31" s="290" t="s">
        <v>493</v>
      </c>
      <c r="E31" s="291">
        <v>28</v>
      </c>
      <c r="F31" s="291">
        <v>1</v>
      </c>
      <c r="G31" s="291">
        <v>1</v>
      </c>
      <c r="H31" s="291">
        <v>30</v>
      </c>
      <c r="I31" s="291">
        <v>46689</v>
      </c>
      <c r="J31" s="291">
        <v>1556.3</v>
      </c>
    </row>
    <row r="32" spans="2:10" x14ac:dyDescent="0.55000000000000004">
      <c r="B32" s="288">
        <v>27</v>
      </c>
      <c r="C32" s="289" t="s">
        <v>1047</v>
      </c>
      <c r="D32" s="290" t="s">
        <v>494</v>
      </c>
      <c r="E32" s="291">
        <v>62</v>
      </c>
      <c r="F32" s="291">
        <v>16</v>
      </c>
      <c r="G32" s="291">
        <v>1</v>
      </c>
      <c r="H32" s="291">
        <v>79</v>
      </c>
      <c r="I32" s="291">
        <v>325710</v>
      </c>
      <c r="J32" s="291">
        <v>4122.9113924050635</v>
      </c>
    </row>
    <row r="33" spans="2:10" x14ac:dyDescent="0.55000000000000004">
      <c r="B33" s="288">
        <v>28</v>
      </c>
      <c r="C33" s="289" t="s">
        <v>1047</v>
      </c>
      <c r="D33" s="290" t="s">
        <v>495</v>
      </c>
      <c r="E33" s="291">
        <v>40</v>
      </c>
      <c r="F33" s="291">
        <v>15</v>
      </c>
      <c r="G33" s="291">
        <v>1</v>
      </c>
      <c r="H33" s="291">
        <v>56</v>
      </c>
      <c r="I33" s="291">
        <v>263391</v>
      </c>
      <c r="J33" s="291">
        <v>4703.4107142857147</v>
      </c>
    </row>
    <row r="34" spans="2:10" x14ac:dyDescent="0.55000000000000004">
      <c r="B34" s="288">
        <v>29</v>
      </c>
      <c r="C34" s="289" t="s">
        <v>1047</v>
      </c>
      <c r="D34" s="290" t="s">
        <v>496</v>
      </c>
      <c r="E34" s="291">
        <v>36</v>
      </c>
      <c r="F34" s="291">
        <v>11</v>
      </c>
      <c r="G34" s="291">
        <v>0</v>
      </c>
      <c r="H34" s="291">
        <v>47</v>
      </c>
      <c r="I34" s="291">
        <v>262624</v>
      </c>
      <c r="J34" s="291">
        <v>5587.744680851064</v>
      </c>
    </row>
    <row r="35" spans="2:10" x14ac:dyDescent="0.55000000000000004">
      <c r="B35" s="288">
        <v>30</v>
      </c>
      <c r="C35" s="289" t="s">
        <v>1047</v>
      </c>
      <c r="D35" s="28" t="s">
        <v>497</v>
      </c>
      <c r="E35" s="291">
        <v>70</v>
      </c>
      <c r="F35" s="291">
        <v>14</v>
      </c>
      <c r="G35" s="291">
        <v>8</v>
      </c>
      <c r="H35" s="291">
        <v>92</v>
      </c>
      <c r="I35" s="291">
        <v>364039</v>
      </c>
      <c r="J35" s="291">
        <v>3956.945652173913</v>
      </c>
    </row>
    <row r="36" spans="2:10" x14ac:dyDescent="0.55000000000000004">
      <c r="B36" s="288">
        <v>31</v>
      </c>
      <c r="C36" s="289" t="s">
        <v>1047</v>
      </c>
      <c r="D36" s="290" t="s">
        <v>498</v>
      </c>
      <c r="E36" s="291">
        <v>938</v>
      </c>
      <c r="F36" s="291">
        <v>149</v>
      </c>
      <c r="G36" s="291">
        <v>50</v>
      </c>
      <c r="H36" s="291">
        <v>1137</v>
      </c>
      <c r="I36" s="291">
        <v>2041587</v>
      </c>
      <c r="J36" s="291">
        <v>1795.5910290237466</v>
      </c>
    </row>
    <row r="37" spans="2:10" x14ac:dyDescent="0.55000000000000004">
      <c r="B37" s="288">
        <v>32</v>
      </c>
      <c r="C37" s="289" t="s">
        <v>1047</v>
      </c>
      <c r="D37" s="290" t="s">
        <v>499</v>
      </c>
      <c r="E37" s="291">
        <v>233</v>
      </c>
      <c r="F37" s="291">
        <v>33</v>
      </c>
      <c r="G37" s="291">
        <v>17</v>
      </c>
      <c r="H37" s="291">
        <v>283</v>
      </c>
      <c r="I37" s="291">
        <v>551667</v>
      </c>
      <c r="J37" s="291">
        <v>1949.3533568904593</v>
      </c>
    </row>
    <row r="38" spans="2:10" x14ac:dyDescent="0.55000000000000004">
      <c r="B38" s="288">
        <v>33</v>
      </c>
      <c r="C38" s="289" t="s">
        <v>1047</v>
      </c>
      <c r="D38" s="290" t="s">
        <v>500</v>
      </c>
      <c r="E38" s="291">
        <v>123</v>
      </c>
      <c r="F38" s="291">
        <v>19</v>
      </c>
      <c r="G38" s="291">
        <v>5</v>
      </c>
      <c r="H38" s="291">
        <v>147</v>
      </c>
      <c r="I38" s="291">
        <v>432132</v>
      </c>
      <c r="J38" s="291">
        <v>2939.6734693877552</v>
      </c>
    </row>
    <row r="39" spans="2:10" x14ac:dyDescent="0.55000000000000004">
      <c r="B39" s="288">
        <v>34</v>
      </c>
      <c r="C39" s="289" t="s">
        <v>1047</v>
      </c>
      <c r="D39" s="290" t="s">
        <v>501</v>
      </c>
      <c r="E39" s="291">
        <v>55</v>
      </c>
      <c r="F39" s="291">
        <v>14</v>
      </c>
      <c r="G39" s="291">
        <v>8</v>
      </c>
      <c r="H39" s="291">
        <v>77</v>
      </c>
      <c r="I39" s="291">
        <v>466073</v>
      </c>
      <c r="J39" s="291">
        <v>6052.8961038961043</v>
      </c>
    </row>
    <row r="40" spans="2:10" x14ac:dyDescent="0.55000000000000004">
      <c r="B40" s="288">
        <v>35</v>
      </c>
      <c r="C40" s="289" t="s">
        <v>1047</v>
      </c>
      <c r="D40" s="290" t="s">
        <v>502</v>
      </c>
      <c r="E40" s="291">
        <v>163</v>
      </c>
      <c r="F40" s="291">
        <v>53</v>
      </c>
      <c r="G40" s="291">
        <v>18</v>
      </c>
      <c r="H40" s="291">
        <v>234</v>
      </c>
      <c r="I40" s="291">
        <v>719859</v>
      </c>
      <c r="J40" s="291">
        <v>3076.3205128205127</v>
      </c>
    </row>
    <row r="41" spans="2:10" x14ac:dyDescent="0.55000000000000004">
      <c r="B41" s="292"/>
      <c r="C41" s="293" t="s">
        <v>94</v>
      </c>
      <c r="D41" s="294"/>
      <c r="E41" s="295">
        <v>1836</v>
      </c>
      <c r="F41" s="295">
        <v>332</v>
      </c>
      <c r="G41" s="295">
        <v>111</v>
      </c>
      <c r="H41" s="295">
        <v>2279</v>
      </c>
      <c r="I41" s="295">
        <v>6116866</v>
      </c>
      <c r="J41" s="295">
        <v>2684.0131636682754</v>
      </c>
    </row>
    <row r="42" spans="2:10" x14ac:dyDescent="0.55000000000000004">
      <c r="B42" s="288">
        <v>36</v>
      </c>
      <c r="C42" s="289" t="s">
        <v>1048</v>
      </c>
      <c r="D42" s="290" t="s">
        <v>503</v>
      </c>
      <c r="E42" s="291">
        <v>44</v>
      </c>
      <c r="F42" s="291">
        <v>6</v>
      </c>
      <c r="G42" s="291">
        <v>3</v>
      </c>
      <c r="H42" s="291">
        <v>53</v>
      </c>
      <c r="I42" s="291">
        <v>251027</v>
      </c>
      <c r="J42" s="291">
        <v>4736.3584905660373</v>
      </c>
    </row>
    <row r="43" spans="2:10" x14ac:dyDescent="0.55000000000000004">
      <c r="B43" s="288">
        <v>37</v>
      </c>
      <c r="C43" s="289" t="s">
        <v>1048</v>
      </c>
      <c r="D43" s="290" t="s">
        <v>504</v>
      </c>
      <c r="E43" s="291">
        <v>11</v>
      </c>
      <c r="F43" s="291">
        <v>0</v>
      </c>
      <c r="G43" s="291">
        <v>0</v>
      </c>
      <c r="H43" s="291">
        <v>11</v>
      </c>
      <c r="I43" s="291">
        <v>5658</v>
      </c>
      <c r="J43" s="291">
        <v>514.36363636363637</v>
      </c>
    </row>
    <row r="44" spans="2:10" x14ac:dyDescent="0.55000000000000004">
      <c r="B44" s="288">
        <v>38</v>
      </c>
      <c r="C44" s="289" t="s">
        <v>1048</v>
      </c>
      <c r="D44" s="290" t="s">
        <v>505</v>
      </c>
      <c r="E44" s="291">
        <v>44</v>
      </c>
      <c r="F44" s="291">
        <v>6</v>
      </c>
      <c r="G44" s="291">
        <v>2</v>
      </c>
      <c r="H44" s="291">
        <v>52</v>
      </c>
      <c r="I44" s="291">
        <v>155852</v>
      </c>
      <c r="J44" s="291">
        <v>2997.1538461538462</v>
      </c>
    </row>
    <row r="45" spans="2:10" x14ac:dyDescent="0.55000000000000004">
      <c r="B45" s="288">
        <v>39</v>
      </c>
      <c r="C45" s="289" t="s">
        <v>1048</v>
      </c>
      <c r="D45" s="290" t="s">
        <v>506</v>
      </c>
      <c r="E45" s="291">
        <v>201</v>
      </c>
      <c r="F45" s="291">
        <v>77</v>
      </c>
      <c r="G45" s="291">
        <v>19</v>
      </c>
      <c r="H45" s="291">
        <v>297</v>
      </c>
      <c r="I45" s="291">
        <v>600051</v>
      </c>
      <c r="J45" s="291">
        <v>2020.3737373737374</v>
      </c>
    </row>
    <row r="46" spans="2:10" x14ac:dyDescent="0.55000000000000004">
      <c r="B46" s="288">
        <v>40</v>
      </c>
      <c r="C46" s="289" t="s">
        <v>1048</v>
      </c>
      <c r="D46" s="290" t="s">
        <v>507</v>
      </c>
      <c r="E46" s="291">
        <v>78</v>
      </c>
      <c r="F46" s="291">
        <v>22</v>
      </c>
      <c r="G46" s="291">
        <v>1</v>
      </c>
      <c r="H46" s="291">
        <v>101</v>
      </c>
      <c r="I46" s="291">
        <v>321153</v>
      </c>
      <c r="J46" s="291">
        <v>3179.7326732673268</v>
      </c>
    </row>
    <row r="47" spans="2:10" x14ac:dyDescent="0.55000000000000004">
      <c r="B47" s="288">
        <v>41</v>
      </c>
      <c r="C47" s="289" t="s">
        <v>1048</v>
      </c>
      <c r="D47" s="290" t="s">
        <v>508</v>
      </c>
      <c r="E47" s="291">
        <v>47</v>
      </c>
      <c r="F47" s="291">
        <v>27</v>
      </c>
      <c r="G47" s="291">
        <v>2</v>
      </c>
      <c r="H47" s="291">
        <v>76</v>
      </c>
      <c r="I47" s="291">
        <v>253024</v>
      </c>
      <c r="J47" s="291">
        <v>3329.2631578947367</v>
      </c>
    </row>
    <row r="48" spans="2:10" x14ac:dyDescent="0.55000000000000004">
      <c r="B48" s="288">
        <v>42</v>
      </c>
      <c r="C48" s="289" t="s">
        <v>1048</v>
      </c>
      <c r="D48" s="290" t="s">
        <v>509</v>
      </c>
      <c r="E48" s="291">
        <v>15</v>
      </c>
      <c r="F48" s="291">
        <v>1</v>
      </c>
      <c r="G48" s="291">
        <v>0</v>
      </c>
      <c r="H48" s="291">
        <v>16</v>
      </c>
      <c r="I48" s="291">
        <v>14452</v>
      </c>
      <c r="J48" s="291">
        <v>903.25</v>
      </c>
    </row>
    <row r="49" spans="2:10" x14ac:dyDescent="0.55000000000000004">
      <c r="B49" s="288">
        <v>43</v>
      </c>
      <c r="C49" s="289" t="s">
        <v>1048</v>
      </c>
      <c r="D49" s="290" t="s">
        <v>510</v>
      </c>
      <c r="E49" s="291">
        <v>51</v>
      </c>
      <c r="F49" s="291">
        <v>9</v>
      </c>
      <c r="G49" s="291">
        <v>1</v>
      </c>
      <c r="H49" s="291">
        <v>61</v>
      </c>
      <c r="I49" s="291">
        <v>249211</v>
      </c>
      <c r="J49" s="291">
        <v>4085.4262295081967</v>
      </c>
    </row>
    <row r="50" spans="2:10" x14ac:dyDescent="0.55000000000000004">
      <c r="B50" s="288">
        <v>44</v>
      </c>
      <c r="C50" s="289" t="s">
        <v>1048</v>
      </c>
      <c r="D50" s="290" t="s">
        <v>511</v>
      </c>
      <c r="E50" s="291">
        <v>24</v>
      </c>
      <c r="F50" s="291">
        <v>9</v>
      </c>
      <c r="G50" s="291">
        <v>0</v>
      </c>
      <c r="H50" s="291">
        <v>33</v>
      </c>
      <c r="I50" s="291">
        <v>130887</v>
      </c>
      <c r="J50" s="291">
        <v>3966.2727272727275</v>
      </c>
    </row>
    <row r="51" spans="2:10" x14ac:dyDescent="0.55000000000000004">
      <c r="B51" s="288">
        <v>45</v>
      </c>
      <c r="C51" s="289" t="s">
        <v>1048</v>
      </c>
      <c r="D51" s="290" t="s">
        <v>512</v>
      </c>
      <c r="E51" s="291">
        <v>21</v>
      </c>
      <c r="F51" s="291">
        <v>9</v>
      </c>
      <c r="G51" s="291">
        <v>0</v>
      </c>
      <c r="H51" s="291">
        <v>30</v>
      </c>
      <c r="I51" s="291">
        <v>107033</v>
      </c>
      <c r="J51" s="291">
        <v>3567.7666666666669</v>
      </c>
    </row>
    <row r="52" spans="2:10" x14ac:dyDescent="0.55000000000000004">
      <c r="B52" s="288">
        <v>46</v>
      </c>
      <c r="C52" s="289" t="s">
        <v>1048</v>
      </c>
      <c r="D52" s="290" t="s">
        <v>513</v>
      </c>
      <c r="E52" s="291">
        <v>70</v>
      </c>
      <c r="F52" s="291">
        <v>23</v>
      </c>
      <c r="G52" s="291">
        <v>8</v>
      </c>
      <c r="H52" s="291">
        <v>101</v>
      </c>
      <c r="I52" s="291">
        <v>378079</v>
      </c>
      <c r="J52" s="291">
        <v>3743.3564356435645</v>
      </c>
    </row>
    <row r="53" spans="2:10" x14ac:dyDescent="0.55000000000000004">
      <c r="B53" s="292"/>
      <c r="C53" s="293" t="s">
        <v>94</v>
      </c>
      <c r="D53" s="294"/>
      <c r="E53" s="295">
        <v>606</v>
      </c>
      <c r="F53" s="295">
        <v>189</v>
      </c>
      <c r="G53" s="295">
        <v>36</v>
      </c>
      <c r="H53" s="295">
        <v>831</v>
      </c>
      <c r="I53" s="295">
        <v>2466427</v>
      </c>
      <c r="J53" s="295">
        <v>2968.022864019254</v>
      </c>
    </row>
    <row r="54" spans="2:10" x14ac:dyDescent="0.55000000000000004">
      <c r="B54" s="288">
        <v>47</v>
      </c>
      <c r="C54" s="289" t="s">
        <v>1049</v>
      </c>
      <c r="D54" s="290" t="s">
        <v>514</v>
      </c>
      <c r="E54" s="291">
        <v>38</v>
      </c>
      <c r="F54" s="291">
        <v>15</v>
      </c>
      <c r="G54" s="291">
        <v>0</v>
      </c>
      <c r="H54" s="291">
        <v>53</v>
      </c>
      <c r="I54" s="291">
        <v>246494</v>
      </c>
      <c r="J54" s="291">
        <v>4650.8301886792451</v>
      </c>
    </row>
    <row r="55" spans="2:10" x14ac:dyDescent="0.55000000000000004">
      <c r="B55" s="288">
        <v>48</v>
      </c>
      <c r="C55" s="289" t="s">
        <v>1049</v>
      </c>
      <c r="D55" s="290" t="s">
        <v>515</v>
      </c>
      <c r="E55" s="291">
        <v>47</v>
      </c>
      <c r="F55" s="291">
        <v>11</v>
      </c>
      <c r="G55" s="291">
        <v>0</v>
      </c>
      <c r="H55" s="291">
        <v>58</v>
      </c>
      <c r="I55" s="291">
        <v>245027</v>
      </c>
      <c r="J55" s="291">
        <v>4224.6034482758623</v>
      </c>
    </row>
    <row r="56" spans="2:10" x14ac:dyDescent="0.55000000000000004">
      <c r="B56" s="288">
        <v>49</v>
      </c>
      <c r="C56" s="289" t="s">
        <v>1049</v>
      </c>
      <c r="D56" s="290" t="s">
        <v>516</v>
      </c>
      <c r="E56" s="291">
        <v>222</v>
      </c>
      <c r="F56" s="291">
        <v>74</v>
      </c>
      <c r="G56" s="291">
        <v>28</v>
      </c>
      <c r="H56" s="291">
        <v>324</v>
      </c>
      <c r="I56" s="291">
        <v>1121957</v>
      </c>
      <c r="J56" s="291">
        <v>3462.8302469135801</v>
      </c>
    </row>
    <row r="57" spans="2:10" x14ac:dyDescent="0.55000000000000004">
      <c r="B57" s="288">
        <v>50</v>
      </c>
      <c r="C57" s="289" t="s">
        <v>1049</v>
      </c>
      <c r="D57" s="290" t="s">
        <v>517</v>
      </c>
      <c r="E57" s="291">
        <v>83</v>
      </c>
      <c r="F57" s="291">
        <v>18</v>
      </c>
      <c r="G57" s="291">
        <v>6</v>
      </c>
      <c r="H57" s="291">
        <v>107</v>
      </c>
      <c r="I57" s="291">
        <v>682961</v>
      </c>
      <c r="J57" s="291">
        <v>6382.8130841121492</v>
      </c>
    </row>
    <row r="58" spans="2:10" x14ac:dyDescent="0.55000000000000004">
      <c r="B58" s="288">
        <v>51</v>
      </c>
      <c r="C58" s="289" t="s">
        <v>1049</v>
      </c>
      <c r="D58" s="290" t="s">
        <v>518</v>
      </c>
      <c r="E58" s="291">
        <v>21</v>
      </c>
      <c r="F58" s="291">
        <v>7</v>
      </c>
      <c r="G58" s="291">
        <v>0</v>
      </c>
      <c r="H58" s="291">
        <v>28</v>
      </c>
      <c r="I58" s="291">
        <v>177086</v>
      </c>
      <c r="J58" s="291">
        <v>6324.5</v>
      </c>
    </row>
    <row r="59" spans="2:10" x14ac:dyDescent="0.55000000000000004">
      <c r="B59" s="288">
        <v>52</v>
      </c>
      <c r="C59" s="289" t="s">
        <v>1049</v>
      </c>
      <c r="D59" s="290" t="s">
        <v>519</v>
      </c>
      <c r="E59" s="291">
        <v>20</v>
      </c>
      <c r="F59" s="291">
        <v>13</v>
      </c>
      <c r="G59" s="291">
        <v>0</v>
      </c>
      <c r="H59" s="291">
        <v>33</v>
      </c>
      <c r="I59" s="291">
        <v>232019</v>
      </c>
      <c r="J59" s="291">
        <v>7030.878787878788</v>
      </c>
    </row>
    <row r="60" spans="2:10" x14ac:dyDescent="0.55000000000000004">
      <c r="B60" s="288">
        <v>53</v>
      </c>
      <c r="C60" s="289" t="s">
        <v>1049</v>
      </c>
      <c r="D60" s="290" t="s">
        <v>520</v>
      </c>
      <c r="E60" s="291">
        <v>21</v>
      </c>
      <c r="F60" s="291">
        <v>2</v>
      </c>
      <c r="G60" s="291">
        <v>0</v>
      </c>
      <c r="H60" s="291">
        <v>23</v>
      </c>
      <c r="I60" s="291">
        <v>234793</v>
      </c>
      <c r="J60" s="291">
        <v>10208.391304347826</v>
      </c>
    </row>
    <row r="61" spans="2:10" x14ac:dyDescent="0.55000000000000004">
      <c r="B61" s="288">
        <v>54</v>
      </c>
      <c r="C61" s="289" t="s">
        <v>1049</v>
      </c>
      <c r="D61" s="290" t="s">
        <v>521</v>
      </c>
      <c r="E61" s="291">
        <v>8</v>
      </c>
      <c r="F61" s="291">
        <v>0</v>
      </c>
      <c r="G61" s="291">
        <v>0</v>
      </c>
      <c r="H61" s="291">
        <v>8</v>
      </c>
      <c r="I61" s="291">
        <v>56786</v>
      </c>
      <c r="J61" s="291">
        <v>7098.25</v>
      </c>
    </row>
    <row r="62" spans="2:10" x14ac:dyDescent="0.55000000000000004">
      <c r="B62" s="288">
        <v>55</v>
      </c>
      <c r="C62" s="289" t="s">
        <v>1049</v>
      </c>
      <c r="D62" s="290" t="s">
        <v>522</v>
      </c>
      <c r="E62" s="291">
        <v>92</v>
      </c>
      <c r="F62" s="291">
        <v>39</v>
      </c>
      <c r="G62" s="291">
        <v>3</v>
      </c>
      <c r="H62" s="291">
        <v>134</v>
      </c>
      <c r="I62" s="291">
        <v>674993</v>
      </c>
      <c r="J62" s="291">
        <v>5037.2611940298511</v>
      </c>
    </row>
    <row r="63" spans="2:10" x14ac:dyDescent="0.55000000000000004">
      <c r="B63" s="288">
        <v>56</v>
      </c>
      <c r="C63" s="289" t="s">
        <v>1049</v>
      </c>
      <c r="D63" s="290" t="s">
        <v>523</v>
      </c>
      <c r="E63" s="291">
        <v>82</v>
      </c>
      <c r="F63" s="291">
        <v>28</v>
      </c>
      <c r="G63" s="291">
        <v>7</v>
      </c>
      <c r="H63" s="291">
        <v>117</v>
      </c>
      <c r="I63" s="291">
        <v>603194</v>
      </c>
      <c r="J63" s="291">
        <v>5155.5042735042734</v>
      </c>
    </row>
    <row r="64" spans="2:10" x14ac:dyDescent="0.55000000000000004">
      <c r="B64" s="288">
        <v>57</v>
      </c>
      <c r="C64" s="289" t="s">
        <v>1049</v>
      </c>
      <c r="D64" s="290" t="s">
        <v>524</v>
      </c>
      <c r="E64" s="291">
        <v>45</v>
      </c>
      <c r="F64" s="291">
        <v>26</v>
      </c>
      <c r="G64" s="291">
        <v>0</v>
      </c>
      <c r="H64" s="291">
        <v>71</v>
      </c>
      <c r="I64" s="291">
        <v>459900</v>
      </c>
      <c r="J64" s="291">
        <v>6477.4647887323945</v>
      </c>
    </row>
    <row r="65" spans="2:10" x14ac:dyDescent="0.55000000000000004">
      <c r="B65" s="288">
        <v>58</v>
      </c>
      <c r="C65" s="289" t="s">
        <v>1049</v>
      </c>
      <c r="D65" s="290" t="s">
        <v>525</v>
      </c>
      <c r="E65" s="291">
        <v>66</v>
      </c>
      <c r="F65" s="291">
        <v>20</v>
      </c>
      <c r="G65" s="291">
        <v>3</v>
      </c>
      <c r="H65" s="291">
        <v>89</v>
      </c>
      <c r="I65" s="291">
        <v>386868</v>
      </c>
      <c r="J65" s="291">
        <v>4346.8314606741569</v>
      </c>
    </row>
    <row r="66" spans="2:10" x14ac:dyDescent="0.55000000000000004">
      <c r="B66" s="292"/>
      <c r="C66" s="293" t="s">
        <v>94</v>
      </c>
      <c r="D66" s="294"/>
      <c r="E66" s="295">
        <v>745</v>
      </c>
      <c r="F66" s="295">
        <v>253</v>
      </c>
      <c r="G66" s="295">
        <v>47</v>
      </c>
      <c r="H66" s="295">
        <v>1045</v>
      </c>
      <c r="I66" s="295">
        <v>5122078</v>
      </c>
      <c r="J66" s="295">
        <v>4901.5100478468903</v>
      </c>
    </row>
    <row r="67" spans="2:10" x14ac:dyDescent="0.55000000000000004">
      <c r="B67" s="288">
        <v>59</v>
      </c>
      <c r="C67" s="289" t="s">
        <v>1011</v>
      </c>
      <c r="D67" s="290" t="s">
        <v>526</v>
      </c>
      <c r="E67" s="291">
        <v>23</v>
      </c>
      <c r="F67" s="291">
        <v>2</v>
      </c>
      <c r="G67" s="291">
        <v>1</v>
      </c>
      <c r="H67" s="291">
        <v>26</v>
      </c>
      <c r="I67" s="291">
        <v>166740</v>
      </c>
      <c r="J67" s="291">
        <v>6413.0769230769229</v>
      </c>
    </row>
    <row r="68" spans="2:10" x14ac:dyDescent="0.55000000000000004">
      <c r="B68" s="288">
        <v>60</v>
      </c>
      <c r="C68" s="289" t="s">
        <v>1011</v>
      </c>
      <c r="D68" s="290" t="s">
        <v>527</v>
      </c>
      <c r="E68" s="291">
        <v>26</v>
      </c>
      <c r="F68" s="291">
        <v>5</v>
      </c>
      <c r="G68" s="291">
        <v>1</v>
      </c>
      <c r="H68" s="291">
        <v>32</v>
      </c>
      <c r="I68" s="291">
        <v>238515</v>
      </c>
      <c r="J68" s="291">
        <v>7453.59375</v>
      </c>
    </row>
    <row r="69" spans="2:10" x14ac:dyDescent="0.55000000000000004">
      <c r="B69" s="288">
        <v>61</v>
      </c>
      <c r="C69" s="289" t="s">
        <v>1011</v>
      </c>
      <c r="D69" s="290" t="s">
        <v>528</v>
      </c>
      <c r="E69" s="291">
        <v>57</v>
      </c>
      <c r="F69" s="291">
        <v>10</v>
      </c>
      <c r="G69" s="291">
        <v>1</v>
      </c>
      <c r="H69" s="291">
        <v>68</v>
      </c>
      <c r="I69" s="291">
        <v>415126</v>
      </c>
      <c r="J69" s="291">
        <v>6104.7941176470586</v>
      </c>
    </row>
    <row r="70" spans="2:10" x14ac:dyDescent="0.55000000000000004">
      <c r="B70" s="288">
        <v>62</v>
      </c>
      <c r="C70" s="289" t="s">
        <v>1011</v>
      </c>
      <c r="D70" s="290" t="s">
        <v>529</v>
      </c>
      <c r="E70" s="291">
        <v>26</v>
      </c>
      <c r="F70" s="291">
        <v>1</v>
      </c>
      <c r="G70" s="291">
        <v>0</v>
      </c>
      <c r="H70" s="291">
        <v>27</v>
      </c>
      <c r="I70" s="291">
        <v>252313</v>
      </c>
      <c r="J70" s="291">
        <v>9344.9259259259252</v>
      </c>
    </row>
    <row r="71" spans="2:10" x14ac:dyDescent="0.55000000000000004">
      <c r="B71" s="288">
        <v>63</v>
      </c>
      <c r="C71" s="289" t="s">
        <v>1011</v>
      </c>
      <c r="D71" s="290" t="s">
        <v>530</v>
      </c>
      <c r="E71" s="291">
        <v>16</v>
      </c>
      <c r="F71" s="291">
        <v>1</v>
      </c>
      <c r="G71" s="291">
        <v>0</v>
      </c>
      <c r="H71" s="291">
        <v>17</v>
      </c>
      <c r="I71" s="291">
        <v>189360</v>
      </c>
      <c r="J71" s="291">
        <v>11138.823529411764</v>
      </c>
    </row>
    <row r="72" spans="2:10" x14ac:dyDescent="0.55000000000000004">
      <c r="B72" s="288">
        <v>64</v>
      </c>
      <c r="C72" s="289" t="s">
        <v>1011</v>
      </c>
      <c r="D72" s="290" t="s">
        <v>531</v>
      </c>
      <c r="E72" s="291">
        <v>13</v>
      </c>
      <c r="F72" s="291">
        <v>0</v>
      </c>
      <c r="G72" s="291">
        <v>0</v>
      </c>
      <c r="H72" s="291">
        <v>13</v>
      </c>
      <c r="I72" s="291">
        <v>42774</v>
      </c>
      <c r="J72" s="291">
        <v>3290.3076923076924</v>
      </c>
    </row>
    <row r="73" spans="2:10" x14ac:dyDescent="0.55000000000000004">
      <c r="B73" s="288">
        <v>65</v>
      </c>
      <c r="C73" s="289" t="s">
        <v>1011</v>
      </c>
      <c r="D73" s="290" t="s">
        <v>532</v>
      </c>
      <c r="E73" s="291">
        <v>23</v>
      </c>
      <c r="F73" s="291">
        <v>1</v>
      </c>
      <c r="G73" s="291">
        <v>0</v>
      </c>
      <c r="H73" s="291">
        <v>24</v>
      </c>
      <c r="I73" s="291">
        <v>118349</v>
      </c>
      <c r="J73" s="291">
        <v>4931.208333333333</v>
      </c>
    </row>
    <row r="74" spans="2:10" x14ac:dyDescent="0.55000000000000004">
      <c r="B74" s="288">
        <v>66</v>
      </c>
      <c r="C74" s="289" t="s">
        <v>1011</v>
      </c>
      <c r="D74" s="290" t="s">
        <v>533</v>
      </c>
      <c r="E74" s="291">
        <v>17</v>
      </c>
      <c r="F74" s="291">
        <v>0</v>
      </c>
      <c r="G74" s="291">
        <v>0</v>
      </c>
      <c r="H74" s="291">
        <v>17</v>
      </c>
      <c r="I74" s="291">
        <v>145292</v>
      </c>
      <c r="J74" s="291">
        <v>8546.5882352941171</v>
      </c>
    </row>
    <row r="75" spans="2:10" x14ac:dyDescent="0.55000000000000004">
      <c r="B75" s="288">
        <v>67</v>
      </c>
      <c r="C75" s="289" t="s">
        <v>1011</v>
      </c>
      <c r="D75" s="290" t="s">
        <v>534</v>
      </c>
      <c r="E75" s="291">
        <v>9</v>
      </c>
      <c r="F75" s="291">
        <v>0</v>
      </c>
      <c r="G75" s="291">
        <v>0</v>
      </c>
      <c r="H75" s="291">
        <v>9</v>
      </c>
      <c r="I75" s="291">
        <v>64549</v>
      </c>
      <c r="J75" s="291">
        <v>7172.1111111111113</v>
      </c>
    </row>
    <row r="76" spans="2:10" x14ac:dyDescent="0.55000000000000004">
      <c r="B76" s="288">
        <v>68</v>
      </c>
      <c r="C76" s="289" t="s">
        <v>1011</v>
      </c>
      <c r="D76" s="290" t="s">
        <v>535</v>
      </c>
      <c r="E76" s="291">
        <v>9</v>
      </c>
      <c r="F76" s="291">
        <v>1</v>
      </c>
      <c r="G76" s="291">
        <v>0</v>
      </c>
      <c r="H76" s="291">
        <v>10</v>
      </c>
      <c r="I76" s="291">
        <v>55394</v>
      </c>
      <c r="J76" s="291">
        <v>5539.4</v>
      </c>
    </row>
    <row r="77" spans="2:10" x14ac:dyDescent="0.55000000000000004">
      <c r="B77" s="292"/>
      <c r="C77" s="293" t="s">
        <v>94</v>
      </c>
      <c r="D77" s="294"/>
      <c r="E77" s="295">
        <v>219</v>
      </c>
      <c r="F77" s="295">
        <v>21</v>
      </c>
      <c r="G77" s="295">
        <v>3</v>
      </c>
      <c r="H77" s="295">
        <v>243</v>
      </c>
      <c r="I77" s="295">
        <v>1688412</v>
      </c>
      <c r="J77" s="295">
        <v>6948.1975308641977</v>
      </c>
    </row>
    <row r="78" spans="2:10" x14ac:dyDescent="0.55000000000000004">
      <c r="B78" s="288">
        <v>69</v>
      </c>
      <c r="C78" s="289" t="s">
        <v>1050</v>
      </c>
      <c r="D78" s="290" t="s">
        <v>536</v>
      </c>
      <c r="E78" s="291">
        <v>19</v>
      </c>
      <c r="F78" s="291">
        <v>1</v>
      </c>
      <c r="G78" s="291">
        <v>0</v>
      </c>
      <c r="H78" s="291">
        <v>20</v>
      </c>
      <c r="I78" s="291">
        <v>204831</v>
      </c>
      <c r="J78" s="291">
        <v>10241.549999999999</v>
      </c>
    </row>
    <row r="79" spans="2:10" x14ac:dyDescent="0.55000000000000004">
      <c r="B79" s="288">
        <v>70</v>
      </c>
      <c r="C79" s="289" t="s">
        <v>1050</v>
      </c>
      <c r="D79" s="290" t="s">
        <v>537</v>
      </c>
      <c r="E79" s="291">
        <v>21</v>
      </c>
      <c r="F79" s="291">
        <v>1</v>
      </c>
      <c r="G79" s="291">
        <v>0</v>
      </c>
      <c r="H79" s="291">
        <v>22</v>
      </c>
      <c r="I79" s="291">
        <v>189085</v>
      </c>
      <c r="J79" s="291">
        <v>8594.7727272727279</v>
      </c>
    </row>
    <row r="80" spans="2:10" x14ac:dyDescent="0.55000000000000004">
      <c r="B80" s="288">
        <v>71</v>
      </c>
      <c r="C80" s="289" t="s">
        <v>1050</v>
      </c>
      <c r="D80" s="290" t="s">
        <v>538</v>
      </c>
      <c r="E80" s="291">
        <v>132</v>
      </c>
      <c r="F80" s="291">
        <v>29</v>
      </c>
      <c r="G80" s="291">
        <v>5</v>
      </c>
      <c r="H80" s="291">
        <v>166</v>
      </c>
      <c r="I80" s="291">
        <v>904666</v>
      </c>
      <c r="J80" s="291">
        <v>5449.7951807228919</v>
      </c>
    </row>
    <row r="81" spans="2:10" x14ac:dyDescent="0.55000000000000004">
      <c r="B81" s="288">
        <v>72</v>
      </c>
      <c r="C81" s="289" t="s">
        <v>1050</v>
      </c>
      <c r="D81" s="290" t="s">
        <v>539</v>
      </c>
      <c r="E81" s="291">
        <v>13</v>
      </c>
      <c r="F81" s="291">
        <v>1</v>
      </c>
      <c r="G81" s="291">
        <v>0</v>
      </c>
      <c r="H81" s="291">
        <v>14</v>
      </c>
      <c r="I81" s="291">
        <v>138523</v>
      </c>
      <c r="J81" s="291">
        <v>9894.5</v>
      </c>
    </row>
    <row r="82" spans="2:10" x14ac:dyDescent="0.55000000000000004">
      <c r="B82" s="288">
        <v>73</v>
      </c>
      <c r="C82" s="289" t="s">
        <v>1050</v>
      </c>
      <c r="D82" s="290" t="s">
        <v>540</v>
      </c>
      <c r="E82" s="291">
        <v>18</v>
      </c>
      <c r="F82" s="291">
        <v>3</v>
      </c>
      <c r="G82" s="291">
        <v>0</v>
      </c>
      <c r="H82" s="291">
        <v>21</v>
      </c>
      <c r="I82" s="291">
        <v>228852</v>
      </c>
      <c r="J82" s="291">
        <v>10897.714285714286</v>
      </c>
    </row>
    <row r="83" spans="2:10" x14ac:dyDescent="0.55000000000000004">
      <c r="B83" s="288">
        <v>74</v>
      </c>
      <c r="C83" s="289" t="s">
        <v>1050</v>
      </c>
      <c r="D83" s="290" t="s">
        <v>541</v>
      </c>
      <c r="E83" s="291">
        <v>62</v>
      </c>
      <c r="F83" s="291">
        <v>11</v>
      </c>
      <c r="G83" s="291">
        <v>1</v>
      </c>
      <c r="H83" s="291">
        <v>74</v>
      </c>
      <c r="I83" s="291">
        <v>513757</v>
      </c>
      <c r="J83" s="291">
        <v>6942.6621621621625</v>
      </c>
    </row>
    <row r="84" spans="2:10" x14ac:dyDescent="0.55000000000000004">
      <c r="B84" s="288">
        <v>75</v>
      </c>
      <c r="C84" s="289" t="s">
        <v>1050</v>
      </c>
      <c r="D84" s="290" t="s">
        <v>542</v>
      </c>
      <c r="E84" s="291">
        <v>22</v>
      </c>
      <c r="F84" s="291">
        <v>2</v>
      </c>
      <c r="G84" s="291">
        <v>0</v>
      </c>
      <c r="H84" s="291">
        <v>24</v>
      </c>
      <c r="I84" s="291">
        <v>133310</v>
      </c>
      <c r="J84" s="291">
        <v>5554.583333333333</v>
      </c>
    </row>
    <row r="85" spans="2:10" x14ac:dyDescent="0.55000000000000004">
      <c r="B85" s="288">
        <v>76</v>
      </c>
      <c r="C85" s="289" t="s">
        <v>1050</v>
      </c>
      <c r="D85" s="290" t="s">
        <v>543</v>
      </c>
      <c r="E85" s="291">
        <v>22</v>
      </c>
      <c r="F85" s="291">
        <v>2</v>
      </c>
      <c r="G85" s="291">
        <v>0</v>
      </c>
      <c r="H85" s="291">
        <v>24</v>
      </c>
      <c r="I85" s="291">
        <v>242157</v>
      </c>
      <c r="J85" s="291">
        <v>10089.875</v>
      </c>
    </row>
    <row r="86" spans="2:10" x14ac:dyDescent="0.55000000000000004">
      <c r="B86" s="296">
        <v>77</v>
      </c>
      <c r="C86" s="289" t="s">
        <v>1050</v>
      </c>
      <c r="D86" s="297" t="s">
        <v>544</v>
      </c>
      <c r="E86" s="291">
        <v>24</v>
      </c>
      <c r="F86" s="291">
        <v>1</v>
      </c>
      <c r="G86" s="291">
        <v>0</v>
      </c>
      <c r="H86" s="291">
        <v>25</v>
      </c>
      <c r="I86" s="291">
        <v>139602</v>
      </c>
      <c r="J86" s="291">
        <v>5584.08</v>
      </c>
    </row>
    <row r="87" spans="2:10" x14ac:dyDescent="0.55000000000000004">
      <c r="B87" s="292"/>
      <c r="C87" s="293" t="s">
        <v>94</v>
      </c>
      <c r="D87" s="294"/>
      <c r="E87" s="295">
        <v>333</v>
      </c>
      <c r="F87" s="295">
        <v>51</v>
      </c>
      <c r="G87" s="295">
        <v>6</v>
      </c>
      <c r="H87" s="295">
        <v>390</v>
      </c>
      <c r="I87" s="295">
        <v>2694783</v>
      </c>
      <c r="J87" s="295">
        <v>6909.7</v>
      </c>
    </row>
    <row r="88" spans="2:10" x14ac:dyDescent="0.55000000000000004">
      <c r="B88" s="298"/>
      <c r="C88" s="299" t="s">
        <v>545</v>
      </c>
      <c r="D88" s="300"/>
      <c r="E88" s="301">
        <f>E87+E77+E66+E53+E41+E27+E18</f>
        <v>5085</v>
      </c>
      <c r="F88" s="301">
        <f>F87+F77+F66+F53+F41+F27+F18</f>
        <v>1126</v>
      </c>
      <c r="G88" s="301">
        <f>G87+G77+G66+G53+G41+G27+G18</f>
        <v>291</v>
      </c>
      <c r="H88" s="301">
        <f>H87+H77+H66+H53+H41+H27+H18</f>
        <v>6502</v>
      </c>
      <c r="I88" s="301">
        <f>I87+I77+I66+I53+I41+I27+I18</f>
        <v>29164578</v>
      </c>
      <c r="J88" s="301"/>
    </row>
    <row r="89" spans="2:10" x14ac:dyDescent="0.55000000000000004">
      <c r="C89" s="302"/>
    </row>
    <row r="90" spans="2:10" ht="18" x14ac:dyDescent="0.55000000000000004">
      <c r="B90" s="302"/>
      <c r="C90" s="302"/>
      <c r="D90" s="303" t="s">
        <v>546</v>
      </c>
      <c r="E90" s="119" t="s">
        <v>547</v>
      </c>
      <c r="F90" s="119" t="s">
        <v>548</v>
      </c>
      <c r="G90" s="119" t="s">
        <v>549</v>
      </c>
      <c r="H90" s="119" t="s">
        <v>550</v>
      </c>
      <c r="I90" s="119" t="s">
        <v>551</v>
      </c>
      <c r="J90" s="119" t="s">
        <v>94</v>
      </c>
    </row>
    <row r="91" spans="2:10" x14ac:dyDescent="0.55000000000000004">
      <c r="B91" s="302"/>
      <c r="C91" s="302"/>
      <c r="D91" s="303" t="s">
        <v>552</v>
      </c>
      <c r="E91" s="304">
        <v>20</v>
      </c>
      <c r="F91" s="304">
        <v>17</v>
      </c>
      <c r="G91" s="304">
        <v>17</v>
      </c>
      <c r="H91" s="304">
        <v>51</v>
      </c>
      <c r="I91" s="304">
        <v>1</v>
      </c>
      <c r="J91" s="305">
        <v>106</v>
      </c>
    </row>
    <row r="92" spans="2:10" x14ac:dyDescent="0.55000000000000004">
      <c r="B92" s="306"/>
      <c r="C92" s="302"/>
      <c r="D92" s="303" t="s">
        <v>553</v>
      </c>
      <c r="E92" s="304">
        <v>5085</v>
      </c>
      <c r="F92" s="304">
        <v>1126</v>
      </c>
      <c r="G92" s="304">
        <v>291</v>
      </c>
      <c r="H92" s="304">
        <v>4988</v>
      </c>
      <c r="I92" s="304">
        <v>0</v>
      </c>
      <c r="J92" s="305">
        <v>11490</v>
      </c>
    </row>
    <row r="93" spans="2:10" ht="18" x14ac:dyDescent="0.55000000000000004">
      <c r="B93" s="306"/>
      <c r="C93" s="302"/>
      <c r="D93" s="307" t="s">
        <v>554</v>
      </c>
      <c r="E93" s="308"/>
      <c r="F93" s="308"/>
      <c r="G93" s="308"/>
      <c r="H93" s="308"/>
      <c r="I93" s="309"/>
      <c r="J93" s="305">
        <v>4485.4780067671481</v>
      </c>
    </row>
    <row r="94" spans="2:10" ht="18" x14ac:dyDescent="0.55000000000000004">
      <c r="B94" s="306"/>
      <c r="C94" s="302"/>
      <c r="D94" s="307" t="s">
        <v>555</v>
      </c>
      <c r="E94" s="308"/>
      <c r="F94" s="308"/>
      <c r="G94" s="308"/>
      <c r="H94" s="308"/>
      <c r="I94" s="309"/>
      <c r="J94" s="305">
        <v>2538.2574412532636</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461</v>
      </c>
      <c r="E97" s="310" t="s">
        <v>547</v>
      </c>
      <c r="F97" s="310" t="s">
        <v>548</v>
      </c>
      <c r="G97" s="310" t="s">
        <v>549</v>
      </c>
      <c r="H97" s="310" t="s">
        <v>550</v>
      </c>
      <c r="I97" s="311" t="s">
        <v>556</v>
      </c>
      <c r="J97" s="311" t="s">
        <v>557</v>
      </c>
    </row>
    <row r="98" spans="2:10" x14ac:dyDescent="0.55000000000000004">
      <c r="B98" s="306"/>
      <c r="C98" s="302"/>
      <c r="D98" s="119" t="s">
        <v>1045</v>
      </c>
      <c r="E98" s="312">
        <v>762</v>
      </c>
      <c r="F98" s="312">
        <v>194</v>
      </c>
      <c r="G98" s="312">
        <v>35</v>
      </c>
      <c r="H98" s="312">
        <v>856</v>
      </c>
      <c r="I98" s="312">
        <v>991</v>
      </c>
      <c r="J98" s="312">
        <v>1847</v>
      </c>
    </row>
    <row r="99" spans="2:10" x14ac:dyDescent="0.55000000000000004">
      <c r="B99" s="306"/>
      <c r="C99" s="302"/>
      <c r="D99" s="119" t="s">
        <v>1046</v>
      </c>
      <c r="E99" s="312">
        <v>584</v>
      </c>
      <c r="F99" s="312">
        <v>86</v>
      </c>
      <c r="G99" s="312">
        <v>53</v>
      </c>
      <c r="H99" s="312">
        <v>1033</v>
      </c>
      <c r="I99" s="312">
        <v>723</v>
      </c>
      <c r="J99" s="312">
        <v>1756</v>
      </c>
    </row>
    <row r="100" spans="2:10" x14ac:dyDescent="0.55000000000000004">
      <c r="B100" s="306"/>
      <c r="C100" s="302"/>
      <c r="D100" s="119" t="s">
        <v>1047</v>
      </c>
      <c r="E100" s="312">
        <v>1836</v>
      </c>
      <c r="F100" s="312">
        <v>332</v>
      </c>
      <c r="G100" s="312">
        <v>111</v>
      </c>
      <c r="H100" s="312">
        <v>750</v>
      </c>
      <c r="I100" s="312">
        <v>2279</v>
      </c>
      <c r="J100" s="312">
        <v>3029</v>
      </c>
    </row>
    <row r="101" spans="2:10" x14ac:dyDescent="0.55000000000000004">
      <c r="B101" s="306"/>
      <c r="C101" s="302"/>
      <c r="D101" s="119" t="s">
        <v>1048</v>
      </c>
      <c r="E101" s="312">
        <v>606</v>
      </c>
      <c r="F101" s="312">
        <v>189</v>
      </c>
      <c r="G101" s="312">
        <v>36</v>
      </c>
      <c r="H101" s="312">
        <v>561</v>
      </c>
      <c r="I101" s="312">
        <v>831</v>
      </c>
      <c r="J101" s="312">
        <v>1392</v>
      </c>
    </row>
    <row r="102" spans="2:10" x14ac:dyDescent="0.55000000000000004">
      <c r="B102" s="306"/>
      <c r="C102" s="302"/>
      <c r="D102" s="119" t="s">
        <v>1049</v>
      </c>
      <c r="E102" s="312">
        <v>745</v>
      </c>
      <c r="F102" s="312">
        <v>253</v>
      </c>
      <c r="G102" s="312">
        <v>47</v>
      </c>
      <c r="H102" s="312">
        <v>1098</v>
      </c>
      <c r="I102" s="312">
        <v>1045</v>
      </c>
      <c r="J102" s="312">
        <v>2143</v>
      </c>
    </row>
    <row r="103" spans="2:10" x14ac:dyDescent="0.55000000000000004">
      <c r="B103" s="306"/>
      <c r="C103" s="302"/>
      <c r="D103" s="119" t="s">
        <v>1011</v>
      </c>
      <c r="E103" s="312">
        <v>219</v>
      </c>
      <c r="F103" s="312">
        <v>21</v>
      </c>
      <c r="G103" s="312">
        <v>3</v>
      </c>
      <c r="H103" s="312">
        <v>237</v>
      </c>
      <c r="I103" s="312">
        <v>243</v>
      </c>
      <c r="J103" s="312">
        <v>480</v>
      </c>
    </row>
    <row r="104" spans="2:10" x14ac:dyDescent="0.55000000000000004">
      <c r="B104" s="306"/>
      <c r="C104" s="302"/>
      <c r="D104" s="119" t="s">
        <v>1050</v>
      </c>
      <c r="E104" s="312">
        <v>333</v>
      </c>
      <c r="F104" s="312">
        <v>51</v>
      </c>
      <c r="G104" s="312">
        <v>6</v>
      </c>
      <c r="H104" s="312">
        <v>453</v>
      </c>
      <c r="I104" s="312">
        <v>390</v>
      </c>
      <c r="J104" s="312">
        <v>843</v>
      </c>
    </row>
    <row r="105" spans="2:10" x14ac:dyDescent="0.55000000000000004">
      <c r="B105" s="306"/>
      <c r="C105" s="302"/>
      <c r="D105" s="119" t="s">
        <v>94</v>
      </c>
      <c r="E105" s="313">
        <v>5085</v>
      </c>
      <c r="F105" s="313">
        <v>1126</v>
      </c>
      <c r="G105" s="313">
        <v>291</v>
      </c>
      <c r="H105" s="313">
        <v>4988</v>
      </c>
      <c r="I105" s="313">
        <v>6502</v>
      </c>
      <c r="J105" s="313">
        <v>11490</v>
      </c>
    </row>
    <row r="106" spans="2:10" x14ac:dyDescent="0.55000000000000004">
      <c r="B106" s="306"/>
      <c r="C106" s="302"/>
      <c r="D106" s="302"/>
      <c r="E106" s="302"/>
      <c r="F106" s="302"/>
      <c r="G106" s="302"/>
      <c r="H106" s="302"/>
      <c r="I106" s="302"/>
      <c r="J106" s="302"/>
    </row>
    <row r="107" spans="2:10" x14ac:dyDescent="0.55000000000000004">
      <c r="B107" s="306"/>
      <c r="C107" s="55" t="s">
        <v>1051</v>
      </c>
      <c r="H107" s="165"/>
    </row>
    <row r="108" spans="2:10" x14ac:dyDescent="0.55000000000000004">
      <c r="B108" s="306"/>
      <c r="C108" s="55" t="s">
        <v>1052</v>
      </c>
      <c r="G108" s="314"/>
      <c r="H108" s="314"/>
    </row>
    <row r="109" spans="2:10" x14ac:dyDescent="0.55000000000000004">
      <c r="B109" s="306"/>
      <c r="C109" s="55" t="s">
        <v>1053</v>
      </c>
    </row>
    <row r="110" spans="2:10" x14ac:dyDescent="0.55000000000000004">
      <c r="B110" s="306"/>
      <c r="C110" s="55" t="s">
        <v>1054</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0961D-721B-49B4-857E-B2F806C18074}">
  <sheetPr codeName="Sheet49"/>
  <dimension ref="A1:IK59"/>
  <sheetViews>
    <sheetView zoomScaleNormal="100" workbookViewId="0">
      <pane xSplit="3" ySplit="5" topLeftCell="HZ36"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236" width="11.41015625" style="34" customWidth="1"/>
    <col min="237" max="237" width="14.05859375" style="34" customWidth="1"/>
    <col min="238" max="238" width="12.703125" style="34" bestFit="1" customWidth="1"/>
    <col min="239" max="239" width="13.234375" style="34" bestFit="1" customWidth="1"/>
    <col min="240" max="240" width="12.703125" style="34" bestFit="1" customWidth="1"/>
    <col min="241" max="241" width="15.5859375" style="34" customWidth="1"/>
    <col min="242" max="242" width="12.703125" style="34" bestFit="1" customWidth="1"/>
    <col min="243" max="243" width="13.29296875" style="34" bestFit="1" customWidth="1"/>
    <col min="244" max="244" width="12.703125" style="34" bestFit="1" customWidth="1"/>
    <col min="245" max="245" width="13.234375" style="34" bestFit="1" customWidth="1"/>
    <col min="246" max="16384" width="9.1171875" style="34"/>
  </cols>
  <sheetData>
    <row r="1" spans="1:245" ht="7.2" customHeight="1" x14ac:dyDescent="0.55000000000000004"/>
    <row r="2" spans="1:245" ht="39.450000000000003" customHeight="1" x14ac:dyDescent="0.55000000000000004">
      <c r="B2" s="315" t="s">
        <v>558</v>
      </c>
      <c r="C2" s="316"/>
    </row>
    <row r="3" spans="1:245" x14ac:dyDescent="0.55000000000000004">
      <c r="B3" s="165"/>
      <c r="C3" s="317" t="s">
        <v>117</v>
      </c>
    </row>
    <row r="4" spans="1:245" s="165" customFormat="1" x14ac:dyDescent="0.55000000000000004">
      <c r="A4" s="34"/>
      <c r="B4" s="303" t="s">
        <v>559</v>
      </c>
      <c r="C4" s="28"/>
      <c r="D4" s="318" t="s">
        <v>560</v>
      </c>
      <c r="E4" s="319"/>
      <c r="F4" s="318" t="s">
        <v>561</v>
      </c>
      <c r="G4" s="319"/>
      <c r="H4" s="318" t="s">
        <v>562</v>
      </c>
      <c r="I4" s="319"/>
      <c r="J4" s="318" t="s">
        <v>563</v>
      </c>
      <c r="K4" s="319"/>
      <c r="L4" s="318" t="s">
        <v>564</v>
      </c>
      <c r="M4" s="319"/>
      <c r="N4" s="318" t="s">
        <v>565</v>
      </c>
      <c r="O4" s="319"/>
      <c r="P4" s="318" t="s">
        <v>566</v>
      </c>
      <c r="Q4" s="319"/>
      <c r="R4" s="318" t="s">
        <v>567</v>
      </c>
      <c r="S4" s="319"/>
      <c r="T4" s="318" t="s">
        <v>568</v>
      </c>
      <c r="U4" s="319"/>
      <c r="V4" s="318" t="s">
        <v>569</v>
      </c>
      <c r="W4" s="319"/>
      <c r="X4" s="318" t="s">
        <v>570</v>
      </c>
      <c r="Y4" s="319"/>
      <c r="Z4" s="318" t="s">
        <v>571</v>
      </c>
      <c r="AA4" s="319"/>
      <c r="AB4" s="318" t="s">
        <v>572</v>
      </c>
      <c r="AC4" s="319"/>
      <c r="AD4" s="318" t="s">
        <v>573</v>
      </c>
      <c r="AE4" s="319"/>
      <c r="AF4" s="318" t="s">
        <v>574</v>
      </c>
      <c r="AG4" s="319"/>
      <c r="AH4" s="318" t="s">
        <v>575</v>
      </c>
      <c r="AI4" s="319"/>
      <c r="AJ4" s="318" t="s">
        <v>576</v>
      </c>
      <c r="AK4" s="319"/>
      <c r="AL4" s="318" t="s">
        <v>564</v>
      </c>
      <c r="AM4" s="319"/>
      <c r="AN4" s="318" t="s">
        <v>577</v>
      </c>
      <c r="AO4" s="319"/>
      <c r="AP4" s="318" t="s">
        <v>578</v>
      </c>
      <c r="AQ4" s="319"/>
      <c r="AR4" s="318" t="s">
        <v>579</v>
      </c>
      <c r="AS4" s="319"/>
      <c r="AT4" s="318" t="s">
        <v>580</v>
      </c>
      <c r="AU4" s="319"/>
      <c r="AV4" s="318" t="s">
        <v>581</v>
      </c>
      <c r="AW4" s="319"/>
      <c r="AX4" s="318" t="s">
        <v>582</v>
      </c>
      <c r="AY4" s="319"/>
      <c r="AZ4" s="318" t="s">
        <v>583</v>
      </c>
      <c r="BA4" s="319"/>
      <c r="BB4" s="318" t="s">
        <v>584</v>
      </c>
      <c r="BC4" s="319"/>
      <c r="BD4" s="318" t="s">
        <v>585</v>
      </c>
      <c r="BE4" s="319"/>
      <c r="BF4" s="318" t="s">
        <v>586</v>
      </c>
      <c r="BG4" s="319"/>
      <c r="BH4" s="318" t="s">
        <v>587</v>
      </c>
      <c r="BI4" s="319"/>
      <c r="BJ4" s="318" t="s">
        <v>588</v>
      </c>
      <c r="BK4" s="319"/>
      <c r="BL4" s="318" t="s">
        <v>589</v>
      </c>
      <c r="BM4" s="319"/>
      <c r="BN4" s="318" t="s">
        <v>590</v>
      </c>
      <c r="BO4" s="319"/>
      <c r="BP4" s="318" t="s">
        <v>591</v>
      </c>
      <c r="BQ4" s="319"/>
      <c r="BR4" s="318" t="s">
        <v>592</v>
      </c>
      <c r="BS4" s="319"/>
      <c r="BT4" s="318" t="s">
        <v>593</v>
      </c>
      <c r="BU4" s="319"/>
      <c r="BV4" s="318" t="s">
        <v>594</v>
      </c>
      <c r="BW4" s="319"/>
      <c r="BX4" s="318" t="s">
        <v>595</v>
      </c>
      <c r="BY4" s="319"/>
      <c r="BZ4" s="318" t="s">
        <v>596</v>
      </c>
      <c r="CA4" s="319"/>
      <c r="CB4" s="318" t="s">
        <v>597</v>
      </c>
      <c r="CC4" s="319"/>
      <c r="CD4" s="318" t="s">
        <v>598</v>
      </c>
      <c r="CE4" s="319"/>
      <c r="CF4" s="318" t="s">
        <v>599</v>
      </c>
      <c r="CG4" s="319"/>
      <c r="CH4" s="318" t="s">
        <v>600</v>
      </c>
      <c r="CI4" s="319"/>
      <c r="CJ4" s="318" t="s">
        <v>601</v>
      </c>
      <c r="CK4" s="319"/>
      <c r="CL4" s="318" t="s">
        <v>602</v>
      </c>
      <c r="CM4" s="319"/>
      <c r="CN4" s="318" t="s">
        <v>603</v>
      </c>
      <c r="CO4" s="319"/>
      <c r="CP4" s="318" t="s">
        <v>604</v>
      </c>
      <c r="CQ4" s="319"/>
      <c r="CR4" s="318" t="s">
        <v>605</v>
      </c>
      <c r="CS4" s="319"/>
      <c r="CT4" s="318" t="s">
        <v>606</v>
      </c>
      <c r="CU4" s="319"/>
      <c r="CV4" s="318" t="s">
        <v>607</v>
      </c>
      <c r="CW4" s="319"/>
      <c r="CX4" s="318" t="s">
        <v>608</v>
      </c>
      <c r="CY4" s="319"/>
      <c r="CZ4" s="318" t="s">
        <v>609</v>
      </c>
      <c r="DA4" s="319"/>
      <c r="DB4" s="318" t="s">
        <v>610</v>
      </c>
      <c r="DC4" s="319"/>
      <c r="DD4" s="318" t="s">
        <v>611</v>
      </c>
      <c r="DE4" s="319"/>
      <c r="DF4" s="318" t="s">
        <v>612</v>
      </c>
      <c r="DG4" s="319"/>
      <c r="DH4" s="318" t="s">
        <v>613</v>
      </c>
      <c r="DI4" s="319"/>
      <c r="DJ4" s="318" t="s">
        <v>614</v>
      </c>
      <c r="DK4" s="319"/>
      <c r="DL4" s="318" t="s">
        <v>615</v>
      </c>
      <c r="DM4" s="319"/>
      <c r="DN4" s="318" t="s">
        <v>616</v>
      </c>
      <c r="DO4" s="319"/>
      <c r="DP4" s="318" t="s">
        <v>617</v>
      </c>
      <c r="DQ4" s="319"/>
      <c r="DR4" s="318" t="s">
        <v>618</v>
      </c>
      <c r="DS4" s="319"/>
      <c r="DT4" s="318" t="s">
        <v>619</v>
      </c>
      <c r="DU4" s="319"/>
      <c r="DV4" s="318" t="s">
        <v>620</v>
      </c>
      <c r="DW4" s="319"/>
      <c r="DX4" s="318" t="s">
        <v>621</v>
      </c>
      <c r="DY4" s="319"/>
      <c r="DZ4" s="318" t="s">
        <v>622</v>
      </c>
      <c r="EA4" s="319"/>
      <c r="EB4" s="318" t="s">
        <v>623</v>
      </c>
      <c r="EC4" s="319"/>
      <c r="ED4" s="318" t="s">
        <v>624</v>
      </c>
      <c r="EE4" s="319"/>
      <c r="EF4" s="318" t="s">
        <v>625</v>
      </c>
      <c r="EG4" s="319"/>
      <c r="EH4" s="318" t="s">
        <v>626</v>
      </c>
      <c r="EI4" s="319"/>
      <c r="EJ4" s="318" t="s">
        <v>627</v>
      </c>
      <c r="EK4" s="319"/>
      <c r="EL4" s="318" t="s">
        <v>628</v>
      </c>
      <c r="EM4" s="319"/>
      <c r="EN4" s="318" t="s">
        <v>629</v>
      </c>
      <c r="EO4" s="319"/>
      <c r="EP4" s="318" t="s">
        <v>630</v>
      </c>
      <c r="EQ4" s="319"/>
      <c r="ER4" s="318" t="s">
        <v>631</v>
      </c>
      <c r="ES4" s="319"/>
      <c r="ET4" s="318" t="s">
        <v>632</v>
      </c>
      <c r="EU4" s="319"/>
      <c r="EV4" s="318" t="s">
        <v>633</v>
      </c>
      <c r="EW4" s="319"/>
      <c r="EX4" s="318" t="s">
        <v>634</v>
      </c>
      <c r="EY4" s="319"/>
      <c r="EZ4" s="318" t="s">
        <v>635</v>
      </c>
      <c r="FA4" s="319"/>
      <c r="FB4" s="318" t="s">
        <v>636</v>
      </c>
      <c r="FC4" s="319"/>
      <c r="FD4" s="318" t="s">
        <v>637</v>
      </c>
      <c r="FE4" s="319"/>
      <c r="FF4" s="318" t="s">
        <v>638</v>
      </c>
      <c r="FG4" s="319"/>
      <c r="FH4" s="318" t="s">
        <v>639</v>
      </c>
      <c r="FI4" s="319"/>
      <c r="FJ4" s="318" t="s">
        <v>640</v>
      </c>
      <c r="FK4" s="319"/>
      <c r="FL4" s="318" t="s">
        <v>641</v>
      </c>
      <c r="FM4" s="319"/>
      <c r="FN4" s="318" t="s">
        <v>642</v>
      </c>
      <c r="FO4" s="319"/>
      <c r="FP4" s="318" t="s">
        <v>643</v>
      </c>
      <c r="FQ4" s="319"/>
      <c r="FR4" s="318" t="s">
        <v>644</v>
      </c>
      <c r="FS4" s="319"/>
      <c r="FT4" s="318" t="s">
        <v>645</v>
      </c>
      <c r="FU4" s="319"/>
      <c r="FV4" s="318" t="s">
        <v>646</v>
      </c>
      <c r="FW4" s="319"/>
      <c r="FX4" s="318" t="s">
        <v>647</v>
      </c>
      <c r="FY4" s="319"/>
      <c r="FZ4" s="318" t="s">
        <v>648</v>
      </c>
      <c r="GA4" s="319"/>
      <c r="GB4" s="318" t="s">
        <v>649</v>
      </c>
      <c r="GC4" s="319"/>
      <c r="GD4" s="318" t="s">
        <v>1055</v>
      </c>
      <c r="GE4" s="319"/>
      <c r="GF4" s="318" t="s">
        <v>1056</v>
      </c>
      <c r="GG4" s="319"/>
      <c r="GH4" s="318" t="s">
        <v>1057</v>
      </c>
      <c r="GI4" s="319"/>
      <c r="GJ4" s="318" t="s">
        <v>1058</v>
      </c>
      <c r="GK4" s="319"/>
      <c r="GL4" s="318" t="s">
        <v>1059</v>
      </c>
      <c r="GM4" s="319"/>
      <c r="GN4" s="318" t="s">
        <v>1060</v>
      </c>
      <c r="GO4" s="319"/>
      <c r="GP4" s="318" t="s">
        <v>1061</v>
      </c>
      <c r="GQ4" s="319"/>
      <c r="GR4" s="318" t="s">
        <v>1062</v>
      </c>
      <c r="GS4" s="319"/>
      <c r="GT4" s="318" t="s">
        <v>1063</v>
      </c>
      <c r="GU4" s="319"/>
      <c r="GV4" s="318" t="s">
        <v>1064</v>
      </c>
      <c r="GW4" s="319"/>
      <c r="GX4" s="318" t="s">
        <v>1065</v>
      </c>
      <c r="GY4" s="319"/>
      <c r="GZ4" s="318" t="s">
        <v>1066</v>
      </c>
      <c r="HA4" s="319"/>
      <c r="HB4" s="318" t="s">
        <v>1067</v>
      </c>
      <c r="HC4" s="319"/>
      <c r="HD4" s="318" t="s">
        <v>1068</v>
      </c>
      <c r="HE4" s="319"/>
      <c r="HF4" s="318" t="s">
        <v>1069</v>
      </c>
      <c r="HG4" s="319"/>
      <c r="HH4" s="318" t="s">
        <v>1070</v>
      </c>
      <c r="HI4" s="319"/>
      <c r="HJ4" s="318" t="s">
        <v>1071</v>
      </c>
      <c r="HK4" s="319"/>
      <c r="HL4" s="318" t="s">
        <v>1072</v>
      </c>
      <c r="HM4" s="319"/>
      <c r="HN4" s="318" t="s">
        <v>1073</v>
      </c>
      <c r="HO4" s="319"/>
      <c r="HP4" s="318" t="s">
        <v>1074</v>
      </c>
      <c r="HQ4" s="319"/>
      <c r="HR4" s="318" t="s">
        <v>1075</v>
      </c>
      <c r="HS4" s="319"/>
      <c r="HT4" s="318" t="s">
        <v>1076</v>
      </c>
      <c r="HU4" s="319"/>
      <c r="HV4" s="318" t="s">
        <v>1077</v>
      </c>
      <c r="HW4" s="319"/>
      <c r="HX4" s="318" t="s">
        <v>1078</v>
      </c>
      <c r="HY4" s="319"/>
      <c r="HZ4" s="318" t="s">
        <v>1079</v>
      </c>
      <c r="IA4" s="319"/>
      <c r="IB4" s="318" t="s">
        <v>1080</v>
      </c>
      <c r="IC4" s="319"/>
      <c r="ID4" s="318" t="s">
        <v>1081</v>
      </c>
      <c r="IE4" s="319"/>
      <c r="IF4" s="318" t="s">
        <v>1082</v>
      </c>
      <c r="IG4" s="319"/>
      <c r="IH4" s="318" t="s">
        <v>1083</v>
      </c>
      <c r="II4" s="319"/>
      <c r="IJ4" s="318" t="s">
        <v>1084</v>
      </c>
      <c r="IK4" s="319"/>
    </row>
    <row r="5" spans="1:245" x14ac:dyDescent="0.55000000000000004">
      <c r="B5" s="50" t="s">
        <v>296</v>
      </c>
      <c r="C5" s="50" t="s">
        <v>650</v>
      </c>
      <c r="D5" s="320" t="s">
        <v>651</v>
      </c>
      <c r="E5" s="320" t="s">
        <v>652</v>
      </c>
      <c r="F5" s="320" t="s">
        <v>651</v>
      </c>
      <c r="G5" s="320" t="s">
        <v>652</v>
      </c>
      <c r="H5" s="320" t="s">
        <v>651</v>
      </c>
      <c r="I5" s="320" t="s">
        <v>652</v>
      </c>
      <c r="J5" s="320" t="s">
        <v>651</v>
      </c>
      <c r="K5" s="320" t="s">
        <v>652</v>
      </c>
      <c r="L5" s="321" t="s">
        <v>651</v>
      </c>
      <c r="M5" s="321" t="s">
        <v>652</v>
      </c>
      <c r="N5" s="321" t="s">
        <v>651</v>
      </c>
      <c r="O5" s="321" t="s">
        <v>652</v>
      </c>
      <c r="P5" s="320" t="s">
        <v>651</v>
      </c>
      <c r="Q5" s="320" t="s">
        <v>652</v>
      </c>
      <c r="R5" s="320" t="s">
        <v>651</v>
      </c>
      <c r="S5" s="320" t="s">
        <v>652</v>
      </c>
      <c r="T5" s="320" t="s">
        <v>651</v>
      </c>
      <c r="U5" s="320" t="s">
        <v>652</v>
      </c>
      <c r="V5" s="320" t="s">
        <v>651</v>
      </c>
      <c r="W5" s="320" t="s">
        <v>652</v>
      </c>
      <c r="X5" s="321" t="s">
        <v>651</v>
      </c>
      <c r="Y5" s="321" t="s">
        <v>652</v>
      </c>
      <c r="Z5" s="321" t="s">
        <v>651</v>
      </c>
      <c r="AA5" s="321" t="s">
        <v>652</v>
      </c>
      <c r="AB5" s="321" t="s">
        <v>651</v>
      </c>
      <c r="AC5" s="321" t="s">
        <v>652</v>
      </c>
      <c r="AD5" s="321" t="s">
        <v>651</v>
      </c>
      <c r="AE5" s="321" t="s">
        <v>652</v>
      </c>
      <c r="AF5" s="321" t="s">
        <v>651</v>
      </c>
      <c r="AG5" s="321" t="s">
        <v>652</v>
      </c>
      <c r="AH5" s="321" t="s">
        <v>651</v>
      </c>
      <c r="AI5" s="321" t="s">
        <v>652</v>
      </c>
      <c r="AJ5" s="321" t="s">
        <v>651</v>
      </c>
      <c r="AK5" s="321" t="s">
        <v>652</v>
      </c>
      <c r="AL5" s="321" t="s">
        <v>651</v>
      </c>
      <c r="AM5" s="321" t="s">
        <v>652</v>
      </c>
      <c r="AN5" s="321" t="s">
        <v>651</v>
      </c>
      <c r="AO5" s="321" t="s">
        <v>652</v>
      </c>
      <c r="AP5" s="321" t="s">
        <v>651</v>
      </c>
      <c r="AQ5" s="321" t="s">
        <v>652</v>
      </c>
      <c r="AR5" s="321" t="s">
        <v>651</v>
      </c>
      <c r="AS5" s="321" t="s">
        <v>652</v>
      </c>
      <c r="AT5" s="321" t="s">
        <v>651</v>
      </c>
      <c r="AU5" s="321" t="s">
        <v>652</v>
      </c>
      <c r="AV5" s="321" t="s">
        <v>651</v>
      </c>
      <c r="AW5" s="321" t="s">
        <v>652</v>
      </c>
      <c r="AX5" s="321" t="s">
        <v>651</v>
      </c>
      <c r="AY5" s="321" t="s">
        <v>652</v>
      </c>
      <c r="AZ5" s="321" t="s">
        <v>651</v>
      </c>
      <c r="BA5" s="321" t="s">
        <v>652</v>
      </c>
      <c r="BB5" s="321" t="s">
        <v>651</v>
      </c>
      <c r="BC5" s="321" t="s">
        <v>652</v>
      </c>
      <c r="BD5" s="321" t="s">
        <v>651</v>
      </c>
      <c r="BE5" s="321" t="s">
        <v>652</v>
      </c>
      <c r="BF5" s="321" t="s">
        <v>651</v>
      </c>
      <c r="BG5" s="321" t="s">
        <v>652</v>
      </c>
      <c r="BH5" s="321" t="s">
        <v>651</v>
      </c>
      <c r="BI5" s="321" t="s">
        <v>652</v>
      </c>
      <c r="BJ5" s="321" t="s">
        <v>651</v>
      </c>
      <c r="BK5" s="321" t="s">
        <v>652</v>
      </c>
      <c r="BL5" s="321" t="s">
        <v>651</v>
      </c>
      <c r="BM5" s="321" t="s">
        <v>652</v>
      </c>
      <c r="BN5" s="321" t="s">
        <v>651</v>
      </c>
      <c r="BO5" s="321" t="s">
        <v>652</v>
      </c>
      <c r="BP5" s="321" t="s">
        <v>651</v>
      </c>
      <c r="BQ5" s="321" t="s">
        <v>652</v>
      </c>
      <c r="BR5" s="321" t="s">
        <v>651</v>
      </c>
      <c r="BS5" s="321" t="s">
        <v>652</v>
      </c>
      <c r="BT5" s="321" t="s">
        <v>651</v>
      </c>
      <c r="BU5" s="321" t="s">
        <v>652</v>
      </c>
      <c r="BV5" s="321" t="s">
        <v>651</v>
      </c>
      <c r="BW5" s="321" t="s">
        <v>652</v>
      </c>
      <c r="BX5" s="321" t="s">
        <v>651</v>
      </c>
      <c r="BY5" s="321" t="s">
        <v>652</v>
      </c>
      <c r="BZ5" s="321" t="s">
        <v>651</v>
      </c>
      <c r="CA5" s="321" t="s">
        <v>652</v>
      </c>
      <c r="CB5" s="321" t="s">
        <v>651</v>
      </c>
      <c r="CC5" s="321" t="s">
        <v>652</v>
      </c>
      <c r="CD5" s="321" t="s">
        <v>651</v>
      </c>
      <c r="CE5" s="321" t="s">
        <v>652</v>
      </c>
      <c r="CF5" s="321" t="s">
        <v>651</v>
      </c>
      <c r="CG5" s="322" t="s">
        <v>652</v>
      </c>
      <c r="CH5" s="321" t="s">
        <v>651</v>
      </c>
      <c r="CI5" s="322" t="s">
        <v>652</v>
      </c>
      <c r="CJ5" s="321" t="s">
        <v>651</v>
      </c>
      <c r="CK5" s="322" t="s">
        <v>652</v>
      </c>
      <c r="CL5" s="321" t="s">
        <v>651</v>
      </c>
      <c r="CM5" s="322" t="s">
        <v>652</v>
      </c>
      <c r="CN5" s="321" t="s">
        <v>651</v>
      </c>
      <c r="CO5" s="322" t="s">
        <v>652</v>
      </c>
      <c r="CP5" s="321" t="s">
        <v>651</v>
      </c>
      <c r="CQ5" s="322" t="s">
        <v>652</v>
      </c>
      <c r="CR5" s="321" t="s">
        <v>651</v>
      </c>
      <c r="CS5" s="322" t="s">
        <v>652</v>
      </c>
      <c r="CT5" s="321" t="s">
        <v>651</v>
      </c>
      <c r="CU5" s="322" t="s">
        <v>652</v>
      </c>
      <c r="CV5" s="321" t="s">
        <v>651</v>
      </c>
      <c r="CW5" s="322" t="s">
        <v>652</v>
      </c>
      <c r="CX5" s="321" t="s">
        <v>651</v>
      </c>
      <c r="CY5" s="322" t="s">
        <v>652</v>
      </c>
      <c r="CZ5" s="321" t="s">
        <v>651</v>
      </c>
      <c r="DA5" s="322" t="s">
        <v>652</v>
      </c>
      <c r="DB5" s="321" t="s">
        <v>651</v>
      </c>
      <c r="DC5" s="322" t="s">
        <v>652</v>
      </c>
      <c r="DD5" s="321" t="s">
        <v>651</v>
      </c>
      <c r="DE5" s="322" t="s">
        <v>652</v>
      </c>
      <c r="DF5" s="321" t="s">
        <v>651</v>
      </c>
      <c r="DG5" s="322" t="s">
        <v>652</v>
      </c>
      <c r="DH5" s="321" t="s">
        <v>651</v>
      </c>
      <c r="DI5" s="322" t="s">
        <v>652</v>
      </c>
      <c r="DJ5" s="321" t="s">
        <v>651</v>
      </c>
      <c r="DK5" s="322" t="s">
        <v>652</v>
      </c>
      <c r="DL5" s="321" t="s">
        <v>651</v>
      </c>
      <c r="DM5" s="322" t="s">
        <v>652</v>
      </c>
      <c r="DN5" s="321" t="s">
        <v>651</v>
      </c>
      <c r="DO5" s="322" t="s">
        <v>652</v>
      </c>
      <c r="DP5" s="321" t="s">
        <v>651</v>
      </c>
      <c r="DQ5" s="322" t="s">
        <v>652</v>
      </c>
      <c r="DR5" s="321" t="s">
        <v>651</v>
      </c>
      <c r="DS5" s="322" t="s">
        <v>652</v>
      </c>
      <c r="DT5" s="321" t="s">
        <v>651</v>
      </c>
      <c r="DU5" s="322" t="s">
        <v>652</v>
      </c>
      <c r="DV5" s="321" t="s">
        <v>651</v>
      </c>
      <c r="DW5" s="322" t="s">
        <v>652</v>
      </c>
      <c r="DX5" s="321" t="s">
        <v>651</v>
      </c>
      <c r="DY5" s="322" t="s">
        <v>652</v>
      </c>
      <c r="DZ5" s="321" t="s">
        <v>651</v>
      </c>
      <c r="EA5" s="322" t="s">
        <v>652</v>
      </c>
      <c r="EB5" s="321" t="s">
        <v>651</v>
      </c>
      <c r="EC5" s="322" t="s">
        <v>652</v>
      </c>
      <c r="ED5" s="321" t="s">
        <v>651</v>
      </c>
      <c r="EE5" s="322" t="s">
        <v>652</v>
      </c>
      <c r="EF5" s="321" t="s">
        <v>651</v>
      </c>
      <c r="EG5" s="322" t="s">
        <v>652</v>
      </c>
      <c r="EH5" s="321" t="s">
        <v>651</v>
      </c>
      <c r="EI5" s="322" t="s">
        <v>652</v>
      </c>
      <c r="EJ5" s="321" t="s">
        <v>651</v>
      </c>
      <c r="EK5" s="322" t="s">
        <v>652</v>
      </c>
      <c r="EL5" s="321" t="s">
        <v>651</v>
      </c>
      <c r="EM5" s="322" t="s">
        <v>652</v>
      </c>
      <c r="EN5" s="321" t="s">
        <v>651</v>
      </c>
      <c r="EO5" s="322" t="s">
        <v>652</v>
      </c>
      <c r="EP5" s="321" t="s">
        <v>651</v>
      </c>
      <c r="EQ5" s="322" t="s">
        <v>652</v>
      </c>
      <c r="ER5" s="321" t="s">
        <v>651</v>
      </c>
      <c r="ES5" s="322" t="s">
        <v>652</v>
      </c>
      <c r="ET5" s="321" t="s">
        <v>651</v>
      </c>
      <c r="EU5" s="322" t="s">
        <v>652</v>
      </c>
      <c r="EV5" s="321" t="s">
        <v>651</v>
      </c>
      <c r="EW5" s="322" t="s">
        <v>652</v>
      </c>
      <c r="EX5" s="321" t="s">
        <v>651</v>
      </c>
      <c r="EY5" s="322" t="s">
        <v>652</v>
      </c>
      <c r="EZ5" s="321" t="s">
        <v>651</v>
      </c>
      <c r="FA5" s="322" t="s">
        <v>652</v>
      </c>
      <c r="FB5" s="321" t="s">
        <v>651</v>
      </c>
      <c r="FC5" s="322" t="s">
        <v>652</v>
      </c>
      <c r="FD5" s="321" t="s">
        <v>651</v>
      </c>
      <c r="FE5" s="322" t="s">
        <v>652</v>
      </c>
      <c r="FF5" s="321" t="s">
        <v>651</v>
      </c>
      <c r="FG5" s="322" t="s">
        <v>652</v>
      </c>
      <c r="FH5" s="321" t="s">
        <v>651</v>
      </c>
      <c r="FI5" s="322" t="s">
        <v>652</v>
      </c>
      <c r="FJ5" s="321" t="s">
        <v>651</v>
      </c>
      <c r="FK5" s="322" t="s">
        <v>652</v>
      </c>
      <c r="FL5" s="321" t="s">
        <v>651</v>
      </c>
      <c r="FM5" s="322" t="s">
        <v>652</v>
      </c>
      <c r="FN5" s="321" t="s">
        <v>651</v>
      </c>
      <c r="FO5" s="322" t="s">
        <v>652</v>
      </c>
      <c r="FP5" s="321" t="s">
        <v>651</v>
      </c>
      <c r="FQ5" s="322" t="s">
        <v>652</v>
      </c>
      <c r="FR5" s="322" t="s">
        <v>651</v>
      </c>
      <c r="FS5" s="322" t="s">
        <v>652</v>
      </c>
      <c r="FT5" s="321" t="s">
        <v>651</v>
      </c>
      <c r="FU5" s="322" t="s">
        <v>652</v>
      </c>
      <c r="FV5" s="321" t="s">
        <v>651</v>
      </c>
      <c r="FW5" s="322" t="s">
        <v>652</v>
      </c>
      <c r="FX5" s="321" t="s">
        <v>651</v>
      </c>
      <c r="FY5" s="322" t="s">
        <v>652</v>
      </c>
      <c r="FZ5" s="321" t="s">
        <v>651</v>
      </c>
      <c r="GA5" s="322" t="s">
        <v>652</v>
      </c>
      <c r="GB5" s="321" t="s">
        <v>651</v>
      </c>
      <c r="GC5" s="322" t="s">
        <v>652</v>
      </c>
      <c r="GD5" s="321" t="s">
        <v>651</v>
      </c>
      <c r="GE5" s="322" t="s">
        <v>652</v>
      </c>
      <c r="GF5" s="321" t="s">
        <v>651</v>
      </c>
      <c r="GG5" s="322" t="s">
        <v>652</v>
      </c>
      <c r="GH5" s="321" t="s">
        <v>651</v>
      </c>
      <c r="GI5" s="322" t="s">
        <v>652</v>
      </c>
      <c r="GJ5" s="321" t="s">
        <v>651</v>
      </c>
      <c r="GK5" s="322" t="s">
        <v>652</v>
      </c>
      <c r="GL5" s="321" t="s">
        <v>651</v>
      </c>
      <c r="GM5" s="322" t="s">
        <v>652</v>
      </c>
      <c r="GN5" s="321" t="s">
        <v>651</v>
      </c>
      <c r="GO5" s="322" t="s">
        <v>652</v>
      </c>
      <c r="GP5" s="321" t="s">
        <v>651</v>
      </c>
      <c r="GQ5" s="322" t="s">
        <v>652</v>
      </c>
      <c r="GR5" s="321" t="s">
        <v>651</v>
      </c>
      <c r="GS5" s="322" t="s">
        <v>652</v>
      </c>
      <c r="GT5" s="321" t="s">
        <v>651</v>
      </c>
      <c r="GU5" s="322" t="s">
        <v>652</v>
      </c>
      <c r="GV5" s="321" t="s">
        <v>651</v>
      </c>
      <c r="GW5" s="322" t="s">
        <v>652</v>
      </c>
      <c r="GX5" s="321" t="s">
        <v>651</v>
      </c>
      <c r="GY5" s="322" t="s">
        <v>652</v>
      </c>
      <c r="GZ5" s="321" t="s">
        <v>651</v>
      </c>
      <c r="HA5" s="322" t="s">
        <v>652</v>
      </c>
      <c r="HB5" s="321" t="s">
        <v>651</v>
      </c>
      <c r="HC5" s="322" t="s">
        <v>652</v>
      </c>
      <c r="HD5" s="321" t="s">
        <v>651</v>
      </c>
      <c r="HE5" s="322" t="s">
        <v>652</v>
      </c>
      <c r="HF5" s="321" t="s">
        <v>651</v>
      </c>
      <c r="HG5" s="322" t="s">
        <v>652</v>
      </c>
      <c r="HH5" s="321" t="s">
        <v>651</v>
      </c>
      <c r="HI5" s="322" t="s">
        <v>652</v>
      </c>
      <c r="HJ5" s="321" t="s">
        <v>651</v>
      </c>
      <c r="HK5" s="322" t="s">
        <v>652</v>
      </c>
      <c r="HL5" s="321" t="s">
        <v>651</v>
      </c>
      <c r="HM5" s="322" t="s">
        <v>652</v>
      </c>
      <c r="HN5" s="321" t="s">
        <v>651</v>
      </c>
      <c r="HO5" s="322" t="s">
        <v>652</v>
      </c>
      <c r="HP5" s="321" t="s">
        <v>651</v>
      </c>
      <c r="HQ5" s="322" t="s">
        <v>652</v>
      </c>
      <c r="HR5" s="321" t="s">
        <v>651</v>
      </c>
      <c r="HS5" s="322" t="s">
        <v>652</v>
      </c>
      <c r="HT5" s="321" t="s">
        <v>651</v>
      </c>
      <c r="HU5" s="322" t="s">
        <v>652</v>
      </c>
      <c r="HV5" s="321" t="s">
        <v>651</v>
      </c>
      <c r="HW5" s="322" t="s">
        <v>652</v>
      </c>
      <c r="HX5" s="321" t="s">
        <v>651</v>
      </c>
      <c r="HY5" s="322" t="s">
        <v>652</v>
      </c>
      <c r="HZ5" s="321" t="s">
        <v>651</v>
      </c>
      <c r="IA5" s="322" t="s">
        <v>652</v>
      </c>
      <c r="IB5" s="321" t="s">
        <v>651</v>
      </c>
      <c r="IC5" s="322" t="s">
        <v>652</v>
      </c>
      <c r="ID5" s="321" t="s">
        <v>651</v>
      </c>
      <c r="IE5" s="322" t="s">
        <v>652</v>
      </c>
      <c r="IF5" s="321" t="s">
        <v>651</v>
      </c>
      <c r="IG5" s="322" t="s">
        <v>652</v>
      </c>
      <c r="IH5" s="321" t="s">
        <v>651</v>
      </c>
      <c r="II5" s="322" t="s">
        <v>652</v>
      </c>
      <c r="IJ5" s="321" t="s">
        <v>651</v>
      </c>
      <c r="IK5" s="322" t="s">
        <v>652</v>
      </c>
    </row>
    <row r="6" spans="1:245" x14ac:dyDescent="0.55000000000000004">
      <c r="B6" s="21">
        <v>1</v>
      </c>
      <c r="C6" s="323" t="s">
        <v>653</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c r="IB6" s="122">
        <v>3.0397530430783584</v>
      </c>
      <c r="IC6" s="122">
        <v>2566105.3383128801</v>
      </c>
      <c r="ID6" s="138">
        <v>2.9777505254092298</v>
      </c>
      <c r="IE6" s="138">
        <v>2598972.1210280582</v>
      </c>
      <c r="IF6" s="138">
        <v>2.9706723524636272</v>
      </c>
      <c r="IG6" s="138">
        <v>2665836.1578906607</v>
      </c>
      <c r="IH6" s="138">
        <v>2.9308290158060499</v>
      </c>
      <c r="II6" s="138">
        <v>2805762.7672828287</v>
      </c>
      <c r="IJ6" s="138">
        <v>2.9004264181384292</v>
      </c>
      <c r="IK6" s="138">
        <v>2916796.0645251633</v>
      </c>
    </row>
    <row r="7" spans="1:245" x14ac:dyDescent="0.55000000000000004">
      <c r="B7" s="21">
        <v>2</v>
      </c>
      <c r="C7" s="323" t="s">
        <v>654</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c r="IB7" s="122">
        <v>5.4888913128599874</v>
      </c>
      <c r="IC7" s="122">
        <v>3011265.5923263608</v>
      </c>
      <c r="ID7" s="138">
        <v>5.4077533109244103</v>
      </c>
      <c r="IE7" s="138">
        <v>2966242.400623105</v>
      </c>
      <c r="IF7" s="138">
        <v>5.3211012396174064</v>
      </c>
      <c r="IG7" s="138">
        <v>2923637.2988469983</v>
      </c>
      <c r="IH7" s="138">
        <v>5.2409505232408664</v>
      </c>
      <c r="II7" s="138">
        <v>2857854.3292196016</v>
      </c>
      <c r="IJ7" s="138">
        <v>5.1848361606607254</v>
      </c>
      <c r="IK7" s="138">
        <v>2780840.7271169852</v>
      </c>
    </row>
    <row r="8" spans="1:245" x14ac:dyDescent="0.55000000000000004">
      <c r="B8" s="21">
        <v>2.1</v>
      </c>
      <c r="C8" s="28" t="s">
        <v>655</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c r="IB8" s="122">
        <v>0</v>
      </c>
      <c r="IC8" s="122">
        <v>0</v>
      </c>
      <c r="ID8" s="138">
        <v>0</v>
      </c>
      <c r="IE8" s="138">
        <v>0</v>
      </c>
      <c r="IF8" s="138">
        <v>0</v>
      </c>
      <c r="IG8" s="138">
        <v>0</v>
      </c>
      <c r="IH8" s="138">
        <v>0</v>
      </c>
      <c r="II8" s="138">
        <v>0</v>
      </c>
      <c r="IJ8" s="138">
        <v>0</v>
      </c>
      <c r="IK8" s="138">
        <v>0</v>
      </c>
    </row>
    <row r="9" spans="1:245" x14ac:dyDescent="0.55000000000000004">
      <c r="B9" s="324">
        <v>2.2000000000000002</v>
      </c>
      <c r="C9" s="28" t="s">
        <v>656</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c r="IB9" s="122">
        <v>0</v>
      </c>
      <c r="IC9" s="122">
        <v>0</v>
      </c>
      <c r="ID9" s="138">
        <v>0</v>
      </c>
      <c r="IE9" s="138">
        <v>0</v>
      </c>
      <c r="IF9" s="138">
        <v>0</v>
      </c>
      <c r="IG9" s="138">
        <v>0</v>
      </c>
      <c r="IH9" s="138">
        <v>0</v>
      </c>
      <c r="II9" s="138">
        <v>0</v>
      </c>
      <c r="IJ9" s="138">
        <v>0</v>
      </c>
      <c r="IK9" s="138">
        <v>0</v>
      </c>
    </row>
    <row r="10" spans="1:245" x14ac:dyDescent="0.55000000000000004">
      <c r="B10" s="21">
        <v>2.2999999999999998</v>
      </c>
      <c r="C10" s="28" t="s">
        <v>657</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c r="IB10" s="122">
        <v>3.8707041547466079</v>
      </c>
      <c r="IC10" s="122">
        <v>582207.61138559203</v>
      </c>
      <c r="ID10" s="138">
        <v>3.8282109645650646</v>
      </c>
      <c r="IE10" s="138">
        <v>562733.12648127275</v>
      </c>
      <c r="IF10" s="138">
        <v>3.6905901878907037</v>
      </c>
      <c r="IG10" s="138">
        <v>491974.21130919398</v>
      </c>
      <c r="IH10" s="138">
        <v>3.4989217360584153</v>
      </c>
      <c r="II10" s="138">
        <v>493195.49497366196</v>
      </c>
      <c r="IJ10" s="138">
        <v>3.3368919194729814</v>
      </c>
      <c r="IK10" s="138">
        <v>476094.93320035521</v>
      </c>
    </row>
    <row r="11" spans="1:245" x14ac:dyDescent="0.55000000000000004">
      <c r="B11" s="324">
        <v>2.4</v>
      </c>
      <c r="C11" s="28" t="s">
        <v>658</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c r="IB11" s="122">
        <v>4.0310745562517125</v>
      </c>
      <c r="IC11" s="122">
        <v>1045788.6052269621</v>
      </c>
      <c r="ID11" s="138">
        <v>3.909466244185968</v>
      </c>
      <c r="IE11" s="138">
        <v>1031736.3746139351</v>
      </c>
      <c r="IF11" s="138">
        <v>3.8503527148889409</v>
      </c>
      <c r="IG11" s="138">
        <v>955881.7197616538</v>
      </c>
      <c r="IH11" s="138">
        <v>3.7466452659988696</v>
      </c>
      <c r="II11" s="138">
        <v>1004799.7725218346</v>
      </c>
      <c r="IJ11" s="138">
        <v>3.6395667850679687</v>
      </c>
      <c r="IK11" s="138">
        <v>909261.02793333447</v>
      </c>
    </row>
    <row r="12" spans="1:245" x14ac:dyDescent="0.55000000000000004">
      <c r="B12" s="21">
        <v>2.5</v>
      </c>
      <c r="C12" s="28" t="s">
        <v>659</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c r="IB12" s="122">
        <v>4.8708544788722019</v>
      </c>
      <c r="IC12" s="122">
        <v>598277.93876772875</v>
      </c>
      <c r="ID12" s="138">
        <v>4.8965897403368519</v>
      </c>
      <c r="IE12" s="138">
        <v>608289.29508972261</v>
      </c>
      <c r="IF12" s="138">
        <v>4.7467579711234</v>
      </c>
      <c r="IG12" s="138">
        <v>605607.5911779271</v>
      </c>
      <c r="IH12" s="138">
        <v>4.6750318697133775</v>
      </c>
      <c r="II12" s="138">
        <v>587528.83650046203</v>
      </c>
      <c r="IJ12" s="138">
        <v>4.5983570339321753</v>
      </c>
      <c r="IK12" s="138">
        <v>609647.80894954165</v>
      </c>
    </row>
    <row r="13" spans="1:245" x14ac:dyDescent="0.55000000000000004">
      <c r="B13" s="324">
        <v>2.6</v>
      </c>
      <c r="C13" s="28" t="s">
        <v>660</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c r="IB13" s="122">
        <v>9.1022387995861127</v>
      </c>
      <c r="IC13" s="122">
        <v>784991.43694607774</v>
      </c>
      <c r="ID13" s="138">
        <v>9.0039450056926462</v>
      </c>
      <c r="IE13" s="138">
        <v>763483.6044381744</v>
      </c>
      <c r="IF13" s="138">
        <v>8.2582819843556319</v>
      </c>
      <c r="IG13" s="138">
        <v>870173.77659822302</v>
      </c>
      <c r="IH13" s="138">
        <v>8.7279717126405476</v>
      </c>
      <c r="II13" s="138">
        <v>772330.22522364277</v>
      </c>
      <c r="IJ13" s="138">
        <v>8.547360411913056</v>
      </c>
      <c r="IK13" s="138">
        <v>785836.95703375386</v>
      </c>
    </row>
    <row r="14" spans="1:245" x14ac:dyDescent="0.55000000000000004">
      <c r="B14" s="324">
        <v>3</v>
      </c>
      <c r="C14" s="28" t="s">
        <v>661</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c r="IB14" s="122">
        <v>0.98590552968205836</v>
      </c>
      <c r="IC14" s="122">
        <v>515357.30967169133</v>
      </c>
      <c r="ID14" s="138">
        <v>0.88222591826806218</v>
      </c>
      <c r="IE14" s="138">
        <v>548693.30144399614</v>
      </c>
      <c r="IF14" s="138">
        <v>0.8407362631196168</v>
      </c>
      <c r="IG14" s="138">
        <v>551028.80705396796</v>
      </c>
      <c r="IH14" s="138">
        <v>0.7616559247360335</v>
      </c>
      <c r="II14" s="138">
        <v>549981.2838109096</v>
      </c>
      <c r="IJ14" s="138">
        <v>0.73256798190136541</v>
      </c>
      <c r="IK14" s="138">
        <v>553872.32952654141</v>
      </c>
    </row>
    <row r="15" spans="1:245" x14ac:dyDescent="0.55000000000000004">
      <c r="B15" s="324">
        <v>4</v>
      </c>
      <c r="C15" s="28" t="s">
        <v>662</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c r="IB15" s="122">
        <v>0</v>
      </c>
      <c r="IC15" s="122">
        <v>0</v>
      </c>
      <c r="ID15" s="138">
        <v>0</v>
      </c>
      <c r="IE15" s="138">
        <v>0</v>
      </c>
      <c r="IF15" s="138">
        <v>0</v>
      </c>
      <c r="IG15" s="138">
        <v>0</v>
      </c>
      <c r="IH15" s="138">
        <v>0</v>
      </c>
      <c r="II15" s="138">
        <v>0</v>
      </c>
      <c r="IJ15" s="138">
        <v>0</v>
      </c>
      <c r="IK15" s="138">
        <v>0</v>
      </c>
    </row>
    <row r="16" spans="1:245" x14ac:dyDescent="0.55000000000000004">
      <c r="B16" s="324">
        <v>5</v>
      </c>
      <c r="C16" s="323" t="s">
        <v>663</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c r="IB16" s="122">
        <v>2.5472748655399116</v>
      </c>
      <c r="IC16" s="122">
        <v>2059.5678364400001</v>
      </c>
      <c r="ID16" s="138">
        <v>2.3460300620748136</v>
      </c>
      <c r="IE16" s="138">
        <v>2370.6688727520009</v>
      </c>
      <c r="IF16" s="138">
        <v>2.2635409817260355</v>
      </c>
      <c r="IG16" s="138">
        <v>2195.5426746020003</v>
      </c>
      <c r="IH16" s="138">
        <v>2.2230667983873493</v>
      </c>
      <c r="II16" s="138">
        <v>2117.9148913619993</v>
      </c>
      <c r="IJ16" s="138">
        <v>2.2504003455434738</v>
      </c>
      <c r="IK16" s="138">
        <v>2159.3147559800013</v>
      </c>
    </row>
    <row r="17" spans="2:245" x14ac:dyDescent="0.55000000000000004">
      <c r="B17" s="21">
        <v>6</v>
      </c>
      <c r="C17" s="323" t="s">
        <v>664</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c r="IB17" s="122">
        <v>0</v>
      </c>
      <c r="IC17" s="122">
        <v>474211.19981277228</v>
      </c>
      <c r="ID17" s="138">
        <v>0</v>
      </c>
      <c r="IE17" s="138">
        <v>437921.07051662524</v>
      </c>
      <c r="IF17" s="138">
        <v>0</v>
      </c>
      <c r="IG17" s="138">
        <v>463570.38881569181</v>
      </c>
      <c r="IH17" s="138">
        <v>0</v>
      </c>
      <c r="II17" s="138">
        <v>510028.32764392765</v>
      </c>
      <c r="IJ17" s="138">
        <v>0</v>
      </c>
      <c r="IK17" s="138">
        <v>478471.02515453578</v>
      </c>
    </row>
    <row r="18" spans="2:245" x14ac:dyDescent="0.55000000000000004">
      <c r="B18" s="21">
        <v>6.1</v>
      </c>
      <c r="C18" s="28" t="s">
        <v>665</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c r="IB18" s="122">
        <v>0</v>
      </c>
      <c r="IC18" s="122">
        <v>432668.42877566535</v>
      </c>
      <c r="ID18" s="138">
        <v>0</v>
      </c>
      <c r="IE18" s="138">
        <v>394588.19128920836</v>
      </c>
      <c r="IF18" s="138">
        <v>0</v>
      </c>
      <c r="IG18" s="138">
        <v>420485.2367975763</v>
      </c>
      <c r="IH18" s="138">
        <v>0</v>
      </c>
      <c r="II18" s="138">
        <v>465047.83153150859</v>
      </c>
      <c r="IJ18" s="138">
        <v>0</v>
      </c>
      <c r="IK18" s="138">
        <v>432484.96505850978</v>
      </c>
    </row>
    <row r="19" spans="2:245" x14ac:dyDescent="0.55000000000000004">
      <c r="B19" s="21">
        <v>6.2</v>
      </c>
      <c r="C19" s="28" t="s">
        <v>666</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c r="IB19" s="122">
        <v>0</v>
      </c>
      <c r="IC19" s="122">
        <v>40842.270332806896</v>
      </c>
      <c r="ID19" s="138">
        <v>0</v>
      </c>
      <c r="IE19" s="138">
        <v>41482.777838186899</v>
      </c>
      <c r="IF19" s="138">
        <v>0</v>
      </c>
      <c r="IG19" s="138">
        <v>42004.756264665499</v>
      </c>
      <c r="IH19" s="138">
        <v>0</v>
      </c>
      <c r="II19" s="138">
        <v>44036.486033059089</v>
      </c>
      <c r="IJ19" s="138">
        <v>0</v>
      </c>
      <c r="IK19" s="138">
        <v>45098.331935345996</v>
      </c>
    </row>
    <row r="20" spans="2:245" x14ac:dyDescent="0.55000000000000004">
      <c r="B20" s="21">
        <v>6.3</v>
      </c>
      <c r="C20" s="28" t="s">
        <v>663</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c r="IB20" s="122">
        <v>0</v>
      </c>
      <c r="IC20" s="122">
        <v>700.50070429999994</v>
      </c>
      <c r="ID20" s="138">
        <v>0</v>
      </c>
      <c r="IE20" s="138">
        <v>1850.10138923</v>
      </c>
      <c r="IF20" s="138">
        <v>0</v>
      </c>
      <c r="IG20" s="138">
        <v>1080.39575345</v>
      </c>
      <c r="IH20" s="138">
        <v>0</v>
      </c>
      <c r="II20" s="138">
        <v>944.01007935999996</v>
      </c>
      <c r="IJ20" s="138">
        <v>0</v>
      </c>
      <c r="IK20" s="138">
        <v>887.72816067999997</v>
      </c>
    </row>
    <row r="21" spans="2:245" x14ac:dyDescent="0.55000000000000004">
      <c r="B21" s="21"/>
      <c r="C21" s="303" t="s">
        <v>667</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c r="IB21" s="325">
        <v>3.8528151668117374</v>
      </c>
      <c r="IC21" s="325">
        <v>6568999.0079601407</v>
      </c>
      <c r="ID21" s="145">
        <v>3.7431717329478724</v>
      </c>
      <c r="IE21" s="145">
        <v>6554199.5624845345</v>
      </c>
      <c r="IF21" s="145">
        <v>3.6612251970214276</v>
      </c>
      <c r="IG21" s="145">
        <v>6606268.1952819219</v>
      </c>
      <c r="IH21" s="145">
        <v>3.5621877432001683</v>
      </c>
      <c r="II21" s="145">
        <v>6725744.62284863</v>
      </c>
      <c r="IJ21" s="145">
        <v>3.5052065488406976</v>
      </c>
      <c r="IK21" s="145">
        <v>6732139.4610792054</v>
      </c>
    </row>
    <row r="22" spans="2:245"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c r="IC22" s="194"/>
      <c r="IE22" s="194"/>
      <c r="IG22" s="194"/>
      <c r="II22" s="194"/>
      <c r="IK22" s="194"/>
    </row>
    <row r="23" spans="2:245" x14ac:dyDescent="0.55000000000000004">
      <c r="B23" s="303" t="s">
        <v>668</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c r="IB23" s="326"/>
      <c r="IC23" s="326"/>
      <c r="ID23" s="326"/>
      <c r="IE23" s="326"/>
      <c r="IF23" s="326"/>
      <c r="IG23" s="326"/>
      <c r="IH23" s="326"/>
      <c r="II23" s="326"/>
      <c r="IJ23" s="326"/>
      <c r="IK23" s="326"/>
    </row>
    <row r="24" spans="2:245" s="261" customFormat="1" x14ac:dyDescent="0.55000000000000004">
      <c r="B24" s="327" t="s">
        <v>296</v>
      </c>
      <c r="C24" s="327" t="s">
        <v>650</v>
      </c>
      <c r="D24" s="320" t="s">
        <v>651</v>
      </c>
      <c r="E24" s="320" t="s">
        <v>652</v>
      </c>
      <c r="F24" s="320" t="s">
        <v>651</v>
      </c>
      <c r="G24" s="320" t="s">
        <v>652</v>
      </c>
      <c r="H24" s="320" t="s">
        <v>651</v>
      </c>
      <c r="I24" s="320" t="s">
        <v>652</v>
      </c>
      <c r="J24" s="320" t="s">
        <v>651</v>
      </c>
      <c r="K24" s="320" t="s">
        <v>652</v>
      </c>
      <c r="L24" s="321" t="s">
        <v>651</v>
      </c>
      <c r="M24" s="321" t="s">
        <v>652</v>
      </c>
      <c r="N24" s="321" t="s">
        <v>651</v>
      </c>
      <c r="O24" s="321" t="s">
        <v>652</v>
      </c>
      <c r="P24" s="328" t="s">
        <v>651</v>
      </c>
      <c r="Q24" s="320" t="s">
        <v>652</v>
      </c>
      <c r="R24" s="328" t="s">
        <v>651</v>
      </c>
      <c r="S24" s="320" t="s">
        <v>652</v>
      </c>
      <c r="T24" s="328" t="s">
        <v>651</v>
      </c>
      <c r="U24" s="320" t="s">
        <v>652</v>
      </c>
      <c r="V24" s="328" t="s">
        <v>651</v>
      </c>
      <c r="W24" s="320" t="s">
        <v>652</v>
      </c>
      <c r="X24" s="321" t="s">
        <v>651</v>
      </c>
      <c r="Y24" s="321" t="s">
        <v>652</v>
      </c>
      <c r="Z24" s="321" t="s">
        <v>651</v>
      </c>
      <c r="AA24" s="321" t="s">
        <v>652</v>
      </c>
      <c r="AB24" s="321" t="s">
        <v>651</v>
      </c>
      <c r="AC24" s="321" t="s">
        <v>652</v>
      </c>
      <c r="AD24" s="321" t="s">
        <v>651</v>
      </c>
      <c r="AE24" s="321" t="s">
        <v>652</v>
      </c>
      <c r="AF24" s="321" t="s">
        <v>651</v>
      </c>
      <c r="AG24" s="321" t="s">
        <v>652</v>
      </c>
      <c r="AH24" s="321" t="s">
        <v>651</v>
      </c>
      <c r="AI24" s="321" t="s">
        <v>652</v>
      </c>
      <c r="AJ24" s="321" t="s">
        <v>651</v>
      </c>
      <c r="AK24" s="321" t="s">
        <v>652</v>
      </c>
      <c r="AL24" s="321" t="s">
        <v>651</v>
      </c>
      <c r="AM24" s="321" t="s">
        <v>652</v>
      </c>
      <c r="AN24" s="321" t="s">
        <v>651</v>
      </c>
      <c r="AO24" s="321" t="s">
        <v>652</v>
      </c>
      <c r="AP24" s="321" t="s">
        <v>651</v>
      </c>
      <c r="AQ24" s="321" t="s">
        <v>652</v>
      </c>
      <c r="AR24" s="321" t="s">
        <v>651</v>
      </c>
      <c r="AS24" s="321" t="s">
        <v>652</v>
      </c>
      <c r="AT24" s="321" t="s">
        <v>651</v>
      </c>
      <c r="AU24" s="321" t="s">
        <v>652</v>
      </c>
      <c r="AV24" s="321" t="s">
        <v>651</v>
      </c>
      <c r="AW24" s="321" t="s">
        <v>652</v>
      </c>
      <c r="AX24" s="321" t="s">
        <v>651</v>
      </c>
      <c r="AY24" s="321" t="s">
        <v>652</v>
      </c>
      <c r="AZ24" s="321" t="s">
        <v>651</v>
      </c>
      <c r="BA24" s="321" t="s">
        <v>652</v>
      </c>
      <c r="BB24" s="321" t="s">
        <v>651</v>
      </c>
      <c r="BC24" s="321" t="s">
        <v>652</v>
      </c>
      <c r="BD24" s="321" t="s">
        <v>651</v>
      </c>
      <c r="BE24" s="321" t="s">
        <v>652</v>
      </c>
      <c r="BF24" s="321" t="s">
        <v>651</v>
      </c>
      <c r="BG24" s="321" t="s">
        <v>652</v>
      </c>
      <c r="BH24" s="321" t="s">
        <v>651</v>
      </c>
      <c r="BI24" s="321" t="s">
        <v>652</v>
      </c>
      <c r="BJ24" s="321" t="s">
        <v>651</v>
      </c>
      <c r="BK24" s="321" t="s">
        <v>652</v>
      </c>
      <c r="BL24" s="321" t="s">
        <v>651</v>
      </c>
      <c r="BM24" s="321" t="s">
        <v>652</v>
      </c>
      <c r="BN24" s="321" t="s">
        <v>651</v>
      </c>
      <c r="BO24" s="321" t="s">
        <v>652</v>
      </c>
      <c r="BP24" s="321" t="s">
        <v>651</v>
      </c>
      <c r="BQ24" s="321" t="s">
        <v>652</v>
      </c>
      <c r="BR24" s="321" t="s">
        <v>651</v>
      </c>
      <c r="BS24" s="321" t="s">
        <v>652</v>
      </c>
      <c r="BT24" s="321" t="s">
        <v>651</v>
      </c>
      <c r="BU24" s="321" t="s">
        <v>652</v>
      </c>
      <c r="BV24" s="321" t="s">
        <v>651</v>
      </c>
      <c r="BW24" s="321" t="s">
        <v>652</v>
      </c>
      <c r="BX24" s="321" t="s">
        <v>651</v>
      </c>
      <c r="BY24" s="321" t="s">
        <v>652</v>
      </c>
      <c r="BZ24" s="321" t="s">
        <v>651</v>
      </c>
      <c r="CA24" s="321" t="s">
        <v>652</v>
      </c>
      <c r="CB24" s="321" t="s">
        <v>651</v>
      </c>
      <c r="CC24" s="321" t="s">
        <v>652</v>
      </c>
      <c r="CD24" s="321" t="s">
        <v>651</v>
      </c>
      <c r="CE24" s="321" t="s">
        <v>652</v>
      </c>
      <c r="CF24" s="321" t="s">
        <v>651</v>
      </c>
      <c r="CG24" s="322" t="s">
        <v>652</v>
      </c>
      <c r="CH24" s="321" t="s">
        <v>651</v>
      </c>
      <c r="CI24" s="322" t="s">
        <v>652</v>
      </c>
      <c r="CJ24" s="321" t="s">
        <v>651</v>
      </c>
      <c r="CK24" s="322" t="s">
        <v>652</v>
      </c>
      <c r="CL24" s="321" t="s">
        <v>651</v>
      </c>
      <c r="CM24" s="322" t="s">
        <v>652</v>
      </c>
      <c r="CN24" s="321" t="s">
        <v>651</v>
      </c>
      <c r="CO24" s="322" t="s">
        <v>652</v>
      </c>
      <c r="CP24" s="321" t="s">
        <v>651</v>
      </c>
      <c r="CQ24" s="322" t="s">
        <v>652</v>
      </c>
      <c r="CR24" s="321" t="s">
        <v>651</v>
      </c>
      <c r="CS24" s="322" t="s">
        <v>652</v>
      </c>
      <c r="CT24" s="321" t="s">
        <v>651</v>
      </c>
      <c r="CU24" s="322" t="s">
        <v>652</v>
      </c>
      <c r="CV24" s="321" t="s">
        <v>651</v>
      </c>
      <c r="CW24" s="322" t="s">
        <v>652</v>
      </c>
      <c r="CX24" s="321" t="s">
        <v>651</v>
      </c>
      <c r="CY24" s="322" t="s">
        <v>652</v>
      </c>
      <c r="CZ24" s="321" t="s">
        <v>651</v>
      </c>
      <c r="DA24" s="322" t="s">
        <v>652</v>
      </c>
      <c r="DB24" s="321" t="s">
        <v>651</v>
      </c>
      <c r="DC24" s="322" t="s">
        <v>652</v>
      </c>
      <c r="DD24" s="321" t="s">
        <v>651</v>
      </c>
      <c r="DE24" s="322" t="s">
        <v>652</v>
      </c>
      <c r="DF24" s="321" t="s">
        <v>651</v>
      </c>
      <c r="DG24" s="322" t="s">
        <v>652</v>
      </c>
      <c r="DH24" s="321" t="s">
        <v>651</v>
      </c>
      <c r="DI24" s="322" t="s">
        <v>652</v>
      </c>
      <c r="DJ24" s="321" t="s">
        <v>651</v>
      </c>
      <c r="DK24" s="322" t="s">
        <v>652</v>
      </c>
      <c r="DL24" s="321" t="s">
        <v>651</v>
      </c>
      <c r="DM24" s="322" t="s">
        <v>652</v>
      </c>
      <c r="DN24" s="321" t="s">
        <v>651</v>
      </c>
      <c r="DO24" s="322" t="s">
        <v>652</v>
      </c>
      <c r="DP24" s="321" t="s">
        <v>651</v>
      </c>
      <c r="DQ24" s="322" t="s">
        <v>652</v>
      </c>
      <c r="DR24" s="321" t="s">
        <v>651</v>
      </c>
      <c r="DS24" s="322" t="s">
        <v>652</v>
      </c>
      <c r="DT24" s="321" t="s">
        <v>651</v>
      </c>
      <c r="DU24" s="322" t="s">
        <v>652</v>
      </c>
      <c r="DV24" s="321" t="s">
        <v>651</v>
      </c>
      <c r="DW24" s="322" t="s">
        <v>652</v>
      </c>
      <c r="DX24" s="321" t="s">
        <v>651</v>
      </c>
      <c r="DY24" s="322" t="s">
        <v>652</v>
      </c>
      <c r="DZ24" s="321" t="s">
        <v>651</v>
      </c>
      <c r="EA24" s="322" t="s">
        <v>652</v>
      </c>
      <c r="EB24" s="321" t="s">
        <v>651</v>
      </c>
      <c r="EC24" s="322" t="s">
        <v>652</v>
      </c>
      <c r="ED24" s="321" t="s">
        <v>651</v>
      </c>
      <c r="EE24" s="322" t="s">
        <v>652</v>
      </c>
      <c r="EF24" s="321" t="s">
        <v>651</v>
      </c>
      <c r="EG24" s="322" t="s">
        <v>652</v>
      </c>
      <c r="EH24" s="321" t="s">
        <v>651</v>
      </c>
      <c r="EI24" s="322" t="s">
        <v>652</v>
      </c>
      <c r="EJ24" s="321" t="s">
        <v>651</v>
      </c>
      <c r="EK24" s="322" t="s">
        <v>652</v>
      </c>
      <c r="EL24" s="321" t="s">
        <v>651</v>
      </c>
      <c r="EM24" s="322" t="s">
        <v>652</v>
      </c>
      <c r="EN24" s="321" t="s">
        <v>651</v>
      </c>
      <c r="EO24" s="322" t="s">
        <v>652</v>
      </c>
      <c r="EP24" s="321" t="s">
        <v>651</v>
      </c>
      <c r="EQ24" s="322" t="s">
        <v>652</v>
      </c>
      <c r="ER24" s="321" t="s">
        <v>651</v>
      </c>
      <c r="ES24" s="322" t="s">
        <v>652</v>
      </c>
      <c r="ET24" s="321" t="s">
        <v>651</v>
      </c>
      <c r="EU24" s="322" t="s">
        <v>652</v>
      </c>
      <c r="EV24" s="321" t="s">
        <v>651</v>
      </c>
      <c r="EW24" s="322" t="s">
        <v>652</v>
      </c>
      <c r="EX24" s="321" t="s">
        <v>651</v>
      </c>
      <c r="EY24" s="322" t="s">
        <v>652</v>
      </c>
      <c r="EZ24" s="321" t="s">
        <v>651</v>
      </c>
      <c r="FA24" s="322" t="s">
        <v>652</v>
      </c>
      <c r="FB24" s="321" t="s">
        <v>651</v>
      </c>
      <c r="FC24" s="322" t="s">
        <v>652</v>
      </c>
      <c r="FD24" s="321" t="s">
        <v>651</v>
      </c>
      <c r="FE24" s="322" t="s">
        <v>652</v>
      </c>
      <c r="FF24" s="321" t="s">
        <v>651</v>
      </c>
      <c r="FG24" s="322" t="s">
        <v>652</v>
      </c>
      <c r="FH24" s="321" t="s">
        <v>651</v>
      </c>
      <c r="FI24" s="322" t="s">
        <v>652</v>
      </c>
      <c r="FJ24" s="322" t="s">
        <v>651</v>
      </c>
      <c r="FK24" s="322" t="s">
        <v>652</v>
      </c>
      <c r="FL24" s="321" t="s">
        <v>651</v>
      </c>
      <c r="FM24" s="322" t="s">
        <v>652</v>
      </c>
      <c r="FN24" s="322" t="s">
        <v>651</v>
      </c>
      <c r="FO24" s="322" t="s">
        <v>652</v>
      </c>
      <c r="FP24" s="321" t="s">
        <v>651</v>
      </c>
      <c r="FQ24" s="322" t="s">
        <v>652</v>
      </c>
      <c r="FR24" s="322" t="s">
        <v>651</v>
      </c>
      <c r="FS24" s="322" t="s">
        <v>652</v>
      </c>
      <c r="FT24" s="322" t="s">
        <v>651</v>
      </c>
      <c r="FU24" s="322" t="s">
        <v>652</v>
      </c>
      <c r="FV24" s="322" t="s">
        <v>651</v>
      </c>
      <c r="FW24" s="322" t="s">
        <v>652</v>
      </c>
      <c r="FX24" s="322" t="s">
        <v>651</v>
      </c>
      <c r="FY24" s="322" t="s">
        <v>652</v>
      </c>
      <c r="FZ24" s="322" t="s">
        <v>651</v>
      </c>
      <c r="GA24" s="322" t="s">
        <v>652</v>
      </c>
      <c r="GB24" s="322" t="s">
        <v>651</v>
      </c>
      <c r="GC24" s="322" t="s">
        <v>652</v>
      </c>
      <c r="GD24" s="322" t="s">
        <v>651</v>
      </c>
      <c r="GE24" s="322" t="s">
        <v>652</v>
      </c>
      <c r="GF24" s="322" t="s">
        <v>651</v>
      </c>
      <c r="GG24" s="322" t="s">
        <v>652</v>
      </c>
      <c r="GH24" s="322" t="s">
        <v>651</v>
      </c>
      <c r="GI24" s="322" t="s">
        <v>652</v>
      </c>
      <c r="GJ24" s="322" t="s">
        <v>651</v>
      </c>
      <c r="GK24" s="322" t="s">
        <v>652</v>
      </c>
      <c r="GL24" s="322" t="s">
        <v>651</v>
      </c>
      <c r="GM24" s="322" t="s">
        <v>652</v>
      </c>
      <c r="GN24" s="322" t="s">
        <v>651</v>
      </c>
      <c r="GO24" s="322" t="s">
        <v>652</v>
      </c>
      <c r="GP24" s="322" t="s">
        <v>651</v>
      </c>
      <c r="GQ24" s="322" t="s">
        <v>652</v>
      </c>
      <c r="GR24" s="322" t="s">
        <v>651</v>
      </c>
      <c r="GS24" s="322" t="s">
        <v>652</v>
      </c>
      <c r="GT24" s="322" t="s">
        <v>651</v>
      </c>
      <c r="GU24" s="322" t="s">
        <v>652</v>
      </c>
      <c r="GV24" s="322" t="s">
        <v>651</v>
      </c>
      <c r="GW24" s="322" t="s">
        <v>652</v>
      </c>
      <c r="GX24" s="322" t="s">
        <v>651</v>
      </c>
      <c r="GY24" s="322" t="s">
        <v>652</v>
      </c>
      <c r="GZ24" s="322" t="s">
        <v>651</v>
      </c>
      <c r="HA24" s="322" t="s">
        <v>652</v>
      </c>
      <c r="HB24" s="322" t="s">
        <v>651</v>
      </c>
      <c r="HC24" s="322" t="s">
        <v>652</v>
      </c>
      <c r="HD24" s="322" t="s">
        <v>651</v>
      </c>
      <c r="HE24" s="322" t="s">
        <v>652</v>
      </c>
      <c r="HF24" s="322" t="s">
        <v>651</v>
      </c>
      <c r="HG24" s="322" t="s">
        <v>652</v>
      </c>
      <c r="HH24" s="322" t="s">
        <v>651</v>
      </c>
      <c r="HI24" s="322" t="s">
        <v>652</v>
      </c>
      <c r="HJ24" s="322" t="s">
        <v>651</v>
      </c>
      <c r="HK24" s="322" t="s">
        <v>652</v>
      </c>
      <c r="HL24" s="322" t="s">
        <v>651</v>
      </c>
      <c r="HM24" s="322" t="s">
        <v>652</v>
      </c>
      <c r="HN24" s="322" t="s">
        <v>651</v>
      </c>
      <c r="HO24" s="322" t="s">
        <v>652</v>
      </c>
      <c r="HP24" s="322" t="s">
        <v>651</v>
      </c>
      <c r="HQ24" s="322" t="s">
        <v>652</v>
      </c>
      <c r="HR24" s="322" t="s">
        <v>651</v>
      </c>
      <c r="HS24" s="322" t="s">
        <v>652</v>
      </c>
      <c r="HT24" s="322" t="s">
        <v>651</v>
      </c>
      <c r="HU24" s="322" t="s">
        <v>652</v>
      </c>
      <c r="HV24" s="322" t="s">
        <v>651</v>
      </c>
      <c r="HW24" s="322" t="s">
        <v>652</v>
      </c>
      <c r="HX24" s="322" t="s">
        <v>651</v>
      </c>
      <c r="HY24" s="322" t="s">
        <v>652</v>
      </c>
      <c r="HZ24" s="322" t="s">
        <v>651</v>
      </c>
      <c r="IA24" s="322" t="s">
        <v>652</v>
      </c>
      <c r="IB24" s="322" t="s">
        <v>651</v>
      </c>
      <c r="IC24" s="322" t="s">
        <v>652</v>
      </c>
      <c r="ID24" s="322" t="s">
        <v>651</v>
      </c>
      <c r="IE24" s="322" t="s">
        <v>652</v>
      </c>
      <c r="IF24" s="322" t="s">
        <v>651</v>
      </c>
      <c r="IG24" s="322" t="s">
        <v>652</v>
      </c>
      <c r="IH24" s="322" t="s">
        <v>651</v>
      </c>
      <c r="II24" s="322" t="s">
        <v>652</v>
      </c>
      <c r="IJ24" s="322" t="s">
        <v>651</v>
      </c>
      <c r="IK24" s="322" t="s">
        <v>652</v>
      </c>
    </row>
    <row r="25" spans="2:245"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c r="IB25" s="122">
        <v>7.055001259632693</v>
      </c>
      <c r="IC25" s="122">
        <v>312094.803909701</v>
      </c>
      <c r="ID25" s="138">
        <v>6.9244501759317023</v>
      </c>
      <c r="IE25" s="138">
        <v>307781.2192531965</v>
      </c>
      <c r="IF25" s="138">
        <v>6.8213682190855796</v>
      </c>
      <c r="IG25" s="138">
        <v>306575.20416904014</v>
      </c>
      <c r="IH25" s="138">
        <v>6.6941030149464371</v>
      </c>
      <c r="II25" s="138">
        <v>311033.81623905333</v>
      </c>
      <c r="IJ25" s="138">
        <v>6.1630536857843818</v>
      </c>
      <c r="IK25" s="138">
        <v>308436.05103875382</v>
      </c>
    </row>
    <row r="26" spans="2:245"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c r="IB26" s="122">
        <v>6.970732985214612</v>
      </c>
      <c r="IC26" s="122">
        <v>14378.717822185143</v>
      </c>
      <c r="ID26" s="138">
        <v>6.8187470446579592</v>
      </c>
      <c r="IE26" s="138">
        <v>14272.006295937605</v>
      </c>
      <c r="IF26" s="138">
        <v>6.794868167179037</v>
      </c>
      <c r="IG26" s="138">
        <v>14195.004029667598</v>
      </c>
      <c r="IH26" s="138">
        <v>6.6297859921914144</v>
      </c>
      <c r="II26" s="138">
        <v>14128.369776498979</v>
      </c>
      <c r="IJ26" s="138">
        <v>6.400861659895674</v>
      </c>
      <c r="IK26" s="138">
        <v>13883.218899267602</v>
      </c>
    </row>
    <row r="27" spans="2:245"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c r="IB27" s="122">
        <v>7.2473413690740616</v>
      </c>
      <c r="IC27" s="122">
        <v>10470.216975679999</v>
      </c>
      <c r="ID27" s="138">
        <v>7.0825700315116942</v>
      </c>
      <c r="IE27" s="138">
        <v>10748.112403219999</v>
      </c>
      <c r="IF27" s="138">
        <v>6.9258864911527391</v>
      </c>
      <c r="IG27" s="138">
        <v>11453.04533596</v>
      </c>
      <c r="IH27" s="138">
        <v>6.7934724259511832</v>
      </c>
      <c r="II27" s="138">
        <v>11492.822251409998</v>
      </c>
      <c r="IJ27" s="138">
        <v>6.4109689998380457</v>
      </c>
      <c r="IK27" s="138">
        <v>11660.205203309999</v>
      </c>
    </row>
    <row r="28" spans="2:245" ht="31.35" x14ac:dyDescent="0.55000000000000004">
      <c r="B28" s="324">
        <v>4</v>
      </c>
      <c r="C28" s="329" t="s">
        <v>669</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c r="IB28" s="122">
        <v>7.1461786353330252</v>
      </c>
      <c r="IC28" s="122">
        <v>291481.59295052651</v>
      </c>
      <c r="ID28" s="138">
        <v>7.0430293406357167</v>
      </c>
      <c r="IE28" s="138">
        <v>282756.66919327021</v>
      </c>
      <c r="IF28" s="138">
        <v>6.9203252507924695</v>
      </c>
      <c r="IG28" s="138">
        <v>285491.759155509</v>
      </c>
      <c r="IH28" s="138">
        <v>6.7131974984872214</v>
      </c>
      <c r="II28" s="138">
        <v>289036.76550200739</v>
      </c>
      <c r="IJ28" s="138">
        <v>6.5900486277393151</v>
      </c>
      <c r="IK28" s="138">
        <v>287869.18737235578</v>
      </c>
    </row>
    <row r="29" spans="2:245" x14ac:dyDescent="0.55000000000000004">
      <c r="B29" s="21">
        <v>5</v>
      </c>
      <c r="C29" s="28" t="s">
        <v>670</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c r="IB29" s="122">
        <v>7.2519423825078606</v>
      </c>
      <c r="IC29" s="122">
        <v>579290.39482525736</v>
      </c>
      <c r="ID29" s="138">
        <v>7.0821091572075252</v>
      </c>
      <c r="IE29" s="138">
        <v>580338.15893440926</v>
      </c>
      <c r="IF29" s="138">
        <v>6.9739850825077969</v>
      </c>
      <c r="IG29" s="138">
        <v>580907.82620013563</v>
      </c>
      <c r="IH29" s="138">
        <v>6.8392701960033371</v>
      </c>
      <c r="II29" s="138">
        <v>588094.6307945567</v>
      </c>
      <c r="IJ29" s="138">
        <v>6.677124659955429</v>
      </c>
      <c r="IK29" s="138">
        <v>586717.10899937211</v>
      </c>
    </row>
    <row r="30" spans="2:245"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c r="IB30" s="122">
        <v>7.8562532792164035</v>
      </c>
      <c r="IC30" s="122">
        <v>209710.42067784895</v>
      </c>
      <c r="ID30" s="138">
        <v>7.6823725167807115</v>
      </c>
      <c r="IE30" s="138">
        <v>210679.02955978725</v>
      </c>
      <c r="IF30" s="138">
        <v>7.5520665268641185</v>
      </c>
      <c r="IG30" s="138">
        <v>214770.48184048443</v>
      </c>
      <c r="IH30" s="138">
        <v>7.4267981075720684</v>
      </c>
      <c r="II30" s="138">
        <v>219349.88371602702</v>
      </c>
      <c r="IJ30" s="138">
        <v>7.1529131861299833</v>
      </c>
      <c r="IK30" s="138">
        <v>221268.48372851449</v>
      </c>
    </row>
    <row r="31" spans="2:245"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c r="IB31" s="122">
        <v>7.2985935129684139</v>
      </c>
      <c r="IC31" s="122">
        <v>444337.99568598997</v>
      </c>
      <c r="ID31" s="138">
        <v>7.2545112998937418</v>
      </c>
      <c r="IE31" s="138">
        <v>447132.17516577995</v>
      </c>
      <c r="IF31" s="138">
        <v>7.1400599107244886</v>
      </c>
      <c r="IG31" s="138">
        <v>450277.41701978992</v>
      </c>
      <c r="IH31" s="138">
        <v>6.9347655899226615</v>
      </c>
      <c r="II31" s="138">
        <v>460409.02933584002</v>
      </c>
      <c r="IJ31" s="138">
        <v>6.8059808736461758</v>
      </c>
      <c r="IK31" s="138">
        <v>462342.84037239983</v>
      </c>
    </row>
    <row r="32" spans="2:245" ht="31.35" x14ac:dyDescent="0.55000000000000004">
      <c r="B32" s="324">
        <v>8</v>
      </c>
      <c r="C32" s="329" t="s">
        <v>671</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c r="IB32" s="122">
        <v>7.3497105256232391</v>
      </c>
      <c r="IC32" s="122">
        <v>69965.148099770013</v>
      </c>
      <c r="ID32" s="138">
        <v>7.1340665726369021</v>
      </c>
      <c r="IE32" s="138">
        <v>70559.675552702785</v>
      </c>
      <c r="IF32" s="138">
        <v>7.0047796983514683</v>
      </c>
      <c r="IG32" s="138">
        <v>70726.778568092806</v>
      </c>
      <c r="IH32" s="138">
        <v>6.9199787167085347</v>
      </c>
      <c r="II32" s="138">
        <v>70269.398118904297</v>
      </c>
      <c r="IJ32" s="138">
        <v>6.8127793112701909</v>
      </c>
      <c r="IK32" s="138">
        <v>70553.411076054312</v>
      </c>
    </row>
    <row r="33" spans="1:245"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c r="IB33" s="122">
        <v>7.5643843292444144</v>
      </c>
      <c r="IC33" s="122">
        <v>70334.436874357503</v>
      </c>
      <c r="ID33" s="138">
        <v>7.3591759515552413</v>
      </c>
      <c r="IE33" s="138">
        <v>69181.549222337475</v>
      </c>
      <c r="IF33" s="138">
        <v>7.3090162387515809</v>
      </c>
      <c r="IG33" s="138">
        <v>66914.26509729751</v>
      </c>
      <c r="IH33" s="138">
        <v>7.1226165195240272</v>
      </c>
      <c r="II33" s="138">
        <v>69636.105606680023</v>
      </c>
      <c r="IJ33" s="138">
        <v>6.758539098325727</v>
      </c>
      <c r="IK33" s="138">
        <v>70585.118771091991</v>
      </c>
    </row>
    <row r="34" spans="1:245"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c r="IB34" s="122">
        <v>7.5122529117500649</v>
      </c>
      <c r="IC34" s="122">
        <v>957587.59133892751</v>
      </c>
      <c r="ID34" s="138">
        <v>7.3149931191534847</v>
      </c>
      <c r="IE34" s="138">
        <v>947997.97571219585</v>
      </c>
      <c r="IF34" s="138">
        <v>7.212158026298515</v>
      </c>
      <c r="IG34" s="138">
        <v>944980.82019422809</v>
      </c>
      <c r="IH34" s="138">
        <v>7.099913815140261</v>
      </c>
      <c r="II34" s="138">
        <v>951973.05114408163</v>
      </c>
      <c r="IJ34" s="138">
        <v>6.8758130208475574</v>
      </c>
      <c r="IK34" s="138">
        <v>952189.62926718453</v>
      </c>
    </row>
    <row r="35" spans="1:245"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c r="IB35" s="122">
        <v>6.9436681632014308</v>
      </c>
      <c r="IC35" s="122">
        <v>368588.76677462179</v>
      </c>
      <c r="ID35" s="138">
        <v>6.7834656345822655</v>
      </c>
      <c r="IE35" s="138">
        <v>358266.88090012356</v>
      </c>
      <c r="IF35" s="138">
        <v>6.6685747898878098</v>
      </c>
      <c r="IG35" s="138">
        <v>358962.48207108356</v>
      </c>
      <c r="IH35" s="138">
        <v>6.4827608420661882</v>
      </c>
      <c r="II35" s="138">
        <v>373397.29413953359</v>
      </c>
      <c r="IJ35" s="138">
        <v>6.3543693019456207</v>
      </c>
      <c r="IK35" s="138">
        <v>360909.81830088363</v>
      </c>
    </row>
    <row r="36" spans="1:245" x14ac:dyDescent="0.55000000000000004">
      <c r="B36" s="21">
        <v>12</v>
      </c>
      <c r="C36" s="323" t="s">
        <v>672</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c r="IB36" s="122">
        <v>7.4373853384009045</v>
      </c>
      <c r="IC36" s="122">
        <v>219374.27977573595</v>
      </c>
      <c r="ID36" s="138">
        <v>7.2892632421084569</v>
      </c>
      <c r="IE36" s="138">
        <v>219716.74425813492</v>
      </c>
      <c r="IF36" s="138">
        <v>7.1803415283330461</v>
      </c>
      <c r="IG36" s="138">
        <v>220251.14104376346</v>
      </c>
      <c r="IH36" s="138">
        <v>7.0447484269614549</v>
      </c>
      <c r="II36" s="138">
        <v>222284.61085594606</v>
      </c>
      <c r="IJ36" s="138">
        <v>6.8559150117522245</v>
      </c>
      <c r="IK36" s="138">
        <v>220867.37748982641</v>
      </c>
    </row>
    <row r="37" spans="1:245"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c r="IB37" s="122">
        <v>7.6016415654067204</v>
      </c>
      <c r="IC37" s="122">
        <v>202507.77221573709</v>
      </c>
      <c r="ID37" s="138">
        <v>7.4340055296488048</v>
      </c>
      <c r="IE37" s="138">
        <v>203786.64908995584</v>
      </c>
      <c r="IF37" s="138">
        <v>7.3313943412224969</v>
      </c>
      <c r="IG37" s="138">
        <v>204376.04961015683</v>
      </c>
      <c r="IH37" s="138">
        <v>7.1421864015634124</v>
      </c>
      <c r="II37" s="138">
        <v>205182.7186779241</v>
      </c>
      <c r="IJ37" s="138">
        <v>6.9193347743562663</v>
      </c>
      <c r="IK37" s="138">
        <v>205161.65831072707</v>
      </c>
    </row>
    <row r="38" spans="1:245"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c r="IB38" s="122">
        <v>8.2598925468189766</v>
      </c>
      <c r="IC38" s="122">
        <v>979745.68935469096</v>
      </c>
      <c r="ID38" s="138">
        <v>8.124072043791438</v>
      </c>
      <c r="IE38" s="138">
        <v>982434.90948670357</v>
      </c>
      <c r="IF38" s="138">
        <v>8.0232862605026476</v>
      </c>
      <c r="IG38" s="138">
        <v>1018106.1872316486</v>
      </c>
      <c r="IH38" s="138">
        <v>7.9337857422543792</v>
      </c>
      <c r="II38" s="138">
        <v>1064157.487145287</v>
      </c>
      <c r="IJ38" s="138">
        <v>7.752812349945958</v>
      </c>
      <c r="IK38" s="138">
        <v>1076643.1170714989</v>
      </c>
    </row>
    <row r="39" spans="1:245"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c r="IB39" s="122">
        <v>3.5004137069473926</v>
      </c>
      <c r="IC39" s="122">
        <v>1185.2919512000001</v>
      </c>
      <c r="ID39" s="138">
        <v>3.5004191926769095</v>
      </c>
      <c r="IE39" s="138">
        <v>1186.6321899200002</v>
      </c>
      <c r="IF39" s="138">
        <v>3.5004120390898317</v>
      </c>
      <c r="IG39" s="138">
        <v>1186.6321899200002</v>
      </c>
      <c r="IH39" s="138">
        <v>3.5004030626418103</v>
      </c>
      <c r="II39" s="138">
        <v>1185.34708688</v>
      </c>
      <c r="IJ39" s="138">
        <v>3.5003734024398963</v>
      </c>
      <c r="IK39" s="138">
        <v>1186.62572645</v>
      </c>
    </row>
    <row r="40" spans="1:245"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c r="IB40" s="122">
        <v>8.4095444765244274</v>
      </c>
      <c r="IC40" s="122">
        <v>249550.96508534579</v>
      </c>
      <c r="ID40" s="138">
        <v>8.0737835687692563</v>
      </c>
      <c r="IE40" s="138">
        <v>249805.59173965015</v>
      </c>
      <c r="IF40" s="138">
        <v>7.7953957787728765</v>
      </c>
      <c r="IG40" s="138">
        <v>231493.7567462711</v>
      </c>
      <c r="IH40" s="138">
        <v>7.7738414529429196</v>
      </c>
      <c r="II40" s="138">
        <v>225471.26720714197</v>
      </c>
      <c r="IJ40" s="138">
        <v>6.7832162832762632</v>
      </c>
      <c r="IK40" s="138">
        <v>226607.12548630335</v>
      </c>
    </row>
    <row r="41" spans="1:245" x14ac:dyDescent="0.55000000000000004">
      <c r="B41" s="330"/>
      <c r="C41" s="330" t="s">
        <v>667</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c r="IB41" s="325">
        <v>7.5024243155472119</v>
      </c>
      <c r="IC41" s="325">
        <v>4980604.0843175761</v>
      </c>
      <c r="ID41" s="145">
        <v>7.3764448884056746</v>
      </c>
      <c r="IE41" s="145">
        <v>4956643.9789573243</v>
      </c>
      <c r="IF41" s="145">
        <v>7.2616553752745681</v>
      </c>
      <c r="IG41" s="145">
        <v>4980668.8505030489</v>
      </c>
      <c r="IH41" s="145">
        <v>7.1168971166891186</v>
      </c>
      <c r="II41" s="145">
        <v>5077102.5975977723</v>
      </c>
      <c r="IJ41" s="145">
        <v>7.0002724400907486</v>
      </c>
      <c r="IK41" s="145">
        <v>5076880.9771139938</v>
      </c>
    </row>
    <row r="42" spans="1:245"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c r="IB42" s="40"/>
      <c r="IC42" s="334"/>
      <c r="ID42" s="40"/>
      <c r="IE42" s="334"/>
      <c r="IF42" s="40"/>
      <c r="IG42" s="334"/>
      <c r="IH42" s="40"/>
      <c r="II42" s="334"/>
      <c r="IJ42" s="40"/>
      <c r="IK42" s="334"/>
    </row>
    <row r="43" spans="1:245" x14ac:dyDescent="0.55000000000000004">
      <c r="B43" s="335" t="s">
        <v>673</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c r="IB43" s="337"/>
      <c r="IC43" s="337"/>
      <c r="ID43" s="337"/>
      <c r="IE43" s="337"/>
      <c r="IF43" s="337"/>
      <c r="IG43" s="337"/>
      <c r="IH43" s="337"/>
      <c r="II43" s="337"/>
      <c r="IJ43" s="337"/>
      <c r="IK43" s="337"/>
    </row>
    <row r="44" spans="1:245" s="261" customFormat="1" x14ac:dyDescent="0.55000000000000004">
      <c r="B44" s="339" t="s">
        <v>296</v>
      </c>
      <c r="C44" s="340" t="s">
        <v>650</v>
      </c>
      <c r="D44" s="320" t="s">
        <v>651</v>
      </c>
      <c r="E44" s="320" t="s">
        <v>652</v>
      </c>
      <c r="F44" s="320" t="s">
        <v>651</v>
      </c>
      <c r="G44" s="320" t="s">
        <v>652</v>
      </c>
      <c r="H44" s="320" t="s">
        <v>651</v>
      </c>
      <c r="I44" s="320" t="s">
        <v>652</v>
      </c>
      <c r="J44" s="320" t="s">
        <v>651</v>
      </c>
      <c r="K44" s="320" t="s">
        <v>652</v>
      </c>
      <c r="L44" s="321" t="s">
        <v>651</v>
      </c>
      <c r="M44" s="321" t="s">
        <v>652</v>
      </c>
      <c r="N44" s="321" t="s">
        <v>651</v>
      </c>
      <c r="O44" s="321" t="s">
        <v>652</v>
      </c>
      <c r="P44" s="328" t="s">
        <v>651</v>
      </c>
      <c r="Q44" s="320" t="s">
        <v>652</v>
      </c>
      <c r="R44" s="328" t="s">
        <v>651</v>
      </c>
      <c r="S44" s="320" t="s">
        <v>652</v>
      </c>
      <c r="T44" s="328" t="s">
        <v>651</v>
      </c>
      <c r="U44" s="320" t="s">
        <v>652</v>
      </c>
      <c r="V44" s="328" t="s">
        <v>651</v>
      </c>
      <c r="W44" s="320" t="s">
        <v>652</v>
      </c>
      <c r="X44" s="321" t="s">
        <v>651</v>
      </c>
      <c r="Y44" s="321" t="s">
        <v>652</v>
      </c>
      <c r="Z44" s="321" t="s">
        <v>651</v>
      </c>
      <c r="AA44" s="321" t="s">
        <v>652</v>
      </c>
      <c r="AB44" s="321" t="s">
        <v>651</v>
      </c>
      <c r="AC44" s="321" t="s">
        <v>652</v>
      </c>
      <c r="AD44" s="321" t="s">
        <v>651</v>
      </c>
      <c r="AE44" s="321" t="s">
        <v>652</v>
      </c>
      <c r="AF44" s="321" t="s">
        <v>651</v>
      </c>
      <c r="AG44" s="321" t="s">
        <v>652</v>
      </c>
      <c r="AH44" s="321" t="s">
        <v>651</v>
      </c>
      <c r="AI44" s="321" t="s">
        <v>652</v>
      </c>
      <c r="AJ44" s="321" t="s">
        <v>651</v>
      </c>
      <c r="AK44" s="321" t="s">
        <v>652</v>
      </c>
      <c r="AL44" s="321" t="s">
        <v>651</v>
      </c>
      <c r="AM44" s="321" t="s">
        <v>652</v>
      </c>
      <c r="AN44" s="321" t="s">
        <v>651</v>
      </c>
      <c r="AO44" s="321" t="s">
        <v>652</v>
      </c>
      <c r="AP44" s="321" t="s">
        <v>651</v>
      </c>
      <c r="AQ44" s="321" t="s">
        <v>652</v>
      </c>
      <c r="AR44" s="321" t="s">
        <v>651</v>
      </c>
      <c r="AS44" s="321" t="s">
        <v>652</v>
      </c>
      <c r="AT44" s="321" t="s">
        <v>651</v>
      </c>
      <c r="AU44" s="321" t="s">
        <v>652</v>
      </c>
      <c r="AV44" s="321" t="s">
        <v>651</v>
      </c>
      <c r="AW44" s="321" t="s">
        <v>652</v>
      </c>
      <c r="AX44" s="321" t="s">
        <v>651</v>
      </c>
      <c r="AY44" s="321" t="s">
        <v>652</v>
      </c>
      <c r="AZ44" s="321" t="s">
        <v>651</v>
      </c>
      <c r="BA44" s="321" t="s">
        <v>652</v>
      </c>
      <c r="BB44" s="321" t="s">
        <v>651</v>
      </c>
      <c r="BC44" s="321" t="s">
        <v>652</v>
      </c>
      <c r="BD44" s="321" t="s">
        <v>651</v>
      </c>
      <c r="BE44" s="321" t="s">
        <v>652</v>
      </c>
      <c r="BF44" s="321" t="s">
        <v>651</v>
      </c>
      <c r="BG44" s="321" t="s">
        <v>652</v>
      </c>
      <c r="BH44" s="321" t="s">
        <v>651</v>
      </c>
      <c r="BI44" s="321" t="s">
        <v>652</v>
      </c>
      <c r="BJ44" s="321" t="s">
        <v>651</v>
      </c>
      <c r="BK44" s="321" t="s">
        <v>652</v>
      </c>
      <c r="BL44" s="321" t="s">
        <v>651</v>
      </c>
      <c r="BM44" s="321" t="s">
        <v>652</v>
      </c>
      <c r="BN44" s="321" t="s">
        <v>651</v>
      </c>
      <c r="BO44" s="321" t="s">
        <v>652</v>
      </c>
      <c r="BP44" s="321" t="s">
        <v>651</v>
      </c>
      <c r="BQ44" s="321" t="s">
        <v>652</v>
      </c>
      <c r="BR44" s="321" t="s">
        <v>651</v>
      </c>
      <c r="BS44" s="321" t="s">
        <v>652</v>
      </c>
      <c r="BT44" s="321" t="s">
        <v>651</v>
      </c>
      <c r="BU44" s="321" t="s">
        <v>652</v>
      </c>
      <c r="BV44" s="321" t="s">
        <v>651</v>
      </c>
      <c r="BW44" s="321" t="s">
        <v>652</v>
      </c>
      <c r="BX44" s="321" t="s">
        <v>651</v>
      </c>
      <c r="BY44" s="321" t="s">
        <v>652</v>
      </c>
      <c r="BZ44" s="321" t="s">
        <v>651</v>
      </c>
      <c r="CA44" s="321" t="s">
        <v>652</v>
      </c>
      <c r="CB44" s="321" t="s">
        <v>651</v>
      </c>
      <c r="CC44" s="321" t="s">
        <v>652</v>
      </c>
      <c r="CD44" s="321" t="s">
        <v>651</v>
      </c>
      <c r="CE44" s="321" t="s">
        <v>652</v>
      </c>
      <c r="CF44" s="321" t="s">
        <v>651</v>
      </c>
      <c r="CG44" s="322" t="s">
        <v>652</v>
      </c>
      <c r="CH44" s="321" t="s">
        <v>651</v>
      </c>
      <c r="CI44" s="322" t="s">
        <v>652</v>
      </c>
      <c r="CJ44" s="321" t="s">
        <v>651</v>
      </c>
      <c r="CK44" s="322" t="s">
        <v>652</v>
      </c>
      <c r="CL44" s="321" t="s">
        <v>651</v>
      </c>
      <c r="CM44" s="322" t="s">
        <v>652</v>
      </c>
      <c r="CN44" s="321" t="s">
        <v>651</v>
      </c>
      <c r="CO44" s="322" t="s">
        <v>652</v>
      </c>
      <c r="CP44" s="321" t="s">
        <v>651</v>
      </c>
      <c r="CQ44" s="322" t="s">
        <v>652</v>
      </c>
      <c r="CR44" s="321" t="s">
        <v>651</v>
      </c>
      <c r="CS44" s="322" t="s">
        <v>652</v>
      </c>
      <c r="CT44" s="321" t="s">
        <v>651</v>
      </c>
      <c r="CU44" s="322" t="s">
        <v>652</v>
      </c>
      <c r="CV44" s="321" t="s">
        <v>651</v>
      </c>
      <c r="CW44" s="322" t="s">
        <v>652</v>
      </c>
      <c r="CX44" s="321" t="s">
        <v>651</v>
      </c>
      <c r="CY44" s="322" t="s">
        <v>652</v>
      </c>
      <c r="CZ44" s="321" t="s">
        <v>651</v>
      </c>
      <c r="DA44" s="322" t="s">
        <v>652</v>
      </c>
      <c r="DB44" s="321" t="s">
        <v>651</v>
      </c>
      <c r="DC44" s="322" t="s">
        <v>652</v>
      </c>
      <c r="DD44" s="321" t="s">
        <v>651</v>
      </c>
      <c r="DE44" s="322" t="s">
        <v>652</v>
      </c>
      <c r="DF44" s="321" t="s">
        <v>651</v>
      </c>
      <c r="DG44" s="322" t="s">
        <v>652</v>
      </c>
      <c r="DH44" s="321" t="s">
        <v>651</v>
      </c>
      <c r="DI44" s="322" t="s">
        <v>652</v>
      </c>
      <c r="DJ44" s="321" t="s">
        <v>651</v>
      </c>
      <c r="DK44" s="322" t="s">
        <v>652</v>
      </c>
      <c r="DL44" s="321" t="s">
        <v>651</v>
      </c>
      <c r="DM44" s="322" t="s">
        <v>652</v>
      </c>
      <c r="DN44" s="321" t="s">
        <v>651</v>
      </c>
      <c r="DO44" s="322" t="s">
        <v>652</v>
      </c>
      <c r="DP44" s="321" t="s">
        <v>651</v>
      </c>
      <c r="DQ44" s="322" t="s">
        <v>652</v>
      </c>
      <c r="DR44" s="321" t="s">
        <v>651</v>
      </c>
      <c r="DS44" s="322" t="s">
        <v>652</v>
      </c>
      <c r="DT44" s="321" t="s">
        <v>651</v>
      </c>
      <c r="DU44" s="322" t="s">
        <v>652</v>
      </c>
      <c r="DV44" s="321" t="s">
        <v>651</v>
      </c>
      <c r="DW44" s="322" t="s">
        <v>652</v>
      </c>
      <c r="DX44" s="321" t="s">
        <v>651</v>
      </c>
      <c r="DY44" s="322" t="s">
        <v>652</v>
      </c>
      <c r="DZ44" s="321" t="s">
        <v>651</v>
      </c>
      <c r="EA44" s="322" t="s">
        <v>652</v>
      </c>
      <c r="EB44" s="321" t="s">
        <v>651</v>
      </c>
      <c r="EC44" s="322" t="s">
        <v>652</v>
      </c>
      <c r="ED44" s="321" t="s">
        <v>651</v>
      </c>
      <c r="EE44" s="322" t="s">
        <v>652</v>
      </c>
      <c r="EF44" s="321" t="s">
        <v>651</v>
      </c>
      <c r="EG44" s="322" t="s">
        <v>652</v>
      </c>
      <c r="EH44" s="321" t="s">
        <v>651</v>
      </c>
      <c r="EI44" s="322" t="s">
        <v>652</v>
      </c>
      <c r="EJ44" s="321" t="s">
        <v>651</v>
      </c>
      <c r="EK44" s="322" t="s">
        <v>652</v>
      </c>
      <c r="EL44" s="321" t="s">
        <v>651</v>
      </c>
      <c r="EM44" s="322" t="s">
        <v>652</v>
      </c>
      <c r="EN44" s="321" t="s">
        <v>651</v>
      </c>
      <c r="EO44" s="322" t="s">
        <v>652</v>
      </c>
      <c r="EP44" s="321" t="s">
        <v>651</v>
      </c>
      <c r="EQ44" s="322" t="s">
        <v>652</v>
      </c>
      <c r="ER44" s="321" t="s">
        <v>651</v>
      </c>
      <c r="ES44" s="322" t="s">
        <v>652</v>
      </c>
      <c r="ET44" s="321" t="s">
        <v>651</v>
      </c>
      <c r="EU44" s="322" t="s">
        <v>652</v>
      </c>
      <c r="EV44" s="321" t="s">
        <v>651</v>
      </c>
      <c r="EW44" s="322" t="s">
        <v>652</v>
      </c>
      <c r="EX44" s="321" t="s">
        <v>651</v>
      </c>
      <c r="EY44" s="322" t="s">
        <v>652</v>
      </c>
      <c r="EZ44" s="321" t="s">
        <v>651</v>
      </c>
      <c r="FA44" s="322" t="s">
        <v>652</v>
      </c>
      <c r="FB44" s="321" t="s">
        <v>651</v>
      </c>
      <c r="FC44" s="322" t="s">
        <v>652</v>
      </c>
      <c r="FD44" s="321" t="s">
        <v>651</v>
      </c>
      <c r="FE44" s="322" t="s">
        <v>652</v>
      </c>
      <c r="FF44" s="321" t="s">
        <v>651</v>
      </c>
      <c r="FG44" s="322" t="s">
        <v>652</v>
      </c>
      <c r="FH44" s="321" t="s">
        <v>651</v>
      </c>
      <c r="FI44" s="322" t="s">
        <v>652</v>
      </c>
      <c r="FJ44" s="322" t="s">
        <v>651</v>
      </c>
      <c r="FK44" s="322" t="s">
        <v>652</v>
      </c>
      <c r="FL44" s="321" t="s">
        <v>651</v>
      </c>
      <c r="FM44" s="322" t="s">
        <v>652</v>
      </c>
      <c r="FN44" s="322" t="s">
        <v>651</v>
      </c>
      <c r="FO44" s="322" t="s">
        <v>652</v>
      </c>
      <c r="FP44" s="321" t="s">
        <v>651</v>
      </c>
      <c r="FQ44" s="322" t="s">
        <v>652</v>
      </c>
      <c r="FR44" s="322" t="s">
        <v>651</v>
      </c>
      <c r="FS44" s="322" t="s">
        <v>652</v>
      </c>
      <c r="FT44" s="322" t="s">
        <v>651</v>
      </c>
      <c r="FU44" s="322" t="s">
        <v>652</v>
      </c>
      <c r="FV44" s="322" t="s">
        <v>651</v>
      </c>
      <c r="FW44" s="322" t="s">
        <v>652</v>
      </c>
      <c r="FX44" s="322" t="s">
        <v>651</v>
      </c>
      <c r="FY44" s="322" t="s">
        <v>652</v>
      </c>
      <c r="FZ44" s="322" t="s">
        <v>651</v>
      </c>
      <c r="GA44" s="322" t="s">
        <v>652</v>
      </c>
      <c r="GB44" s="322" t="s">
        <v>651</v>
      </c>
      <c r="GC44" s="322" t="s">
        <v>652</v>
      </c>
      <c r="GD44" s="322" t="s">
        <v>651</v>
      </c>
      <c r="GE44" s="322" t="s">
        <v>652</v>
      </c>
      <c r="GF44" s="322" t="s">
        <v>651</v>
      </c>
      <c r="GG44" s="322" t="s">
        <v>652</v>
      </c>
      <c r="GH44" s="322" t="s">
        <v>651</v>
      </c>
      <c r="GI44" s="322" t="s">
        <v>652</v>
      </c>
      <c r="GJ44" s="322" t="s">
        <v>651</v>
      </c>
      <c r="GK44" s="322" t="s">
        <v>652</v>
      </c>
      <c r="GL44" s="322" t="s">
        <v>651</v>
      </c>
      <c r="GM44" s="322" t="s">
        <v>652</v>
      </c>
      <c r="GN44" s="322" t="s">
        <v>651</v>
      </c>
      <c r="GO44" s="322" t="s">
        <v>652</v>
      </c>
      <c r="GP44" s="322" t="s">
        <v>651</v>
      </c>
      <c r="GQ44" s="322" t="s">
        <v>652</v>
      </c>
      <c r="GR44" s="322" t="s">
        <v>651</v>
      </c>
      <c r="GS44" s="322" t="s">
        <v>652</v>
      </c>
      <c r="GT44" s="322" t="s">
        <v>651</v>
      </c>
      <c r="GU44" s="322" t="s">
        <v>652</v>
      </c>
      <c r="GV44" s="322" t="s">
        <v>651</v>
      </c>
      <c r="GW44" s="322" t="s">
        <v>652</v>
      </c>
      <c r="GX44" s="322" t="s">
        <v>651</v>
      </c>
      <c r="GY44" s="322" t="s">
        <v>652</v>
      </c>
      <c r="GZ44" s="322" t="s">
        <v>651</v>
      </c>
      <c r="HA44" s="322" t="s">
        <v>652</v>
      </c>
      <c r="HB44" s="322" t="s">
        <v>651</v>
      </c>
      <c r="HC44" s="322" t="s">
        <v>652</v>
      </c>
      <c r="HD44" s="322" t="s">
        <v>651</v>
      </c>
      <c r="HE44" s="322" t="s">
        <v>652</v>
      </c>
      <c r="HF44" s="322" t="s">
        <v>651</v>
      </c>
      <c r="HG44" s="322" t="s">
        <v>652</v>
      </c>
      <c r="HH44" s="322" t="s">
        <v>651</v>
      </c>
      <c r="HI44" s="322" t="s">
        <v>652</v>
      </c>
      <c r="HJ44" s="322" t="s">
        <v>651</v>
      </c>
      <c r="HK44" s="322" t="s">
        <v>652</v>
      </c>
      <c r="HL44" s="322" t="s">
        <v>651</v>
      </c>
      <c r="HM44" s="322" t="s">
        <v>652</v>
      </c>
      <c r="HN44" s="322" t="s">
        <v>651</v>
      </c>
      <c r="HO44" s="322" t="s">
        <v>652</v>
      </c>
      <c r="HP44" s="322" t="s">
        <v>651</v>
      </c>
      <c r="HQ44" s="322" t="s">
        <v>652</v>
      </c>
      <c r="HR44" s="322" t="s">
        <v>651</v>
      </c>
      <c r="HS44" s="322" t="s">
        <v>652</v>
      </c>
      <c r="HT44" s="322" t="s">
        <v>651</v>
      </c>
      <c r="HU44" s="322" t="s">
        <v>652</v>
      </c>
      <c r="HV44" s="322" t="s">
        <v>651</v>
      </c>
      <c r="HW44" s="322" t="s">
        <v>652</v>
      </c>
      <c r="HX44" s="322" t="s">
        <v>651</v>
      </c>
      <c r="HY44" s="322" t="s">
        <v>652</v>
      </c>
      <c r="HZ44" s="322" t="s">
        <v>651</v>
      </c>
      <c r="IA44" s="322" t="s">
        <v>652</v>
      </c>
      <c r="IB44" s="322" t="s">
        <v>651</v>
      </c>
      <c r="IC44" s="322" t="s">
        <v>652</v>
      </c>
      <c r="ID44" s="322" t="s">
        <v>651</v>
      </c>
      <c r="IE44" s="322" t="s">
        <v>652</v>
      </c>
      <c r="IF44" s="322" t="s">
        <v>651</v>
      </c>
      <c r="IG44" s="322" t="s">
        <v>652</v>
      </c>
      <c r="IH44" s="322" t="s">
        <v>651</v>
      </c>
      <c r="II44" s="322" t="s">
        <v>652</v>
      </c>
      <c r="IJ44" s="322" t="s">
        <v>651</v>
      </c>
      <c r="IK44" s="322" t="s">
        <v>652</v>
      </c>
    </row>
    <row r="45" spans="1:245"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c r="IB45" s="122">
        <v>7.601655322354631</v>
      </c>
      <c r="IC45" s="122">
        <v>1828985.6610384739</v>
      </c>
      <c r="ID45" s="138">
        <v>7.4513255881791647</v>
      </c>
      <c r="IE45" s="138">
        <v>1832571.0975505698</v>
      </c>
      <c r="IF45" s="138">
        <v>7.3557196497587602</v>
      </c>
      <c r="IG45" s="138">
        <v>1837209.6976005025</v>
      </c>
      <c r="IH45" s="138">
        <v>7.2137292630370515</v>
      </c>
      <c r="II45" s="138">
        <v>1861301.8728870647</v>
      </c>
      <c r="IJ45" s="138">
        <v>7.0431749612525119</v>
      </c>
      <c r="IK45" s="138">
        <v>1861072.8518497506</v>
      </c>
    </row>
    <row r="46" spans="1:245"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c r="IB46" s="122">
        <v>8.2013801439295531</v>
      </c>
      <c r="IC46" s="122">
        <v>83556.044307763921</v>
      </c>
      <c r="ID46" s="138">
        <v>8.0368574741104499</v>
      </c>
      <c r="IE46" s="138">
        <v>83064.870081493893</v>
      </c>
      <c r="IF46" s="138">
        <v>7.8859779731623529</v>
      </c>
      <c r="IG46" s="138">
        <v>82986.449808802892</v>
      </c>
      <c r="IH46" s="138">
        <v>7.812003899854016</v>
      </c>
      <c r="II46" s="138">
        <v>85351.714906453897</v>
      </c>
      <c r="IJ46" s="138">
        <v>7.0237626634007055</v>
      </c>
      <c r="IK46" s="138">
        <v>85710.88410970899</v>
      </c>
    </row>
    <row r="47" spans="1:245"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c r="IB47" s="122">
        <v>7.5466940031076142</v>
      </c>
      <c r="IC47" s="122">
        <v>604497.79050731962</v>
      </c>
      <c r="ID47" s="138">
        <v>7.372007267498871</v>
      </c>
      <c r="IE47" s="138">
        <v>599784.53090720321</v>
      </c>
      <c r="IF47" s="138">
        <v>7.2532350850507825</v>
      </c>
      <c r="IG47" s="138">
        <v>605159.13030982809</v>
      </c>
      <c r="IH47" s="138">
        <v>7.1580831963192404</v>
      </c>
      <c r="II47" s="138">
        <v>607948.92705835379</v>
      </c>
      <c r="IJ47" s="138">
        <v>7.0550041233633465</v>
      </c>
      <c r="IK47" s="138">
        <v>601956.75677349651</v>
      </c>
    </row>
    <row r="48" spans="1:245"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c r="IB48" s="122">
        <v>7.4338172582748241</v>
      </c>
      <c r="IC48" s="122">
        <v>70077.715343023534</v>
      </c>
      <c r="ID48" s="138">
        <v>7.1474774198240416</v>
      </c>
      <c r="IE48" s="138">
        <v>72651.68978087198</v>
      </c>
      <c r="IF48" s="138">
        <v>7.2193764401083076</v>
      </c>
      <c r="IG48" s="138">
        <v>73009.068472191997</v>
      </c>
      <c r="IH48" s="138">
        <v>7.0389618757659393</v>
      </c>
      <c r="II48" s="138">
        <v>75272.603442322026</v>
      </c>
      <c r="IJ48" s="138">
        <v>6.8406793862803266</v>
      </c>
      <c r="IK48" s="138">
        <v>79104.444322842028</v>
      </c>
    </row>
    <row r="49" spans="2:245"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c r="IB49" s="122">
        <v>7.0534274256646823</v>
      </c>
      <c r="IC49" s="122">
        <v>827876.07872083469</v>
      </c>
      <c r="ID49" s="138">
        <v>6.957186150391709</v>
      </c>
      <c r="IE49" s="138">
        <v>815683.24997192028</v>
      </c>
      <c r="IF49" s="138">
        <v>6.8373394036892474</v>
      </c>
      <c r="IG49" s="138">
        <v>814701.21810350032</v>
      </c>
      <c r="IH49" s="138">
        <v>6.6934180646490562</v>
      </c>
      <c r="II49" s="138">
        <v>830910.69032201834</v>
      </c>
      <c r="IJ49" s="138">
        <v>6.3128460250757552</v>
      </c>
      <c r="IK49" s="138">
        <v>821684.36048592057</v>
      </c>
    </row>
    <row r="50" spans="2:245"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c r="IB50" s="122">
        <v>7.9223786562015839</v>
      </c>
      <c r="IC50" s="122">
        <v>341297.25954371988</v>
      </c>
      <c r="ID50" s="138">
        <v>7.7841687025284738</v>
      </c>
      <c r="IE50" s="138">
        <v>343411.8810832001</v>
      </c>
      <c r="IF50" s="138">
        <v>7.6482245020681958</v>
      </c>
      <c r="IG50" s="138">
        <v>344837.92777209973</v>
      </c>
      <c r="IH50" s="138">
        <v>7.5625363943093982</v>
      </c>
      <c r="II50" s="138">
        <v>349610.89985069976</v>
      </c>
      <c r="IJ50" s="138">
        <v>7.388812737548025</v>
      </c>
      <c r="IK50" s="138">
        <v>352197.86949476029</v>
      </c>
    </row>
    <row r="51" spans="2:245"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c r="IB51" s="122">
        <v>7.8798009243173261</v>
      </c>
      <c r="IC51" s="122">
        <v>226739.78104866008</v>
      </c>
      <c r="ID51" s="138">
        <v>7.6826117609932005</v>
      </c>
      <c r="IE51" s="138">
        <v>225918.86905146006</v>
      </c>
      <c r="IF51" s="138">
        <v>7.5523277798105495</v>
      </c>
      <c r="IG51" s="138">
        <v>224846.76598805003</v>
      </c>
      <c r="IH51" s="138">
        <v>7.3794508245151276</v>
      </c>
      <c r="II51" s="138">
        <v>211527.4753138001</v>
      </c>
      <c r="IJ51" s="138">
        <v>7.2296127561066932</v>
      </c>
      <c r="IK51" s="138">
        <v>212615.92032783013</v>
      </c>
    </row>
    <row r="52" spans="2:245"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c r="IB52" s="122">
        <v>7.5439383678628023</v>
      </c>
      <c r="IC52" s="122">
        <v>121595.25164681996</v>
      </c>
      <c r="ID52" s="138">
        <v>7.3952424699440034</v>
      </c>
      <c r="IE52" s="138">
        <v>123513.16153133998</v>
      </c>
      <c r="IF52" s="138">
        <v>7.2602734281340942</v>
      </c>
      <c r="IG52" s="138">
        <v>125838.62810192001</v>
      </c>
      <c r="IH52" s="138">
        <v>7.100252129209319</v>
      </c>
      <c r="II52" s="138">
        <v>129683.86822229</v>
      </c>
      <c r="IJ52" s="138">
        <v>6.8109190300667466</v>
      </c>
      <c r="IK52" s="138">
        <v>133076.51477206999</v>
      </c>
    </row>
    <row r="53" spans="2:245"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c r="IB53" s="122">
        <v>8.0452696707414084</v>
      </c>
      <c r="IC53" s="122">
        <v>114022.40899070988</v>
      </c>
      <c r="ID53" s="138">
        <v>7.815530901843192</v>
      </c>
      <c r="IE53" s="138">
        <v>114870.57574512991</v>
      </c>
      <c r="IF53" s="138">
        <v>7.7396836654293484</v>
      </c>
      <c r="IG53" s="138">
        <v>121076.77847579693</v>
      </c>
      <c r="IH53" s="138">
        <v>7.6122411314950185</v>
      </c>
      <c r="II53" s="138">
        <v>122699.57137245697</v>
      </c>
      <c r="IJ53" s="138">
        <v>7.3835592090520104</v>
      </c>
      <c r="IK53" s="138">
        <v>125671.67432871688</v>
      </c>
    </row>
    <row r="54" spans="2:245"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c r="IB54" s="122">
        <v>6.4827921110805091</v>
      </c>
      <c r="IC54" s="122">
        <v>255571.83259451762</v>
      </c>
      <c r="ID54" s="138">
        <v>6.3463499142050868</v>
      </c>
      <c r="IE54" s="138">
        <v>239237.20741871709</v>
      </c>
      <c r="IF54" s="138">
        <v>6.2199218370222145</v>
      </c>
      <c r="IG54" s="138">
        <v>239539.42289121245</v>
      </c>
      <c r="IH54" s="138">
        <v>6.0912029566454029</v>
      </c>
      <c r="II54" s="138">
        <v>253804.46816745037</v>
      </c>
      <c r="IJ54" s="138">
        <v>5.3080931623829626</v>
      </c>
      <c r="IK54" s="138">
        <v>249432.72621040524</v>
      </c>
    </row>
    <row r="55" spans="2:245"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c r="IB55" s="122">
        <v>8.1691636541576003</v>
      </c>
      <c r="IC55" s="122">
        <v>11261.093313693702</v>
      </c>
      <c r="ID55" s="138">
        <v>8.0619726114134735</v>
      </c>
      <c r="IE55" s="138">
        <v>11924.930481613701</v>
      </c>
      <c r="IF55" s="138">
        <v>7.7628328141925262</v>
      </c>
      <c r="IG55" s="138">
        <v>13382.1553522637</v>
      </c>
      <c r="IH55" s="138">
        <v>7.8156839434637426</v>
      </c>
      <c r="II55" s="138">
        <v>12367.004412993701</v>
      </c>
      <c r="IJ55" s="138">
        <v>7.5465142499752753</v>
      </c>
      <c r="IK55" s="138">
        <v>13405.572909503699</v>
      </c>
    </row>
    <row r="56" spans="2:245"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c r="IB56" s="122">
        <v>8.2464430778674345</v>
      </c>
      <c r="IC56" s="122">
        <v>494609.67726203828</v>
      </c>
      <c r="ID56" s="138">
        <v>8.082668092868504</v>
      </c>
      <c r="IE56" s="138">
        <v>493901.60145637771</v>
      </c>
      <c r="IF56" s="138">
        <v>8.0447935567960585</v>
      </c>
      <c r="IG56" s="138">
        <v>498081.60762688098</v>
      </c>
      <c r="IH56" s="138">
        <v>7.9167648637843993</v>
      </c>
      <c r="II56" s="138">
        <v>536623.50164186931</v>
      </c>
      <c r="IJ56" s="138">
        <v>7.7983586904794535</v>
      </c>
      <c r="IK56" s="138">
        <v>540951.40152899129</v>
      </c>
    </row>
    <row r="57" spans="2:245" x14ac:dyDescent="0.55000000000000004">
      <c r="B57" s="81"/>
      <c r="C57" s="344" t="s">
        <v>667</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c r="IB57" s="325">
        <v>7.5024243155472119</v>
      </c>
      <c r="IC57" s="325">
        <v>4980090.5943175741</v>
      </c>
      <c r="ID57" s="145">
        <v>7.3764448884056746</v>
      </c>
      <c r="IE57" s="145">
        <v>4956533.665059898</v>
      </c>
      <c r="IF57" s="145">
        <v>7.2616553752745681</v>
      </c>
      <c r="IG57" s="145">
        <v>4980668.8505030498</v>
      </c>
      <c r="IH57" s="145">
        <v>7.1168971166891186</v>
      </c>
      <c r="II57" s="145">
        <v>5077102.5975977723</v>
      </c>
      <c r="IJ57" s="145">
        <v>7.0002724400907486</v>
      </c>
      <c r="IK57" s="145">
        <v>5076880.9771139957</v>
      </c>
    </row>
    <row r="58" spans="2:245" x14ac:dyDescent="0.55000000000000004">
      <c r="AT58" s="148"/>
      <c r="AV58" s="148"/>
      <c r="AX58" s="148"/>
      <c r="AZ58" s="148"/>
      <c r="BB58" s="148"/>
      <c r="BD58" s="148"/>
      <c r="BF58" s="148"/>
    </row>
    <row r="59" spans="2:245" ht="47" x14ac:dyDescent="0.55000000000000004">
      <c r="C59" s="161" t="s">
        <v>674</v>
      </c>
    </row>
  </sheetData>
  <mergeCells count="358">
    <mergeCell ref="IH43:II43"/>
    <mergeCell ref="IJ43:IK43"/>
    <mergeCell ref="HV43:HW43"/>
    <mergeCell ref="HX43:HY43"/>
    <mergeCell ref="HZ43:IA43"/>
    <mergeCell ref="IB43:IC43"/>
    <mergeCell ref="ID43:IE43"/>
    <mergeCell ref="IF43:IG43"/>
    <mergeCell ref="HJ43:HK43"/>
    <mergeCell ref="HL43:HM43"/>
    <mergeCell ref="HN43:HO43"/>
    <mergeCell ref="HP43:HQ43"/>
    <mergeCell ref="HR43:HS43"/>
    <mergeCell ref="HT43:HU43"/>
    <mergeCell ref="GX43:GY43"/>
    <mergeCell ref="GZ43:HA43"/>
    <mergeCell ref="HB43:HC43"/>
    <mergeCell ref="HD43:HE43"/>
    <mergeCell ref="HF43:HG43"/>
    <mergeCell ref="HH43:HI43"/>
    <mergeCell ref="GL43:GM43"/>
    <mergeCell ref="GN43:GO43"/>
    <mergeCell ref="GP43:GQ43"/>
    <mergeCell ref="GR43:GS43"/>
    <mergeCell ref="GT43:GU43"/>
    <mergeCell ref="GV43:GW43"/>
    <mergeCell ref="FZ43:GA43"/>
    <mergeCell ref="GB43:GC43"/>
    <mergeCell ref="GD43:GE43"/>
    <mergeCell ref="GF43:GG43"/>
    <mergeCell ref="GH43:GI43"/>
    <mergeCell ref="GJ43:GK43"/>
    <mergeCell ref="FH43:FI43"/>
    <mergeCell ref="FL43:FM43"/>
    <mergeCell ref="FP43:FQ43"/>
    <mergeCell ref="FT43:FU43"/>
    <mergeCell ref="FV43:FW43"/>
    <mergeCell ref="FX43:FY43"/>
    <mergeCell ref="EV43:EW43"/>
    <mergeCell ref="EX43:EY43"/>
    <mergeCell ref="EZ43:FA43"/>
    <mergeCell ref="FB43:FC43"/>
    <mergeCell ref="FD43:FE43"/>
    <mergeCell ref="FF43:FG43"/>
    <mergeCell ref="EJ43:EK43"/>
    <mergeCell ref="EL43:EM43"/>
    <mergeCell ref="EN43:EO43"/>
    <mergeCell ref="EP43:EQ43"/>
    <mergeCell ref="ER43:ES43"/>
    <mergeCell ref="ET43:EU43"/>
    <mergeCell ref="DX43:DY43"/>
    <mergeCell ref="DZ43:EA43"/>
    <mergeCell ref="EB43:EC43"/>
    <mergeCell ref="ED43:EE43"/>
    <mergeCell ref="EF43:EG43"/>
    <mergeCell ref="EH43:EI43"/>
    <mergeCell ref="DL43:DM43"/>
    <mergeCell ref="DN43:DO43"/>
    <mergeCell ref="DP43:DQ43"/>
    <mergeCell ref="DR43:DS43"/>
    <mergeCell ref="DT43:DU43"/>
    <mergeCell ref="DV43:DW43"/>
    <mergeCell ref="CZ43:DA43"/>
    <mergeCell ref="DB43:DC43"/>
    <mergeCell ref="DD43:DE43"/>
    <mergeCell ref="DF43:DG43"/>
    <mergeCell ref="DH43:DI43"/>
    <mergeCell ref="DJ43:DK43"/>
    <mergeCell ref="CN43:CO43"/>
    <mergeCell ref="CP43:CQ43"/>
    <mergeCell ref="CR43:CS43"/>
    <mergeCell ref="CT43:CU43"/>
    <mergeCell ref="CV43:CW43"/>
    <mergeCell ref="CX43:CY43"/>
    <mergeCell ref="CB43:CC43"/>
    <mergeCell ref="CD43:CE43"/>
    <mergeCell ref="CF43:CG43"/>
    <mergeCell ref="CH43:CI43"/>
    <mergeCell ref="CJ43:CK43"/>
    <mergeCell ref="CL43:CM43"/>
    <mergeCell ref="BP43:BQ43"/>
    <mergeCell ref="BR43:BS43"/>
    <mergeCell ref="BT43:BU43"/>
    <mergeCell ref="BV43:BW43"/>
    <mergeCell ref="BX43:BY43"/>
    <mergeCell ref="BZ43:CA43"/>
    <mergeCell ref="BD43:BE43"/>
    <mergeCell ref="BF43:BG43"/>
    <mergeCell ref="BH43:BI43"/>
    <mergeCell ref="BJ43:BK43"/>
    <mergeCell ref="BL43:BM43"/>
    <mergeCell ref="BN43:BO43"/>
    <mergeCell ref="AR43:AS43"/>
    <mergeCell ref="AT43:AU43"/>
    <mergeCell ref="AV43:AW43"/>
    <mergeCell ref="AX43:AY43"/>
    <mergeCell ref="AZ43:BA43"/>
    <mergeCell ref="BB43:BC43"/>
    <mergeCell ref="AF43:AG43"/>
    <mergeCell ref="AH43:AI43"/>
    <mergeCell ref="AJ43:AK43"/>
    <mergeCell ref="AL43:AM43"/>
    <mergeCell ref="AN43:AO43"/>
    <mergeCell ref="AP43:AQ43"/>
    <mergeCell ref="T43:U43"/>
    <mergeCell ref="V43:W43"/>
    <mergeCell ref="X43:Y43"/>
    <mergeCell ref="Z43:AA43"/>
    <mergeCell ref="AB43:AC43"/>
    <mergeCell ref="AD43:AE43"/>
    <mergeCell ref="IH23:II23"/>
    <mergeCell ref="IJ23:IK23"/>
    <mergeCell ref="D43:E43"/>
    <mergeCell ref="F43:G43"/>
    <mergeCell ref="H43:I43"/>
    <mergeCell ref="J43:K43"/>
    <mergeCell ref="L43:M43"/>
    <mergeCell ref="N43:O43"/>
    <mergeCell ref="P43:Q43"/>
    <mergeCell ref="R43:S43"/>
    <mergeCell ref="HV23:HW23"/>
    <mergeCell ref="HX23:HY23"/>
    <mergeCell ref="HZ23:IA23"/>
    <mergeCell ref="IB23:IC23"/>
    <mergeCell ref="ID23:IE23"/>
    <mergeCell ref="IF23:IG23"/>
    <mergeCell ref="HJ23:HK23"/>
    <mergeCell ref="HL23:HM23"/>
    <mergeCell ref="HN23:HO23"/>
    <mergeCell ref="HP23:HQ23"/>
    <mergeCell ref="HR23:HS23"/>
    <mergeCell ref="HT23:HU23"/>
    <mergeCell ref="GX23:GY23"/>
    <mergeCell ref="GZ23:HA23"/>
    <mergeCell ref="HB23:HC23"/>
    <mergeCell ref="HD23:HE23"/>
    <mergeCell ref="HF23:HG23"/>
    <mergeCell ref="HH23:HI23"/>
    <mergeCell ref="GL23:GM23"/>
    <mergeCell ref="GN23:GO23"/>
    <mergeCell ref="GP23:GQ23"/>
    <mergeCell ref="GR23:GS23"/>
    <mergeCell ref="GT23:GU23"/>
    <mergeCell ref="GV23:GW23"/>
    <mergeCell ref="FZ23:GA23"/>
    <mergeCell ref="GB23:GC23"/>
    <mergeCell ref="GD23:GE23"/>
    <mergeCell ref="GF23:GG23"/>
    <mergeCell ref="GH23:GI23"/>
    <mergeCell ref="GJ23:GK23"/>
    <mergeCell ref="FH23:FI23"/>
    <mergeCell ref="FL23:FM23"/>
    <mergeCell ref="FP23:FQ23"/>
    <mergeCell ref="FT23:FU23"/>
    <mergeCell ref="FV23:FW23"/>
    <mergeCell ref="FX23:FY23"/>
    <mergeCell ref="EV23:EW23"/>
    <mergeCell ref="EX23:EY23"/>
    <mergeCell ref="EZ23:FA23"/>
    <mergeCell ref="FB23:FC23"/>
    <mergeCell ref="FD23:FE23"/>
    <mergeCell ref="FF23:FG23"/>
    <mergeCell ref="EJ23:EK23"/>
    <mergeCell ref="EL23:EM23"/>
    <mergeCell ref="EN23:EO23"/>
    <mergeCell ref="EP23:EQ23"/>
    <mergeCell ref="ER23:ES23"/>
    <mergeCell ref="ET23:EU23"/>
    <mergeCell ref="DX23:DY23"/>
    <mergeCell ref="DZ23:EA23"/>
    <mergeCell ref="EB23:EC23"/>
    <mergeCell ref="ED23:EE23"/>
    <mergeCell ref="EF23:EG23"/>
    <mergeCell ref="EH23:EI23"/>
    <mergeCell ref="DL23:DM23"/>
    <mergeCell ref="DN23:DO23"/>
    <mergeCell ref="DP23:DQ23"/>
    <mergeCell ref="DR23:DS23"/>
    <mergeCell ref="DT23:DU23"/>
    <mergeCell ref="DV23:DW23"/>
    <mergeCell ref="CZ23:DA23"/>
    <mergeCell ref="DB23:DC23"/>
    <mergeCell ref="DD23:DE23"/>
    <mergeCell ref="DF23:DG23"/>
    <mergeCell ref="DH23:DI23"/>
    <mergeCell ref="DJ23:DK23"/>
    <mergeCell ref="CN23:CO23"/>
    <mergeCell ref="CP23:CQ23"/>
    <mergeCell ref="CR23:CS23"/>
    <mergeCell ref="CT23:CU23"/>
    <mergeCell ref="CV23:CW23"/>
    <mergeCell ref="CX23:CY23"/>
    <mergeCell ref="CB23:CC23"/>
    <mergeCell ref="CD23:CE23"/>
    <mergeCell ref="CF23:CG23"/>
    <mergeCell ref="CH23:CI23"/>
    <mergeCell ref="CJ23:CK23"/>
    <mergeCell ref="CL23:CM23"/>
    <mergeCell ref="BP23:BQ23"/>
    <mergeCell ref="BR23:BS23"/>
    <mergeCell ref="BT23:BU23"/>
    <mergeCell ref="BV23:BW23"/>
    <mergeCell ref="BX23:BY23"/>
    <mergeCell ref="BZ23:CA23"/>
    <mergeCell ref="BD23:BE23"/>
    <mergeCell ref="BF23:BG23"/>
    <mergeCell ref="BH23:BI23"/>
    <mergeCell ref="BJ23:BK23"/>
    <mergeCell ref="BL23:BM23"/>
    <mergeCell ref="BN23:BO23"/>
    <mergeCell ref="AR23:AS23"/>
    <mergeCell ref="AT23:AU23"/>
    <mergeCell ref="AV23:AW23"/>
    <mergeCell ref="AX23:AY23"/>
    <mergeCell ref="AZ23:BA23"/>
    <mergeCell ref="BB23:BC23"/>
    <mergeCell ref="AF23:AG23"/>
    <mergeCell ref="AH23:AI23"/>
    <mergeCell ref="AJ23:AK23"/>
    <mergeCell ref="AL23:AM23"/>
    <mergeCell ref="AN23:AO23"/>
    <mergeCell ref="AP23:AQ23"/>
    <mergeCell ref="T23:U23"/>
    <mergeCell ref="V23:W23"/>
    <mergeCell ref="X23:Y23"/>
    <mergeCell ref="Z23:AA23"/>
    <mergeCell ref="AB23:AC23"/>
    <mergeCell ref="AD23:AE23"/>
    <mergeCell ref="IH4:II4"/>
    <mergeCell ref="IJ4:IK4"/>
    <mergeCell ref="D23:E23"/>
    <mergeCell ref="F23:G23"/>
    <mergeCell ref="H23:I23"/>
    <mergeCell ref="J23:K23"/>
    <mergeCell ref="L23:M23"/>
    <mergeCell ref="N23:O23"/>
    <mergeCell ref="P23:Q23"/>
    <mergeCell ref="R23:S23"/>
    <mergeCell ref="HV4:HW4"/>
    <mergeCell ref="HX4:HY4"/>
    <mergeCell ref="HZ4:IA4"/>
    <mergeCell ref="IB4:IC4"/>
    <mergeCell ref="ID4:IE4"/>
    <mergeCell ref="IF4:IG4"/>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655B1BFD-236E-423B-80CD-2278E7BD2E3B}">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E9C19-37C8-4F32-ACC7-9953BED9F484}">
  <sheetPr codeName="Sheet46"/>
  <dimension ref="A1:G83"/>
  <sheetViews>
    <sheetView topLeftCell="A54" zoomScale="82" zoomScaleNormal="82" workbookViewId="0">
      <selection activeCell="D10" sqref="D10"/>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675</v>
      </c>
      <c r="C1" s="345"/>
      <c r="D1" s="345"/>
      <c r="E1" s="345"/>
      <c r="F1" s="345"/>
      <c r="G1" s="345"/>
    </row>
    <row r="2" spans="1:7" x14ac:dyDescent="0.55000000000000004">
      <c r="B2" s="345" t="s">
        <v>953</v>
      </c>
      <c r="C2" s="345"/>
      <c r="D2" s="345"/>
      <c r="E2" s="345"/>
      <c r="F2" s="345"/>
      <c r="G2" s="345"/>
    </row>
    <row r="3" spans="1:7" x14ac:dyDescent="0.55000000000000004">
      <c r="B3" s="346"/>
      <c r="C3" s="346"/>
      <c r="D3" s="346"/>
      <c r="E3" s="346"/>
      <c r="F3" s="346"/>
      <c r="G3" s="346"/>
    </row>
    <row r="4" spans="1:7" x14ac:dyDescent="0.55000000000000004">
      <c r="B4" s="119" t="s">
        <v>676</v>
      </c>
      <c r="C4" s="347" t="s">
        <v>677</v>
      </c>
      <c r="D4" s="347" t="s">
        <v>678</v>
      </c>
      <c r="E4" s="119" t="s">
        <v>676</v>
      </c>
      <c r="F4" s="347" t="s">
        <v>677</v>
      </c>
      <c r="G4" s="347" t="s">
        <v>678</v>
      </c>
    </row>
    <row r="5" spans="1:7" x14ac:dyDescent="0.55000000000000004">
      <c r="B5" s="348" t="s">
        <v>679</v>
      </c>
      <c r="C5" s="348"/>
      <c r="D5" s="348"/>
      <c r="E5" s="348"/>
      <c r="F5" s="348"/>
      <c r="G5" s="348"/>
    </row>
    <row r="6" spans="1:7" x14ac:dyDescent="0.55000000000000004">
      <c r="B6" s="21">
        <v>1</v>
      </c>
      <c r="C6" s="349" t="s">
        <v>1085</v>
      </c>
      <c r="D6" s="349" t="s">
        <v>989</v>
      </c>
      <c r="E6" s="21">
        <v>2</v>
      </c>
      <c r="F6" s="349" t="s">
        <v>1086</v>
      </c>
      <c r="G6" s="349" t="s">
        <v>990</v>
      </c>
    </row>
    <row r="7" spans="1:7" s="38" customFormat="1" x14ac:dyDescent="0.55000000000000004">
      <c r="A7" s="34"/>
      <c r="B7" s="21">
        <v>3</v>
      </c>
      <c r="C7" s="349" t="s">
        <v>1087</v>
      </c>
      <c r="D7" s="349" t="s">
        <v>991</v>
      </c>
      <c r="E7" s="21">
        <v>4</v>
      </c>
      <c r="F7" s="349" t="s">
        <v>1088</v>
      </c>
      <c r="G7" s="349" t="s">
        <v>992</v>
      </c>
    </row>
    <row r="8" spans="1:7" x14ac:dyDescent="0.55000000000000004">
      <c r="B8" s="21">
        <v>5</v>
      </c>
      <c r="C8" s="349" t="s">
        <v>1089</v>
      </c>
      <c r="D8" s="349" t="s">
        <v>993</v>
      </c>
      <c r="E8" s="21">
        <v>6</v>
      </c>
      <c r="F8" s="349" t="s">
        <v>1090</v>
      </c>
      <c r="G8" s="349" t="s">
        <v>994</v>
      </c>
    </row>
    <row r="9" spans="1:7" x14ac:dyDescent="0.55000000000000004">
      <c r="B9" s="21">
        <v>7</v>
      </c>
      <c r="C9" s="349" t="s">
        <v>1091</v>
      </c>
      <c r="D9" s="349" t="s">
        <v>995</v>
      </c>
      <c r="E9" s="21">
        <v>8</v>
      </c>
      <c r="F9" s="349" t="s">
        <v>1092</v>
      </c>
      <c r="G9" s="349" t="s">
        <v>996</v>
      </c>
    </row>
    <row r="10" spans="1:7" x14ac:dyDescent="0.55000000000000004">
      <c r="B10" s="21">
        <v>9</v>
      </c>
      <c r="C10" s="349" t="s">
        <v>1093</v>
      </c>
      <c r="D10" s="349" t="s">
        <v>997</v>
      </c>
      <c r="E10" s="21">
        <v>10</v>
      </c>
      <c r="F10" s="349" t="s">
        <v>1094</v>
      </c>
      <c r="G10" s="349" t="s">
        <v>998</v>
      </c>
    </row>
    <row r="11" spans="1:7" x14ac:dyDescent="0.55000000000000004">
      <c r="B11" s="21">
        <v>11</v>
      </c>
      <c r="C11" s="349" t="s">
        <v>1095</v>
      </c>
      <c r="D11" s="349" t="s">
        <v>999</v>
      </c>
      <c r="E11" s="21">
        <v>12</v>
      </c>
      <c r="F11" s="349" t="s">
        <v>1096</v>
      </c>
      <c r="G11" s="349" t="s">
        <v>1000</v>
      </c>
    </row>
    <row r="12" spans="1:7" x14ac:dyDescent="0.55000000000000004">
      <c r="B12" s="21">
        <v>13</v>
      </c>
      <c r="C12" s="349" t="s">
        <v>1097</v>
      </c>
      <c r="D12" s="349" t="s">
        <v>1001</v>
      </c>
      <c r="E12" s="21">
        <v>14</v>
      </c>
      <c r="F12" s="349" t="s">
        <v>1098</v>
      </c>
      <c r="G12" s="349" t="s">
        <v>1002</v>
      </c>
    </row>
    <row r="13" spans="1:7" x14ac:dyDescent="0.55000000000000004">
      <c r="B13" s="21">
        <v>15</v>
      </c>
      <c r="C13" s="349" t="s">
        <v>1099</v>
      </c>
      <c r="D13" s="349" t="s">
        <v>1003</v>
      </c>
      <c r="E13" s="21">
        <v>16</v>
      </c>
      <c r="F13" s="349" t="s">
        <v>1100</v>
      </c>
      <c r="G13" s="349" t="s">
        <v>1004</v>
      </c>
    </row>
    <row r="14" spans="1:7" x14ac:dyDescent="0.55000000000000004">
      <c r="B14" s="21">
        <v>17</v>
      </c>
      <c r="C14" s="349" t="s">
        <v>1101</v>
      </c>
      <c r="D14" s="349" t="s">
        <v>1005</v>
      </c>
      <c r="E14" s="21">
        <v>18</v>
      </c>
      <c r="F14" s="349" t="s">
        <v>1102</v>
      </c>
      <c r="G14" s="349" t="s">
        <v>1006</v>
      </c>
    </row>
    <row r="15" spans="1:7" x14ac:dyDescent="0.55000000000000004">
      <c r="B15" s="21">
        <v>19</v>
      </c>
      <c r="C15" s="349" t="s">
        <v>1103</v>
      </c>
      <c r="D15" s="349" t="s">
        <v>1007</v>
      </c>
      <c r="E15" s="21">
        <v>20</v>
      </c>
      <c r="F15" s="349" t="s">
        <v>1104</v>
      </c>
      <c r="G15" s="349" t="s">
        <v>1008</v>
      </c>
    </row>
    <row r="16" spans="1:7" ht="24.75" customHeight="1" x14ac:dyDescent="0.55000000000000004">
      <c r="B16" s="350" t="s">
        <v>680</v>
      </c>
      <c r="C16" s="351"/>
      <c r="D16" s="351"/>
      <c r="E16" s="351"/>
      <c r="F16" s="351"/>
      <c r="G16" s="352"/>
    </row>
    <row r="17" spans="2:7" x14ac:dyDescent="0.55000000000000004">
      <c r="B17" s="21">
        <v>1</v>
      </c>
      <c r="C17" s="349" t="s">
        <v>1105</v>
      </c>
      <c r="D17" s="349" t="s">
        <v>1009</v>
      </c>
      <c r="E17" s="21">
        <v>2</v>
      </c>
      <c r="F17" s="349" t="s">
        <v>1106</v>
      </c>
      <c r="G17" s="349" t="s">
        <v>1010</v>
      </c>
    </row>
    <row r="18" spans="2:7" x14ac:dyDescent="0.55000000000000004">
      <c r="B18" s="21">
        <v>3</v>
      </c>
      <c r="C18" s="349" t="s">
        <v>1107</v>
      </c>
      <c r="D18" s="349" t="s">
        <v>1011</v>
      </c>
      <c r="E18" s="21">
        <v>4</v>
      </c>
      <c r="F18" s="349" t="s">
        <v>1108</v>
      </c>
      <c r="G18" s="349" t="s">
        <v>1012</v>
      </c>
    </row>
    <row r="19" spans="2:7" x14ac:dyDescent="0.55000000000000004">
      <c r="B19" s="21">
        <v>5</v>
      </c>
      <c r="C19" s="349" t="s">
        <v>1109</v>
      </c>
      <c r="D19" s="349" t="s">
        <v>1013</v>
      </c>
      <c r="E19" s="21">
        <v>6</v>
      </c>
      <c r="F19" s="349" t="s">
        <v>1110</v>
      </c>
      <c r="G19" s="349" t="s">
        <v>1014</v>
      </c>
    </row>
    <row r="20" spans="2:7" x14ac:dyDescent="0.55000000000000004">
      <c r="B20" s="21">
        <v>7</v>
      </c>
      <c r="C20" s="349" t="s">
        <v>1111</v>
      </c>
      <c r="D20" s="349" t="s">
        <v>1015</v>
      </c>
      <c r="E20" s="21">
        <v>8</v>
      </c>
      <c r="F20" s="349" t="s">
        <v>1112</v>
      </c>
      <c r="G20" s="349" t="s">
        <v>1016</v>
      </c>
    </row>
    <row r="21" spans="2:7" x14ac:dyDescent="0.55000000000000004">
      <c r="B21" s="21">
        <v>9</v>
      </c>
      <c r="C21" s="349" t="s">
        <v>1113</v>
      </c>
      <c r="D21" s="349" t="s">
        <v>1017</v>
      </c>
      <c r="E21" s="21">
        <v>10</v>
      </c>
      <c r="F21" s="349" t="s">
        <v>1114</v>
      </c>
      <c r="G21" s="349" t="s">
        <v>1018</v>
      </c>
    </row>
    <row r="22" spans="2:7" x14ac:dyDescent="0.55000000000000004">
      <c r="B22" s="21">
        <v>11</v>
      </c>
      <c r="C22" s="349" t="s">
        <v>1115</v>
      </c>
      <c r="D22" s="349" t="s">
        <v>1019</v>
      </c>
      <c r="E22" s="21">
        <v>12</v>
      </c>
      <c r="F22" s="349" t="s">
        <v>1116</v>
      </c>
      <c r="G22" s="349" t="s">
        <v>1020</v>
      </c>
    </row>
    <row r="23" spans="2:7" x14ac:dyDescent="0.55000000000000004">
      <c r="B23" s="21">
        <v>13</v>
      </c>
      <c r="C23" s="349" t="s">
        <v>1117</v>
      </c>
      <c r="D23" s="349" t="s">
        <v>1021</v>
      </c>
      <c r="E23" s="21">
        <v>14</v>
      </c>
      <c r="F23" s="349" t="s">
        <v>1118</v>
      </c>
      <c r="G23" s="349" t="s">
        <v>1022</v>
      </c>
    </row>
    <row r="24" spans="2:7" x14ac:dyDescent="0.55000000000000004">
      <c r="B24" s="21">
        <v>15</v>
      </c>
      <c r="C24" s="349" t="s">
        <v>1119</v>
      </c>
      <c r="D24" s="349" t="s">
        <v>1023</v>
      </c>
      <c r="E24" s="21">
        <v>16</v>
      </c>
      <c r="F24" s="349" t="s">
        <v>1120</v>
      </c>
      <c r="G24" s="349" t="s">
        <v>1024</v>
      </c>
    </row>
    <row r="25" spans="2:7" x14ac:dyDescent="0.55000000000000004">
      <c r="B25" s="21">
        <v>17</v>
      </c>
      <c r="C25" s="349" t="s">
        <v>1121</v>
      </c>
      <c r="D25" s="349" t="s">
        <v>1025</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681</v>
      </c>
      <c r="C33" s="366"/>
      <c r="D33" s="366"/>
      <c r="E33" s="366"/>
      <c r="F33" s="366"/>
      <c r="G33" s="366"/>
    </row>
    <row r="34" spans="2:7" x14ac:dyDescent="0.55000000000000004">
      <c r="B34" s="354">
        <v>1</v>
      </c>
      <c r="C34" s="353" t="s">
        <v>1122</v>
      </c>
      <c r="D34" s="353" t="s">
        <v>1026</v>
      </c>
      <c r="E34" s="354">
        <v>2</v>
      </c>
      <c r="F34" s="353" t="s">
        <v>1123</v>
      </c>
      <c r="G34" s="353" t="s">
        <v>1027</v>
      </c>
    </row>
    <row r="35" spans="2:7" x14ac:dyDescent="0.55000000000000004">
      <c r="B35" s="21">
        <v>3</v>
      </c>
      <c r="C35" s="349" t="s">
        <v>1124</v>
      </c>
      <c r="D35" s="349" t="s">
        <v>1028</v>
      </c>
      <c r="E35" s="21">
        <v>4</v>
      </c>
      <c r="F35" s="349" t="s">
        <v>1125</v>
      </c>
      <c r="G35" s="349" t="s">
        <v>1029</v>
      </c>
    </row>
    <row r="36" spans="2:7" x14ac:dyDescent="0.55000000000000004">
      <c r="B36" s="21">
        <v>5</v>
      </c>
      <c r="C36" s="349" t="s">
        <v>1126</v>
      </c>
      <c r="D36" s="349" t="s">
        <v>1030</v>
      </c>
      <c r="E36" s="21">
        <v>6</v>
      </c>
      <c r="F36" s="349" t="s">
        <v>1127</v>
      </c>
      <c r="G36" s="349" t="s">
        <v>1031</v>
      </c>
    </row>
    <row r="37" spans="2:7" x14ac:dyDescent="0.55000000000000004">
      <c r="B37" s="21">
        <v>7</v>
      </c>
      <c r="C37" s="349" t="s">
        <v>1128</v>
      </c>
      <c r="D37" s="349" t="s">
        <v>1032</v>
      </c>
      <c r="E37" s="21">
        <v>8</v>
      </c>
      <c r="F37" s="349" t="s">
        <v>1129</v>
      </c>
      <c r="G37" s="349" t="s">
        <v>1033</v>
      </c>
    </row>
    <row r="38" spans="2:7" x14ac:dyDescent="0.55000000000000004">
      <c r="B38" s="21">
        <v>9</v>
      </c>
      <c r="C38" s="349" t="s">
        <v>1130</v>
      </c>
      <c r="D38" s="349" t="s">
        <v>1034</v>
      </c>
      <c r="E38" s="21">
        <v>10</v>
      </c>
      <c r="F38" s="349" t="s">
        <v>1131</v>
      </c>
      <c r="G38" s="349" t="s">
        <v>1132</v>
      </c>
    </row>
    <row r="39" spans="2:7" x14ac:dyDescent="0.55000000000000004">
      <c r="B39" s="21">
        <v>11</v>
      </c>
      <c r="C39" s="349" t="s">
        <v>1133</v>
      </c>
      <c r="D39" s="349" t="s">
        <v>1036</v>
      </c>
      <c r="E39" s="21">
        <v>12</v>
      </c>
      <c r="F39" s="349" t="s">
        <v>1134</v>
      </c>
      <c r="G39" s="349" t="s">
        <v>1037</v>
      </c>
    </row>
    <row r="40" spans="2:7" x14ac:dyDescent="0.55000000000000004">
      <c r="B40" s="21">
        <v>13</v>
      </c>
      <c r="C40" s="349" t="s">
        <v>1135</v>
      </c>
      <c r="D40" s="349" t="s">
        <v>1038</v>
      </c>
      <c r="E40" s="21">
        <v>14</v>
      </c>
      <c r="F40" s="349" t="s">
        <v>1136</v>
      </c>
      <c r="G40" s="349" t="s">
        <v>1039</v>
      </c>
    </row>
    <row r="41" spans="2:7" x14ac:dyDescent="0.55000000000000004">
      <c r="B41" s="21">
        <v>15</v>
      </c>
      <c r="C41" s="349" t="s">
        <v>1137</v>
      </c>
      <c r="D41" s="349" t="s">
        <v>1040</v>
      </c>
      <c r="E41" s="21">
        <v>16</v>
      </c>
      <c r="F41" s="349" t="s">
        <v>1138</v>
      </c>
      <c r="G41" s="349" t="s">
        <v>1041</v>
      </c>
    </row>
    <row r="42" spans="2:7" x14ac:dyDescent="0.55000000000000004">
      <c r="B42" s="21">
        <v>17</v>
      </c>
      <c r="C42" s="349" t="s">
        <v>1139</v>
      </c>
      <c r="D42" s="349" t="s">
        <v>1042</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682</v>
      </c>
      <c r="C45" s="369"/>
      <c r="D45" s="369"/>
      <c r="E45" s="369"/>
      <c r="F45" s="369"/>
      <c r="G45" s="369"/>
    </row>
    <row r="46" spans="2:7" x14ac:dyDescent="0.55000000000000004">
      <c r="B46" s="21">
        <v>1</v>
      </c>
      <c r="C46" s="349" t="s">
        <v>1140</v>
      </c>
      <c r="D46" s="349" t="s">
        <v>1141</v>
      </c>
      <c r="E46" s="21">
        <v>2</v>
      </c>
      <c r="F46" s="349" t="s">
        <v>1142</v>
      </c>
      <c r="G46" s="349" t="s">
        <v>1143</v>
      </c>
    </row>
    <row r="47" spans="2:7" x14ac:dyDescent="0.55000000000000004">
      <c r="B47" s="21">
        <v>3</v>
      </c>
      <c r="C47" s="349" t="s">
        <v>1144</v>
      </c>
      <c r="D47" s="349" t="s">
        <v>1145</v>
      </c>
      <c r="E47" s="21">
        <v>4</v>
      </c>
      <c r="F47" s="349" t="s">
        <v>1146</v>
      </c>
      <c r="G47" s="349" t="s">
        <v>1147</v>
      </c>
    </row>
    <row r="48" spans="2:7" x14ac:dyDescent="0.55000000000000004">
      <c r="B48" s="21">
        <v>5</v>
      </c>
      <c r="C48" s="349" t="s">
        <v>1148</v>
      </c>
      <c r="D48" s="349" t="s">
        <v>1149</v>
      </c>
      <c r="E48" s="21">
        <v>6</v>
      </c>
      <c r="F48" s="349" t="s">
        <v>1150</v>
      </c>
      <c r="G48" s="349" t="s">
        <v>1151</v>
      </c>
    </row>
    <row r="49" spans="2:7" x14ac:dyDescent="0.55000000000000004">
      <c r="B49" s="21">
        <v>7</v>
      </c>
      <c r="C49" s="349" t="s">
        <v>1152</v>
      </c>
      <c r="D49" s="349" t="s">
        <v>1153</v>
      </c>
      <c r="E49" s="21">
        <v>8</v>
      </c>
      <c r="F49" s="349" t="s">
        <v>1154</v>
      </c>
      <c r="G49" s="349" t="s">
        <v>1155</v>
      </c>
    </row>
    <row r="50" spans="2:7" x14ac:dyDescent="0.55000000000000004">
      <c r="B50" s="21">
        <v>9</v>
      </c>
      <c r="C50" s="349" t="s">
        <v>1156</v>
      </c>
      <c r="D50" s="349" t="s">
        <v>1157</v>
      </c>
      <c r="E50" s="21">
        <v>10</v>
      </c>
      <c r="F50" s="349" t="s">
        <v>1158</v>
      </c>
      <c r="G50" s="349" t="s">
        <v>1159</v>
      </c>
    </row>
    <row r="51" spans="2:7" x14ac:dyDescent="0.55000000000000004">
      <c r="B51" s="21">
        <v>11</v>
      </c>
      <c r="C51" s="349" t="s">
        <v>1160</v>
      </c>
      <c r="D51" s="349" t="s">
        <v>1161</v>
      </c>
      <c r="E51" s="21">
        <v>12</v>
      </c>
      <c r="F51" s="349" t="s">
        <v>1162</v>
      </c>
      <c r="G51" s="349" t="s">
        <v>1163</v>
      </c>
    </row>
    <row r="52" spans="2:7" x14ac:dyDescent="0.55000000000000004">
      <c r="B52" s="21">
        <v>13</v>
      </c>
      <c r="C52" s="349" t="s">
        <v>1164</v>
      </c>
      <c r="D52" s="349" t="s">
        <v>1165</v>
      </c>
      <c r="E52" s="21">
        <v>14</v>
      </c>
      <c r="F52" s="349" t="s">
        <v>1166</v>
      </c>
      <c r="G52" s="349" t="s">
        <v>1167</v>
      </c>
    </row>
    <row r="53" spans="2:7" x14ac:dyDescent="0.55000000000000004">
      <c r="B53" s="21">
        <v>15</v>
      </c>
      <c r="C53" s="349" t="s">
        <v>1168</v>
      </c>
      <c r="D53" s="349" t="s">
        <v>1169</v>
      </c>
      <c r="E53" s="21">
        <v>16</v>
      </c>
      <c r="F53" s="349" t="s">
        <v>1170</v>
      </c>
      <c r="G53" s="349" t="s">
        <v>1171</v>
      </c>
    </row>
    <row r="54" spans="2:7" x14ac:dyDescent="0.55000000000000004">
      <c r="B54" s="21">
        <v>17</v>
      </c>
      <c r="C54" s="349" t="s">
        <v>1172</v>
      </c>
      <c r="D54" s="349" t="s">
        <v>1173</v>
      </c>
      <c r="E54" s="21">
        <v>18</v>
      </c>
      <c r="F54" s="349" t="s">
        <v>1174</v>
      </c>
      <c r="G54" s="349" t="s">
        <v>1175</v>
      </c>
    </row>
    <row r="55" spans="2:7" x14ac:dyDescent="0.55000000000000004">
      <c r="B55" s="21">
        <v>19</v>
      </c>
      <c r="C55" s="349" t="s">
        <v>1176</v>
      </c>
      <c r="D55" s="349" t="s">
        <v>1177</v>
      </c>
      <c r="E55" s="21">
        <v>20</v>
      </c>
      <c r="F55" s="349" t="s">
        <v>1178</v>
      </c>
      <c r="G55" s="349" t="s">
        <v>1179</v>
      </c>
    </row>
    <row r="56" spans="2:7" x14ac:dyDescent="0.55000000000000004">
      <c r="B56" s="21">
        <v>21</v>
      </c>
      <c r="C56" s="349" t="s">
        <v>1180</v>
      </c>
      <c r="D56" s="349" t="s">
        <v>1181</v>
      </c>
      <c r="E56" s="21">
        <v>22</v>
      </c>
      <c r="F56" s="349" t="s">
        <v>1182</v>
      </c>
      <c r="G56" s="349" t="s">
        <v>1183</v>
      </c>
    </row>
    <row r="57" spans="2:7" x14ac:dyDescent="0.55000000000000004">
      <c r="B57" s="21">
        <v>23</v>
      </c>
      <c r="C57" s="349" t="s">
        <v>1184</v>
      </c>
      <c r="D57" s="349" t="s">
        <v>1185</v>
      </c>
      <c r="E57" s="21">
        <v>24</v>
      </c>
      <c r="F57" s="349" t="s">
        <v>1186</v>
      </c>
      <c r="G57" s="349" t="s">
        <v>1187</v>
      </c>
    </row>
    <row r="58" spans="2:7" x14ac:dyDescent="0.55000000000000004">
      <c r="B58" s="21">
        <v>25</v>
      </c>
      <c r="C58" s="349" t="s">
        <v>1188</v>
      </c>
      <c r="D58" s="349" t="s">
        <v>1189</v>
      </c>
      <c r="E58" s="21">
        <v>26</v>
      </c>
      <c r="F58" s="349" t="s">
        <v>1190</v>
      </c>
      <c r="G58" s="349" t="s">
        <v>1191</v>
      </c>
    </row>
    <row r="59" spans="2:7" x14ac:dyDescent="0.55000000000000004">
      <c r="B59" s="21">
        <v>27</v>
      </c>
      <c r="C59" s="349" t="s">
        <v>1192</v>
      </c>
      <c r="D59" s="349" t="s">
        <v>1193</v>
      </c>
      <c r="E59" s="21">
        <v>28</v>
      </c>
      <c r="F59" s="349" t="s">
        <v>1194</v>
      </c>
      <c r="G59" s="349" t="s">
        <v>1195</v>
      </c>
    </row>
    <row r="60" spans="2:7" x14ac:dyDescent="0.55000000000000004">
      <c r="B60" s="21">
        <v>29</v>
      </c>
      <c r="C60" s="349" t="s">
        <v>1196</v>
      </c>
      <c r="D60" s="349" t="s">
        <v>1197</v>
      </c>
      <c r="E60" s="21">
        <v>30</v>
      </c>
      <c r="F60" s="349" t="s">
        <v>1198</v>
      </c>
      <c r="G60" s="349" t="s">
        <v>1199</v>
      </c>
    </row>
    <row r="61" spans="2:7" x14ac:dyDescent="0.55000000000000004">
      <c r="B61" s="21">
        <v>31</v>
      </c>
      <c r="C61" s="349" t="s">
        <v>1200</v>
      </c>
      <c r="D61" s="349" t="s">
        <v>1201</v>
      </c>
      <c r="E61" s="21">
        <v>32</v>
      </c>
      <c r="F61" s="349" t="s">
        <v>1202</v>
      </c>
      <c r="G61" s="349" t="s">
        <v>1203</v>
      </c>
    </row>
    <row r="62" spans="2:7" x14ac:dyDescent="0.55000000000000004">
      <c r="B62" s="21">
        <v>33</v>
      </c>
      <c r="C62" s="349" t="s">
        <v>1204</v>
      </c>
      <c r="D62" s="349" t="s">
        <v>1205</v>
      </c>
      <c r="E62" s="21">
        <v>34</v>
      </c>
      <c r="F62" s="349" t="s">
        <v>1206</v>
      </c>
      <c r="G62" s="349" t="s">
        <v>1207</v>
      </c>
    </row>
    <row r="63" spans="2:7" x14ac:dyDescent="0.55000000000000004">
      <c r="B63" s="21">
        <v>35</v>
      </c>
      <c r="C63" s="349" t="s">
        <v>1208</v>
      </c>
      <c r="D63" s="349" t="s">
        <v>1209</v>
      </c>
      <c r="E63" s="21">
        <v>36</v>
      </c>
      <c r="F63" s="349" t="s">
        <v>1210</v>
      </c>
      <c r="G63" s="349" t="s">
        <v>1211</v>
      </c>
    </row>
    <row r="64" spans="2:7" x14ac:dyDescent="0.55000000000000004">
      <c r="B64" s="21">
        <v>37</v>
      </c>
      <c r="C64" s="349" t="s">
        <v>1212</v>
      </c>
      <c r="D64" s="349" t="s">
        <v>1213</v>
      </c>
      <c r="E64" s="21">
        <v>38</v>
      </c>
      <c r="F64" s="349" t="s">
        <v>1214</v>
      </c>
      <c r="G64" s="349" t="s">
        <v>1215</v>
      </c>
    </row>
    <row r="65" spans="2:7" x14ac:dyDescent="0.55000000000000004">
      <c r="B65" s="21">
        <v>39</v>
      </c>
      <c r="C65" s="349" t="s">
        <v>1216</v>
      </c>
      <c r="D65" s="349" t="s">
        <v>1217</v>
      </c>
      <c r="E65" s="21">
        <v>40</v>
      </c>
      <c r="F65" s="349" t="s">
        <v>1218</v>
      </c>
      <c r="G65" s="349" t="s">
        <v>1219</v>
      </c>
    </row>
    <row r="66" spans="2:7" x14ac:dyDescent="0.55000000000000004">
      <c r="B66" s="21">
        <v>41</v>
      </c>
      <c r="C66" s="349" t="s">
        <v>1220</v>
      </c>
      <c r="D66" s="349" t="s">
        <v>1221</v>
      </c>
      <c r="E66" s="21">
        <v>42</v>
      </c>
      <c r="F66" s="349" t="s">
        <v>1222</v>
      </c>
      <c r="G66" s="349" t="s">
        <v>1223</v>
      </c>
    </row>
    <row r="67" spans="2:7" x14ac:dyDescent="0.55000000000000004">
      <c r="B67" s="21">
        <v>43</v>
      </c>
      <c r="C67" s="349" t="s">
        <v>1224</v>
      </c>
      <c r="D67" s="349" t="s">
        <v>1225</v>
      </c>
      <c r="E67" s="21">
        <v>44</v>
      </c>
      <c r="F67" s="349" t="s">
        <v>1226</v>
      </c>
      <c r="G67" s="349" t="s">
        <v>1227</v>
      </c>
    </row>
    <row r="68" spans="2:7" x14ac:dyDescent="0.55000000000000004">
      <c r="B68" s="21">
        <v>45</v>
      </c>
      <c r="C68" s="349" t="s">
        <v>1228</v>
      </c>
      <c r="D68" s="349" t="s">
        <v>1229</v>
      </c>
      <c r="E68" s="21">
        <v>46</v>
      </c>
      <c r="F68" s="349" t="s">
        <v>1230</v>
      </c>
      <c r="G68" s="349" t="s">
        <v>1231</v>
      </c>
    </row>
    <row r="69" spans="2:7" x14ac:dyDescent="0.55000000000000004">
      <c r="B69" s="21">
        <v>47</v>
      </c>
      <c r="C69" s="349" t="s">
        <v>1232</v>
      </c>
      <c r="D69" s="349" t="s">
        <v>1233</v>
      </c>
      <c r="E69" s="21">
        <v>48</v>
      </c>
      <c r="F69" s="349" t="s">
        <v>1234</v>
      </c>
      <c r="G69" s="349" t="s">
        <v>1235</v>
      </c>
    </row>
    <row r="70" spans="2:7" x14ac:dyDescent="0.55000000000000004">
      <c r="B70" s="21">
        <v>49</v>
      </c>
      <c r="C70" s="349" t="s">
        <v>1236</v>
      </c>
      <c r="D70" s="349" t="s">
        <v>1237</v>
      </c>
      <c r="E70" s="21">
        <v>50</v>
      </c>
      <c r="F70" s="349" t="s">
        <v>1238</v>
      </c>
      <c r="G70" s="349" t="s">
        <v>1239</v>
      </c>
    </row>
    <row r="71" spans="2:7" x14ac:dyDescent="0.55000000000000004">
      <c r="B71" s="21">
        <v>51</v>
      </c>
      <c r="C71" s="349" t="s">
        <v>1240</v>
      </c>
      <c r="D71" s="349" t="s">
        <v>1241</v>
      </c>
      <c r="E71" s="367"/>
      <c r="F71" s="368"/>
      <c r="G71" s="368"/>
    </row>
    <row r="72" spans="2:7" x14ac:dyDescent="0.55000000000000004">
      <c r="B72" s="367"/>
      <c r="C72" s="368"/>
      <c r="D72" s="368"/>
      <c r="E72" s="367"/>
      <c r="F72" s="368"/>
      <c r="G72" s="368"/>
    </row>
    <row r="73" spans="2:7" ht="22.95" customHeight="1" x14ac:dyDescent="0.55000000000000004">
      <c r="B73" s="369" t="s">
        <v>683</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1242</v>
      </c>
      <c r="D75" s="349" t="s">
        <v>1043</v>
      </c>
    </row>
    <row r="76" spans="2:7" x14ac:dyDescent="0.55000000000000004">
      <c r="C76" s="368"/>
    </row>
    <row r="77" spans="2:7" x14ac:dyDescent="0.55000000000000004">
      <c r="C77" s="349" t="s">
        <v>1243</v>
      </c>
      <c r="D77" s="349"/>
      <c r="E77" s="349"/>
      <c r="F77" s="349"/>
    </row>
    <row r="78" spans="2:7" x14ac:dyDescent="0.55000000000000004">
      <c r="C78" s="368"/>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D25F7-835A-4B2C-B969-458577DCD7BD}">
  <sheetPr codeName="Sheet90">
    <pageSetUpPr fitToPage="1"/>
  </sheetPr>
  <dimension ref="A1:L120"/>
  <sheetViews>
    <sheetView view="pageBreakPreview" zoomScaleSheetLayoutView="100" workbookViewId="0">
      <pane ySplit="4" topLeftCell="A104" activePane="bottomLeft" state="frozen"/>
      <selection activeCell="D10" sqref="D10"/>
      <selection pane="bottomLeft" activeCell="D10" sqref="D10"/>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684</v>
      </c>
      <c r="C2" s="373"/>
      <c r="D2" s="373"/>
      <c r="E2" s="373"/>
      <c r="F2" s="373"/>
      <c r="G2" s="373"/>
    </row>
    <row r="3" spans="1:7" ht="43.2" customHeight="1" thickTop="1" x14ac:dyDescent="0.5">
      <c r="B3" s="374" t="s">
        <v>685</v>
      </c>
      <c r="C3" s="375" t="s">
        <v>686</v>
      </c>
      <c r="D3" s="376" t="s">
        <v>687</v>
      </c>
      <c r="E3" s="376" t="s">
        <v>688</v>
      </c>
      <c r="F3" s="375" t="s">
        <v>689</v>
      </c>
      <c r="G3" s="377" t="s">
        <v>690</v>
      </c>
    </row>
    <row r="4" spans="1:7" ht="15.6" customHeight="1" x14ac:dyDescent="0.5">
      <c r="B4" s="378"/>
      <c r="C4" s="379"/>
      <c r="D4" s="380"/>
      <c r="E4" s="380"/>
      <c r="F4" s="379"/>
      <c r="G4" s="381"/>
    </row>
    <row r="5" spans="1:7" x14ac:dyDescent="0.5">
      <c r="B5" s="382" t="s">
        <v>691</v>
      </c>
      <c r="C5" s="383" t="s">
        <v>692</v>
      </c>
      <c r="D5" s="384">
        <v>13.16</v>
      </c>
      <c r="E5" s="384">
        <v>26.32</v>
      </c>
      <c r="F5" s="385">
        <v>11.819339813075151</v>
      </c>
      <c r="G5" s="386">
        <v>13.219142767852061</v>
      </c>
    </row>
    <row r="6" spans="1:7" x14ac:dyDescent="0.5">
      <c r="B6" s="382"/>
      <c r="C6" s="383" t="s">
        <v>693</v>
      </c>
      <c r="D6" s="384">
        <v>11.816951431680724</v>
      </c>
      <c r="E6" s="384">
        <v>25.006617957047045</v>
      </c>
      <c r="F6" s="385">
        <v>11.819339813075151</v>
      </c>
      <c r="G6" s="386">
        <v>13.219142767852061</v>
      </c>
    </row>
    <row r="7" spans="1:7" x14ac:dyDescent="0.5">
      <c r="B7" s="382"/>
      <c r="C7" s="383" t="s">
        <v>694</v>
      </c>
      <c r="D7" s="384">
        <v>13.363292441443274</v>
      </c>
      <c r="E7" s="384">
        <v>25.73666035639911</v>
      </c>
      <c r="F7" s="385">
        <v>11.819953361764302</v>
      </c>
      <c r="G7" s="386">
        <v>13.222448472761426</v>
      </c>
    </row>
    <row r="8" spans="1:7" x14ac:dyDescent="0.5">
      <c r="B8" s="382"/>
      <c r="C8" s="383" t="s">
        <v>695</v>
      </c>
      <c r="D8" s="384">
        <v>12.318284521778926</v>
      </c>
      <c r="E8" s="384">
        <v>24.609603428122195</v>
      </c>
      <c r="F8" s="385">
        <v>11.819953361764302</v>
      </c>
      <c r="G8" s="386">
        <v>13.222448472761426</v>
      </c>
    </row>
    <row r="9" spans="1:7" x14ac:dyDescent="0.5">
      <c r="B9" s="382"/>
      <c r="C9" s="383" t="s">
        <v>696</v>
      </c>
      <c r="D9" s="384">
        <v>12.929596634805135</v>
      </c>
      <c r="E9" s="384">
        <v>24.718235375371478</v>
      </c>
      <c r="F9" s="385">
        <v>11.819953361764302</v>
      </c>
      <c r="G9" s="386">
        <v>13.222448472761426</v>
      </c>
    </row>
    <row r="10" spans="1:7" x14ac:dyDescent="0.5">
      <c r="B10" s="382"/>
      <c r="C10" s="383" t="s">
        <v>697</v>
      </c>
      <c r="D10" s="384">
        <v>11.951736161531082</v>
      </c>
      <c r="E10" s="384">
        <v>24.181674148504612</v>
      </c>
      <c r="F10" s="385">
        <v>12.002470922651838</v>
      </c>
      <c r="G10" s="386">
        <v>13.380715734342058</v>
      </c>
    </row>
    <row r="11" spans="1:7" x14ac:dyDescent="0.5">
      <c r="B11" s="382"/>
      <c r="C11" s="387" t="s">
        <v>698</v>
      </c>
      <c r="D11" s="384">
        <v>12.612714646290307</v>
      </c>
      <c r="E11" s="384">
        <v>23.566561135287632</v>
      </c>
      <c r="F11" s="385">
        <v>12.002470922651838</v>
      </c>
      <c r="G11" s="386">
        <v>13.380715734342058</v>
      </c>
    </row>
    <row r="12" spans="1:7" ht="15.7" x14ac:dyDescent="0.5">
      <c r="B12" s="382"/>
      <c r="C12" s="383" t="s">
        <v>699</v>
      </c>
      <c r="D12" s="384">
        <v>13.728236982312392</v>
      </c>
      <c r="E12" s="388">
        <v>23.950689239714208</v>
      </c>
      <c r="F12" s="385">
        <v>12.002470922651838</v>
      </c>
      <c r="G12" s="386">
        <v>13.380715734342058</v>
      </c>
    </row>
    <row r="13" spans="1:7" x14ac:dyDescent="0.5">
      <c r="B13" s="382"/>
      <c r="C13" s="383" t="s">
        <v>700</v>
      </c>
      <c r="D13" s="384">
        <v>13.721815808372343</v>
      </c>
      <c r="E13" s="384">
        <v>23.685945520507719</v>
      </c>
      <c r="F13" s="385">
        <v>12.530377839145361</v>
      </c>
      <c r="G13" s="386">
        <v>14.145685684631289</v>
      </c>
    </row>
    <row r="14" spans="1:7" x14ac:dyDescent="0.5">
      <c r="B14" s="382"/>
      <c r="C14" s="383" t="s">
        <v>701</v>
      </c>
      <c r="D14" s="384">
        <v>12.571112904904085</v>
      </c>
      <c r="E14" s="384">
        <v>23.515924128011669</v>
      </c>
      <c r="F14" s="385">
        <v>12.530377839145361</v>
      </c>
      <c r="G14" s="386">
        <v>14.145685684631289</v>
      </c>
    </row>
    <row r="15" spans="1:7" x14ac:dyDescent="0.5">
      <c r="B15" s="382"/>
      <c r="C15" s="389" t="s">
        <v>702</v>
      </c>
      <c r="D15" s="384">
        <v>13.032876950300775</v>
      </c>
      <c r="E15" s="384">
        <v>23.789940070288214</v>
      </c>
      <c r="F15" s="384">
        <v>12.53</v>
      </c>
      <c r="G15" s="390">
        <v>14.15</v>
      </c>
    </row>
    <row r="16" spans="1:7" x14ac:dyDescent="0.5">
      <c r="B16" s="382"/>
      <c r="C16" s="391" t="s">
        <v>703</v>
      </c>
      <c r="D16" s="392">
        <v>15.521353910118552</v>
      </c>
      <c r="E16" s="392">
        <v>26.736604040320529</v>
      </c>
      <c r="F16" s="393">
        <v>14.071350202018699</v>
      </c>
      <c r="G16" s="394">
        <v>15.39683208366394</v>
      </c>
    </row>
    <row r="17" spans="2:12" x14ac:dyDescent="0.5">
      <c r="B17" s="382" t="s">
        <v>704</v>
      </c>
      <c r="C17" s="383" t="s">
        <v>692</v>
      </c>
      <c r="D17" s="384">
        <v>14.300762622233968</v>
      </c>
      <c r="E17" s="384">
        <v>27.22566241426459</v>
      </c>
      <c r="F17" s="385">
        <v>14.071350202018699</v>
      </c>
      <c r="G17" s="386">
        <v>15.39683208366394</v>
      </c>
    </row>
    <row r="18" spans="2:12" x14ac:dyDescent="0.5">
      <c r="B18" s="382"/>
      <c r="C18" s="383" t="s">
        <v>693</v>
      </c>
      <c r="D18" s="384">
        <v>13.218551579964355</v>
      </c>
      <c r="E18" s="384">
        <v>26.553107547303295</v>
      </c>
      <c r="F18" s="385">
        <v>14.071350202018699</v>
      </c>
      <c r="G18" s="386">
        <v>15.39683208366394</v>
      </c>
    </row>
    <row r="19" spans="2:12" x14ac:dyDescent="0.5">
      <c r="B19" s="382"/>
      <c r="C19" s="383" t="s">
        <v>694</v>
      </c>
      <c r="D19" s="384">
        <v>13.558125880008676</v>
      </c>
      <c r="E19" s="384">
        <v>27.429870234647247</v>
      </c>
      <c r="F19" s="385">
        <v>19.238434846525774</v>
      </c>
      <c r="G19" s="386">
        <v>20.289614135064344</v>
      </c>
    </row>
    <row r="20" spans="2:12" x14ac:dyDescent="0.5">
      <c r="B20" s="382"/>
      <c r="C20" s="383" t="s">
        <v>695</v>
      </c>
      <c r="D20" s="384">
        <v>11.657476530295325</v>
      </c>
      <c r="E20" s="384">
        <v>26.981804455216579</v>
      </c>
      <c r="F20" s="385">
        <v>14.071350202018699</v>
      </c>
      <c r="G20" s="386">
        <v>15.39683208366394</v>
      </c>
    </row>
    <row r="21" spans="2:12" x14ac:dyDescent="0.5">
      <c r="B21" s="382"/>
      <c r="C21" s="383" t="s">
        <v>696</v>
      </c>
      <c r="D21" s="384">
        <v>11.39052843731629</v>
      </c>
      <c r="E21" s="384">
        <v>26.611238857128448</v>
      </c>
      <c r="F21" s="385">
        <v>14.071350202018699</v>
      </c>
      <c r="G21" s="386">
        <v>15.39683208366394</v>
      </c>
    </row>
    <row r="22" spans="2:12" ht="15.7" x14ac:dyDescent="0.55000000000000004">
      <c r="B22" s="382"/>
      <c r="C22" s="383" t="s">
        <v>697</v>
      </c>
      <c r="D22" s="384">
        <v>12.492902963707079</v>
      </c>
      <c r="E22" s="384">
        <v>25.723563578194213</v>
      </c>
      <c r="F22" s="385">
        <v>14.071350202018699</v>
      </c>
      <c r="G22" s="386">
        <v>15.39683208366394</v>
      </c>
      <c r="L22" s="34"/>
    </row>
    <row r="23" spans="2:12" x14ac:dyDescent="0.5">
      <c r="B23" s="382"/>
      <c r="C23" s="387" t="s">
        <v>698</v>
      </c>
      <c r="D23" s="384">
        <v>11.079516026474671</v>
      </c>
      <c r="E23" s="384">
        <v>23.356205044862907</v>
      </c>
      <c r="F23" s="385">
        <v>14.071350202018699</v>
      </c>
      <c r="G23" s="386">
        <v>15.39683208366394</v>
      </c>
    </row>
    <row r="24" spans="2:12" x14ac:dyDescent="0.5">
      <c r="B24" s="382"/>
      <c r="C24" s="383" t="s">
        <v>699</v>
      </c>
      <c r="D24" s="384">
        <v>11.552151420117305</v>
      </c>
      <c r="E24" s="384">
        <v>23.785373507739365</v>
      </c>
      <c r="F24" s="385">
        <v>14.071350202018699</v>
      </c>
      <c r="G24" s="386">
        <v>15.39683208366394</v>
      </c>
    </row>
    <row r="25" spans="2:12" x14ac:dyDescent="0.5">
      <c r="B25" s="382"/>
      <c r="C25" s="383" t="s">
        <v>700</v>
      </c>
      <c r="D25" s="384">
        <v>11.02491554951386</v>
      </c>
      <c r="E25" s="384">
        <v>24.165206112175344</v>
      </c>
      <c r="F25" s="385">
        <v>13.483624942682008</v>
      </c>
      <c r="G25" s="386">
        <v>14.802073261258784</v>
      </c>
    </row>
    <row r="26" spans="2:12" x14ac:dyDescent="0.5">
      <c r="B26" s="382"/>
      <c r="C26" s="383" t="s">
        <v>701</v>
      </c>
      <c r="D26" s="384">
        <v>11.12</v>
      </c>
      <c r="E26" s="384">
        <v>23.54</v>
      </c>
      <c r="F26" s="384">
        <v>13.483624942682008</v>
      </c>
      <c r="G26" s="390">
        <v>14.802073261258784</v>
      </c>
    </row>
    <row r="27" spans="2:12" x14ac:dyDescent="0.5">
      <c r="B27" s="382"/>
      <c r="C27" s="389" t="s">
        <v>702</v>
      </c>
      <c r="D27" s="384">
        <v>11.796989885236494</v>
      </c>
      <c r="E27" s="384">
        <v>24.649244718654828</v>
      </c>
      <c r="F27" s="385">
        <v>13.483624942682008</v>
      </c>
      <c r="G27" s="386">
        <v>14.802073261258784</v>
      </c>
    </row>
    <row r="28" spans="2:12" x14ac:dyDescent="0.5">
      <c r="B28" s="382"/>
      <c r="C28" s="391" t="s">
        <v>703</v>
      </c>
      <c r="D28" s="392">
        <v>13.14771003893402</v>
      </c>
      <c r="E28" s="392">
        <v>25.913657073430095</v>
      </c>
      <c r="F28" s="393">
        <v>13.89296707035685</v>
      </c>
      <c r="G28" s="394">
        <v>15.151487358371666</v>
      </c>
    </row>
    <row r="29" spans="2:12" x14ac:dyDescent="0.5">
      <c r="B29" s="382" t="s">
        <v>705</v>
      </c>
      <c r="C29" s="383" t="s">
        <v>692</v>
      </c>
      <c r="D29" s="384">
        <v>10.383118579146172</v>
      </c>
      <c r="E29" s="384">
        <v>24.270848330340463</v>
      </c>
      <c r="F29" s="385">
        <v>13.89296707035685</v>
      </c>
      <c r="G29" s="386">
        <v>15.151487358371666</v>
      </c>
    </row>
    <row r="30" spans="2:12" x14ac:dyDescent="0.5">
      <c r="B30" s="382"/>
      <c r="C30" s="383" t="s">
        <v>693</v>
      </c>
      <c r="D30" s="384">
        <v>11.131220863316514</v>
      </c>
      <c r="E30" s="384">
        <v>24.442674470952021</v>
      </c>
      <c r="F30" s="385">
        <v>13.89296707035685</v>
      </c>
      <c r="G30" s="386">
        <v>15.151487358371666</v>
      </c>
    </row>
    <row r="31" spans="2:12" x14ac:dyDescent="0.5">
      <c r="B31" s="382"/>
      <c r="C31" s="383" t="s">
        <v>694</v>
      </c>
      <c r="D31" s="384">
        <v>10.57147920952751</v>
      </c>
      <c r="E31" s="384">
        <v>23.054486267096429</v>
      </c>
      <c r="F31" s="385">
        <v>13.391815801554612</v>
      </c>
      <c r="G31" s="386">
        <v>14.682035727312943</v>
      </c>
    </row>
    <row r="32" spans="2:12" x14ac:dyDescent="0.5">
      <c r="B32" s="382"/>
      <c r="C32" s="383" t="s">
        <v>695</v>
      </c>
      <c r="D32" s="384">
        <v>10.260600069052655</v>
      </c>
      <c r="E32" s="384">
        <v>23.096153069068855</v>
      </c>
      <c r="F32" s="385">
        <v>13.391815801554612</v>
      </c>
      <c r="G32" s="386">
        <v>14.682035727312943</v>
      </c>
    </row>
    <row r="33" spans="2:7" x14ac:dyDescent="0.5">
      <c r="B33" s="382"/>
      <c r="C33" s="383" t="s">
        <v>696</v>
      </c>
      <c r="D33" s="384">
        <v>10.890369486583452</v>
      </c>
      <c r="E33" s="384">
        <v>23.495406718067652</v>
      </c>
      <c r="F33" s="385">
        <v>13.391815801554612</v>
      </c>
      <c r="G33" s="386">
        <v>14.682035727312943</v>
      </c>
    </row>
    <row r="34" spans="2:7" x14ac:dyDescent="0.5">
      <c r="B34" s="382"/>
      <c r="C34" s="383" t="s">
        <v>697</v>
      </c>
      <c r="D34" s="384">
        <v>10.37579745794149</v>
      </c>
      <c r="E34" s="384">
        <v>23.341427634856426</v>
      </c>
      <c r="F34" s="385">
        <v>13.391815801554612</v>
      </c>
      <c r="G34" s="386">
        <v>14.682035727312943</v>
      </c>
    </row>
    <row r="35" spans="2:7" x14ac:dyDescent="0.5">
      <c r="B35" s="382"/>
      <c r="C35" s="387" t="s">
        <v>698</v>
      </c>
      <c r="D35" s="384">
        <v>9.8709169369038623</v>
      </c>
      <c r="E35" s="384">
        <v>22.007541111674627</v>
      </c>
      <c r="F35" s="385">
        <v>12.617144131548457</v>
      </c>
      <c r="G35" s="386">
        <v>13.931345731625552</v>
      </c>
    </row>
    <row r="36" spans="2:7" x14ac:dyDescent="0.5">
      <c r="B36" s="382"/>
      <c r="C36" s="383" t="s">
        <v>699</v>
      </c>
      <c r="D36" s="384">
        <v>10.35466446115827</v>
      </c>
      <c r="E36" s="384">
        <v>22.560696317196342</v>
      </c>
      <c r="F36" s="385">
        <v>12.617144131548457</v>
      </c>
      <c r="G36" s="386">
        <v>13.931345731625552</v>
      </c>
    </row>
    <row r="37" spans="2:7" x14ac:dyDescent="0.5">
      <c r="B37" s="382"/>
      <c r="C37" s="383" t="s">
        <v>700</v>
      </c>
      <c r="D37" s="384">
        <v>10.680037361660986</v>
      </c>
      <c r="E37" s="384">
        <v>23.114249303778823</v>
      </c>
      <c r="F37" s="385">
        <v>12.579751587733625</v>
      </c>
      <c r="G37" s="386">
        <v>14.000994515942654</v>
      </c>
    </row>
    <row r="38" spans="2:7" x14ac:dyDescent="0.5">
      <c r="B38" s="382"/>
      <c r="C38" s="383" t="s">
        <v>701</v>
      </c>
      <c r="D38" s="384">
        <v>10.18957184185826</v>
      </c>
      <c r="E38" s="384">
        <v>22.061474927702847</v>
      </c>
      <c r="F38" s="385">
        <v>12.579751587733625</v>
      </c>
      <c r="G38" s="386">
        <v>14.000994515942654</v>
      </c>
    </row>
    <row r="39" spans="2:7" x14ac:dyDescent="0.5">
      <c r="B39" s="382"/>
      <c r="C39" s="389" t="s">
        <v>702</v>
      </c>
      <c r="D39" s="384">
        <v>10.223916840437862</v>
      </c>
      <c r="E39" s="384">
        <v>23.814244136422204</v>
      </c>
      <c r="F39" s="385">
        <v>12.579751587733625</v>
      </c>
      <c r="G39" s="386">
        <v>14.000994515942654</v>
      </c>
    </row>
    <row r="40" spans="2:7" x14ac:dyDescent="0.5">
      <c r="B40" s="382"/>
      <c r="C40" s="391" t="s">
        <v>703</v>
      </c>
      <c r="D40" s="392">
        <v>11.57947623786181</v>
      </c>
      <c r="E40" s="392">
        <v>25.057645605585833</v>
      </c>
      <c r="F40" s="393">
        <v>12.774389599059283</v>
      </c>
      <c r="G40" s="394">
        <v>14.28518845794096</v>
      </c>
    </row>
    <row r="41" spans="2:7" x14ac:dyDescent="0.5">
      <c r="B41" s="382" t="s">
        <v>706</v>
      </c>
      <c r="C41" s="383" t="s">
        <v>692</v>
      </c>
      <c r="D41" s="384">
        <v>9.7899999999999991</v>
      </c>
      <c r="E41" s="384">
        <v>23.75</v>
      </c>
      <c r="F41" s="385">
        <v>12.774389599059283</v>
      </c>
      <c r="G41" s="386">
        <v>14.28518845794096</v>
      </c>
    </row>
    <row r="42" spans="2:7" x14ac:dyDescent="0.5">
      <c r="B42" s="382"/>
      <c r="C42" s="383" t="s">
        <v>693</v>
      </c>
      <c r="D42" s="384">
        <v>9.6250693535096019</v>
      </c>
      <c r="E42" s="384">
        <v>23.245652103222671</v>
      </c>
      <c r="F42" s="385">
        <v>12.774389599059283</v>
      </c>
      <c r="G42" s="386">
        <v>14.28518845794096</v>
      </c>
    </row>
    <row r="43" spans="2:7" x14ac:dyDescent="0.5">
      <c r="B43" s="382"/>
      <c r="C43" s="383" t="s">
        <v>694</v>
      </c>
      <c r="D43" s="384">
        <v>9.6241651403472392</v>
      </c>
      <c r="E43" s="384">
        <v>23.244645451803962</v>
      </c>
      <c r="F43" s="385">
        <v>12.774389599059283</v>
      </c>
      <c r="G43" s="386">
        <v>14.28518845794096</v>
      </c>
    </row>
    <row r="44" spans="2:7" x14ac:dyDescent="0.5">
      <c r="B44" s="382"/>
      <c r="C44" s="383" t="s">
        <v>695</v>
      </c>
      <c r="D44" s="384">
        <v>10.14294912092959</v>
      </c>
      <c r="E44" s="384">
        <v>23.324402745791893</v>
      </c>
      <c r="F44" s="385">
        <v>12.487061214849648</v>
      </c>
      <c r="G44" s="386">
        <v>14.193523369794079</v>
      </c>
    </row>
    <row r="45" spans="2:7" x14ac:dyDescent="0.5">
      <c r="B45" s="382"/>
      <c r="C45" s="383" t="s">
        <v>696</v>
      </c>
      <c r="D45" s="384">
        <v>9.7488743821116994</v>
      </c>
      <c r="E45" s="384">
        <v>23.14275945277603</v>
      </c>
      <c r="F45" s="385">
        <v>12.487061214849648</v>
      </c>
      <c r="G45" s="386">
        <v>14.193523369794079</v>
      </c>
    </row>
    <row r="46" spans="2:7" x14ac:dyDescent="0.5">
      <c r="B46" s="382"/>
      <c r="C46" s="383" t="s">
        <v>697</v>
      </c>
      <c r="D46" s="384">
        <v>9.2075948405192616</v>
      </c>
      <c r="E46" s="384">
        <v>22.975204030839627</v>
      </c>
      <c r="F46" s="385">
        <v>12.147208074608924</v>
      </c>
      <c r="G46" s="386">
        <v>13.973284490890556</v>
      </c>
    </row>
    <row r="47" spans="2:7" x14ac:dyDescent="0.5">
      <c r="B47" s="382"/>
      <c r="C47" s="387" t="s">
        <v>698</v>
      </c>
      <c r="D47" s="384">
        <v>8.999314297898664</v>
      </c>
      <c r="E47" s="384">
        <v>22.042218422207377</v>
      </c>
      <c r="F47" s="385">
        <v>12.147208074608924</v>
      </c>
      <c r="G47" s="386">
        <v>13.973284490890556</v>
      </c>
    </row>
    <row r="48" spans="2:7" x14ac:dyDescent="0.5">
      <c r="B48" s="382"/>
      <c r="C48" s="383" t="s">
        <v>699</v>
      </c>
      <c r="D48" s="384">
        <v>9.8990154085577799</v>
      </c>
      <c r="E48" s="384">
        <v>22.641497683882665</v>
      </c>
      <c r="F48" s="385">
        <v>12.147208074608924</v>
      </c>
      <c r="G48" s="386">
        <v>13.973284490890556</v>
      </c>
    </row>
    <row r="49" spans="2:7" x14ac:dyDescent="0.5">
      <c r="B49" s="382"/>
      <c r="C49" s="383" t="s">
        <v>700</v>
      </c>
      <c r="D49" s="384">
        <v>9.4958269213608464</v>
      </c>
      <c r="E49" s="384">
        <v>23.095987955769512</v>
      </c>
      <c r="F49" s="385">
        <v>11.548622690689683</v>
      </c>
      <c r="G49" s="386">
        <v>13.590746210778395</v>
      </c>
    </row>
    <row r="50" spans="2:7" x14ac:dyDescent="0.5">
      <c r="B50" s="382"/>
      <c r="C50" s="383" t="s">
        <v>701</v>
      </c>
      <c r="D50" s="384">
        <v>9.2796385694012518</v>
      </c>
      <c r="E50" s="384">
        <v>24.820682397950556</v>
      </c>
      <c r="F50" s="385">
        <v>11.548622690689683</v>
      </c>
      <c r="G50" s="386">
        <v>13.590746210778395</v>
      </c>
    </row>
    <row r="51" spans="2:7" x14ac:dyDescent="0.5">
      <c r="B51" s="382"/>
      <c r="C51" s="389" t="s">
        <v>702</v>
      </c>
      <c r="D51" s="384">
        <v>9.3604774590760655</v>
      </c>
      <c r="E51" s="384">
        <v>25.526540216291711</v>
      </c>
      <c r="F51" s="385">
        <v>11.548622690689683</v>
      </c>
      <c r="G51" s="386">
        <v>13.590746210778395</v>
      </c>
    </row>
    <row r="52" spans="2:7" x14ac:dyDescent="0.5">
      <c r="B52" s="382"/>
      <c r="C52" s="391" t="s">
        <v>703</v>
      </c>
      <c r="D52" s="392">
        <v>12.210815764405197</v>
      </c>
      <c r="E52" s="392">
        <v>27.898577374655332</v>
      </c>
      <c r="F52" s="393">
        <v>12.014146999498589</v>
      </c>
      <c r="G52" s="394">
        <v>14.157046607132401</v>
      </c>
    </row>
    <row r="53" spans="2:7" x14ac:dyDescent="0.5">
      <c r="B53" s="382" t="s">
        <v>707</v>
      </c>
      <c r="C53" s="383" t="s">
        <v>692</v>
      </c>
      <c r="D53" s="384">
        <v>12.430431496076304</v>
      </c>
      <c r="E53" s="384">
        <v>28.329459684612701</v>
      </c>
      <c r="F53" s="385">
        <v>12.014146999498589</v>
      </c>
      <c r="G53" s="386">
        <v>14.157046607132401</v>
      </c>
    </row>
    <row r="54" spans="2:7" x14ac:dyDescent="0.5">
      <c r="B54" s="382"/>
      <c r="C54" s="383" t="s">
        <v>693</v>
      </c>
      <c r="D54" s="384">
        <v>12.746177928028843</v>
      </c>
      <c r="E54" s="384">
        <v>28.259459386582026</v>
      </c>
      <c r="F54" s="385">
        <v>12.014146999498589</v>
      </c>
      <c r="G54" s="386">
        <v>14.157046607132401</v>
      </c>
    </row>
    <row r="55" spans="2:7" x14ac:dyDescent="0.5">
      <c r="B55" s="382"/>
      <c r="C55" s="383" t="s">
        <v>694</v>
      </c>
      <c r="D55" s="384">
        <v>11.977889342198337</v>
      </c>
      <c r="E55" s="384">
        <v>27.702608887569909</v>
      </c>
      <c r="F55" s="385">
        <v>11.737948356335249</v>
      </c>
      <c r="G55" s="386">
        <v>14.029879758153923</v>
      </c>
    </row>
    <row r="56" spans="2:7" x14ac:dyDescent="0.5">
      <c r="B56" s="382"/>
      <c r="C56" s="383" t="s">
        <v>695</v>
      </c>
      <c r="D56" s="384">
        <v>11.766262665255409</v>
      </c>
      <c r="E56" s="384">
        <v>27.83414439667833</v>
      </c>
      <c r="F56" s="385">
        <v>11.737948356335249</v>
      </c>
      <c r="G56" s="386">
        <v>14.029879758153923</v>
      </c>
    </row>
    <row r="57" spans="2:7" x14ac:dyDescent="0.5">
      <c r="B57" s="382"/>
      <c r="C57" s="383" t="s">
        <v>696</v>
      </c>
      <c r="D57" s="384">
        <v>10.513870956160943</v>
      </c>
      <c r="E57" s="384">
        <v>26.650674928838473</v>
      </c>
      <c r="F57" s="385">
        <v>11.737948356335249</v>
      </c>
      <c r="G57" s="386">
        <v>14.029879758153923</v>
      </c>
    </row>
    <row r="58" spans="2:7" x14ac:dyDescent="0.5">
      <c r="B58" s="382"/>
      <c r="C58" s="383" t="s">
        <v>697</v>
      </c>
      <c r="D58" s="384">
        <v>10.46537430457175</v>
      </c>
      <c r="E58" s="384">
        <v>26.778968763345262</v>
      </c>
      <c r="F58" s="385">
        <v>11.559128830288401</v>
      </c>
      <c r="G58" s="386">
        <v>13.855150407606894</v>
      </c>
    </row>
    <row r="59" spans="2:7" x14ac:dyDescent="0.5">
      <c r="B59" s="382"/>
      <c r="C59" s="387" t="s">
        <v>698</v>
      </c>
      <c r="D59" s="384">
        <v>8.5171693033757467</v>
      </c>
      <c r="E59" s="384">
        <v>25.051912698659528</v>
      </c>
      <c r="F59" s="385">
        <v>11.559128830288401</v>
      </c>
      <c r="G59" s="386">
        <v>13.855150407606894</v>
      </c>
    </row>
    <row r="60" spans="2:7" x14ac:dyDescent="0.5">
      <c r="B60" s="382"/>
      <c r="C60" s="383" t="s">
        <v>699</v>
      </c>
      <c r="D60" s="384">
        <v>8.1927381778316501</v>
      </c>
      <c r="E60" s="384">
        <v>24.843453677579866</v>
      </c>
      <c r="F60" s="385">
        <v>11.559128830288401</v>
      </c>
      <c r="G60" s="386">
        <v>13.855150407606894</v>
      </c>
    </row>
    <row r="61" spans="2:7" x14ac:dyDescent="0.5">
      <c r="B61" s="382"/>
      <c r="C61" s="383" t="s">
        <v>700</v>
      </c>
      <c r="D61" s="384">
        <v>8.1062027040308671</v>
      </c>
      <c r="E61" s="384">
        <v>23.709509608831265</v>
      </c>
      <c r="F61" s="385">
        <v>11.084873976009721</v>
      </c>
      <c r="G61" s="386">
        <v>13.639701821862628</v>
      </c>
    </row>
    <row r="62" spans="2:7" x14ac:dyDescent="0.5">
      <c r="B62" s="382"/>
      <c r="C62" s="383" t="s">
        <v>701</v>
      </c>
      <c r="D62" s="384">
        <v>8.4531567052804437</v>
      </c>
      <c r="E62" s="384">
        <v>23.921589361301592</v>
      </c>
      <c r="F62" s="385">
        <v>11.084873976009721</v>
      </c>
      <c r="G62" s="386">
        <v>13.639701821862628</v>
      </c>
    </row>
    <row r="63" spans="2:7" x14ac:dyDescent="0.5">
      <c r="B63" s="382"/>
      <c r="C63" s="389" t="s">
        <v>702</v>
      </c>
      <c r="D63" s="384">
        <v>7.9661429557081682</v>
      </c>
      <c r="E63" s="384">
        <v>24.012279440293252</v>
      </c>
      <c r="F63" s="385">
        <v>11.084873976009721</v>
      </c>
      <c r="G63" s="386">
        <v>13.639701821862628</v>
      </c>
    </row>
    <row r="64" spans="2:7" x14ac:dyDescent="0.5">
      <c r="B64" s="382"/>
      <c r="C64" s="391" t="s">
        <v>703</v>
      </c>
      <c r="D64" s="392">
        <v>9.5136027876060982</v>
      </c>
      <c r="E64" s="392">
        <v>26.180042309046598</v>
      </c>
      <c r="F64" s="393">
        <v>11.119414213475601</v>
      </c>
      <c r="G64" s="394">
        <v>14.185728960162095</v>
      </c>
    </row>
    <row r="65" spans="2:7" x14ac:dyDescent="0.5">
      <c r="B65" s="382" t="s">
        <v>708</v>
      </c>
      <c r="C65" s="383" t="s">
        <v>692</v>
      </c>
      <c r="D65" s="384">
        <v>7.2397591322019323</v>
      </c>
      <c r="E65" s="384">
        <v>24.236822716837246</v>
      </c>
      <c r="F65" s="385">
        <v>11.119414213475608</v>
      </c>
      <c r="G65" s="386">
        <v>14.185728960162095</v>
      </c>
    </row>
    <row r="66" spans="2:7" x14ac:dyDescent="0.5">
      <c r="B66" s="382"/>
      <c r="C66" s="383" t="s">
        <v>693</v>
      </c>
      <c r="D66" s="384">
        <v>7.6563682004138283</v>
      </c>
      <c r="E66" s="384">
        <v>23.612741471120451</v>
      </c>
      <c r="F66" s="385">
        <v>11.119414213475608</v>
      </c>
      <c r="G66" s="386">
        <v>14.185728960162095</v>
      </c>
    </row>
    <row r="67" spans="2:7" x14ac:dyDescent="0.5">
      <c r="B67" s="382"/>
      <c r="C67" s="383" t="s">
        <v>694</v>
      </c>
      <c r="D67" s="384">
        <v>7.9156746045439377</v>
      </c>
      <c r="E67" s="384">
        <v>23.127433796822665</v>
      </c>
      <c r="F67" s="385">
        <v>10.56053542285024</v>
      </c>
      <c r="G67" s="386">
        <v>13.525016430005495</v>
      </c>
    </row>
    <row r="68" spans="2:7" x14ac:dyDescent="0.5">
      <c r="B68" s="382"/>
      <c r="C68" s="383" t="s">
        <v>695</v>
      </c>
      <c r="D68" s="384">
        <v>7.2508635888635746</v>
      </c>
      <c r="E68" s="384">
        <v>22.551608682534479</v>
      </c>
      <c r="F68" s="385">
        <v>10.56053542285024</v>
      </c>
      <c r="G68" s="386">
        <v>13.525016430005495</v>
      </c>
    </row>
    <row r="69" spans="2:7" x14ac:dyDescent="0.5">
      <c r="B69" s="382"/>
      <c r="C69" s="383" t="s">
        <v>696</v>
      </c>
      <c r="D69" s="384">
        <v>6.9532414969145862</v>
      </c>
      <c r="E69" s="384">
        <v>21.86674284653073</v>
      </c>
      <c r="F69" s="385">
        <v>10.56053542285024</v>
      </c>
      <c r="G69" s="386">
        <v>13.525016430005495</v>
      </c>
    </row>
    <row r="70" spans="2:7" x14ac:dyDescent="0.5">
      <c r="B70" s="382"/>
      <c r="C70" s="383" t="s">
        <v>697</v>
      </c>
      <c r="D70" s="384">
        <v>7.8067259889863543</v>
      </c>
      <c r="E70" s="384">
        <v>22.997791886202222</v>
      </c>
      <c r="F70" s="385">
        <v>10.49859677330252</v>
      </c>
      <c r="G70" s="386">
        <v>13.429390405203897</v>
      </c>
    </row>
    <row r="71" spans="2:7" x14ac:dyDescent="0.5">
      <c r="B71" s="382"/>
      <c r="C71" s="387" t="s">
        <v>698</v>
      </c>
      <c r="D71" s="384">
        <v>6.9938841293951599</v>
      </c>
      <c r="E71" s="384">
        <v>23.196504924395736</v>
      </c>
      <c r="F71" s="385">
        <v>10.49859677330252</v>
      </c>
      <c r="G71" s="386">
        <v>13.429390405203897</v>
      </c>
    </row>
    <row r="72" spans="2:7" x14ac:dyDescent="0.5">
      <c r="B72" s="382"/>
      <c r="C72" s="383" t="s">
        <v>699</v>
      </c>
      <c r="D72" s="384">
        <v>7.039836177716623</v>
      </c>
      <c r="E72" s="384">
        <v>23.37948766025907</v>
      </c>
      <c r="F72" s="385">
        <v>10.49859677330252</v>
      </c>
      <c r="G72" s="386">
        <v>13.429390405203897</v>
      </c>
    </row>
    <row r="73" spans="2:7" x14ac:dyDescent="0.5">
      <c r="B73" s="382"/>
      <c r="C73" s="383" t="s">
        <v>700</v>
      </c>
      <c r="D73" s="384">
        <v>7.3568586687581403</v>
      </c>
      <c r="E73" s="384">
        <v>24.426745702170653</v>
      </c>
      <c r="F73" s="385">
        <v>10.681150892207606</v>
      </c>
      <c r="G73" s="386">
        <v>13.582633056154224</v>
      </c>
    </row>
    <row r="74" spans="2:7" x14ac:dyDescent="0.5">
      <c r="B74" s="382"/>
      <c r="C74" s="383" t="s">
        <v>701</v>
      </c>
      <c r="D74" s="384">
        <v>6.7774881645754252</v>
      </c>
      <c r="E74" s="384">
        <v>24.043022752227458</v>
      </c>
      <c r="F74" s="385">
        <v>10.681150892207606</v>
      </c>
      <c r="G74" s="386">
        <v>13.582633056154224</v>
      </c>
    </row>
    <row r="75" spans="2:7" x14ac:dyDescent="0.5">
      <c r="B75" s="382"/>
      <c r="C75" s="389" t="s">
        <v>702</v>
      </c>
      <c r="D75" s="384">
        <v>7.0752657550652671</v>
      </c>
      <c r="E75" s="384">
        <v>25.376984352117653</v>
      </c>
      <c r="F75" s="385">
        <v>10.681150892207606</v>
      </c>
      <c r="G75" s="386">
        <v>13.582633056154224</v>
      </c>
    </row>
    <row r="76" spans="2:7" x14ac:dyDescent="0.5">
      <c r="B76" s="382"/>
      <c r="C76" s="391" t="s">
        <v>703</v>
      </c>
      <c r="D76" s="392">
        <v>8.0343832614360782</v>
      </c>
      <c r="E76" s="392">
        <v>27.519389234298998</v>
      </c>
      <c r="F76" s="393">
        <v>10.806909263282272</v>
      </c>
      <c r="G76" s="394">
        <v>13.576576873892053</v>
      </c>
    </row>
    <row r="77" spans="2:7" x14ac:dyDescent="0.5">
      <c r="B77" s="382" t="s">
        <v>709</v>
      </c>
      <c r="C77" s="383" t="s">
        <v>692</v>
      </c>
      <c r="D77" s="384">
        <v>6.5098453187751524</v>
      </c>
      <c r="E77" s="384">
        <v>25.160521399162462</v>
      </c>
      <c r="F77" s="385">
        <v>10.806909263282272</v>
      </c>
      <c r="G77" s="386">
        <v>13.576576873892053</v>
      </c>
    </row>
    <row r="78" spans="2:7" x14ac:dyDescent="0.5">
      <c r="B78" s="382"/>
      <c r="C78" s="383" t="s">
        <v>693</v>
      </c>
      <c r="D78" s="384">
        <v>7.1452592561247572</v>
      </c>
      <c r="E78" s="384">
        <v>25.172272499865826</v>
      </c>
      <c r="F78" s="385">
        <v>10.806909263282272</v>
      </c>
      <c r="G78" s="386">
        <v>13.576576873892053</v>
      </c>
    </row>
    <row r="79" spans="2:7" x14ac:dyDescent="0.5">
      <c r="B79" s="382"/>
      <c r="C79" s="383" t="s">
        <v>694</v>
      </c>
      <c r="D79" s="384">
        <v>7.8027272468889715</v>
      </c>
      <c r="E79" s="384">
        <v>25.023719059396271</v>
      </c>
      <c r="F79" s="385">
        <v>10.637261310209341</v>
      </c>
      <c r="G79" s="386">
        <v>13.464251548563832</v>
      </c>
    </row>
    <row r="80" spans="2:7" x14ac:dyDescent="0.5">
      <c r="B80" s="382"/>
      <c r="C80" s="395" t="s">
        <v>695</v>
      </c>
      <c r="D80" s="396">
        <v>7.4468931115666184</v>
      </c>
      <c r="E80" s="396">
        <v>24.280535552404388</v>
      </c>
      <c r="F80" s="397">
        <v>10.637261310209341</v>
      </c>
      <c r="G80" s="398">
        <v>13.464251548563832</v>
      </c>
    </row>
    <row r="81" spans="2:7" x14ac:dyDescent="0.5">
      <c r="B81" s="382"/>
      <c r="C81" s="395" t="s">
        <v>696</v>
      </c>
      <c r="D81" s="396">
        <v>7.47</v>
      </c>
      <c r="E81" s="396">
        <v>24.58</v>
      </c>
      <c r="F81" s="397">
        <v>10.64</v>
      </c>
      <c r="G81" s="398">
        <v>13.46</v>
      </c>
    </row>
    <row r="82" spans="2:7" x14ac:dyDescent="0.5">
      <c r="B82" s="382"/>
      <c r="C82" s="395" t="s">
        <v>697</v>
      </c>
      <c r="D82" s="396">
        <v>7.93</v>
      </c>
      <c r="E82" s="396">
        <v>24.29</v>
      </c>
      <c r="F82" s="397">
        <v>10.210000000000001</v>
      </c>
      <c r="G82" s="398">
        <v>13.06</v>
      </c>
    </row>
    <row r="83" spans="2:7" x14ac:dyDescent="0.5">
      <c r="B83" s="382"/>
      <c r="C83" s="395" t="s">
        <v>698</v>
      </c>
      <c r="D83" s="396">
        <v>6.88</v>
      </c>
      <c r="E83" s="396">
        <v>23.52</v>
      </c>
      <c r="F83" s="397">
        <v>10.212187735326593</v>
      </c>
      <c r="G83" s="398">
        <v>13.057180007825817</v>
      </c>
    </row>
    <row r="84" spans="2:7" x14ac:dyDescent="0.5">
      <c r="B84" s="382"/>
      <c r="C84" s="395" t="s">
        <v>699</v>
      </c>
      <c r="D84" s="396">
        <v>7.1608172689458574</v>
      </c>
      <c r="E84" s="396">
        <v>24.300280732421349</v>
      </c>
      <c r="F84" s="397">
        <v>10.094189723289936</v>
      </c>
      <c r="G84" s="398">
        <v>12.917839740843776</v>
      </c>
    </row>
    <row r="85" spans="2:7" x14ac:dyDescent="0.5">
      <c r="B85" s="382"/>
      <c r="C85" s="395" t="s">
        <v>700</v>
      </c>
      <c r="D85" s="396">
        <v>7.1036777536171938</v>
      </c>
      <c r="E85" s="396">
        <v>24.597990471196631</v>
      </c>
      <c r="F85" s="397">
        <v>10.222174099195181</v>
      </c>
      <c r="G85" s="398">
        <v>13.042310350378699</v>
      </c>
    </row>
    <row r="86" spans="2:7" x14ac:dyDescent="0.5">
      <c r="B86" s="382"/>
      <c r="C86" s="395" t="s">
        <v>701</v>
      </c>
      <c r="D86" s="396">
        <v>6.8562507752171582</v>
      </c>
      <c r="E86" s="396">
        <v>24.696842854786439</v>
      </c>
      <c r="F86" s="397">
        <v>10.156648586639761</v>
      </c>
      <c r="G86" s="398">
        <v>12.991554789991129</v>
      </c>
    </row>
    <row r="87" spans="2:7" x14ac:dyDescent="0.5">
      <c r="B87" s="382"/>
      <c r="C87" s="395" t="s">
        <v>702</v>
      </c>
      <c r="D87" s="396">
        <v>7.1809423434170103</v>
      </c>
      <c r="E87" s="396">
        <v>25.205249845640282</v>
      </c>
      <c r="F87" s="397">
        <v>10.135485749690387</v>
      </c>
      <c r="G87" s="398">
        <v>12.967652134124588</v>
      </c>
    </row>
    <row r="88" spans="2:7" x14ac:dyDescent="0.5">
      <c r="B88" s="382"/>
      <c r="C88" s="391" t="s">
        <v>703</v>
      </c>
      <c r="D88" s="392">
        <v>8.048437675689236</v>
      </c>
      <c r="E88" s="392">
        <v>27.095827441565906</v>
      </c>
      <c r="F88" s="393">
        <v>10.585051224201854</v>
      </c>
      <c r="G88" s="394">
        <v>13.421145519453477</v>
      </c>
    </row>
    <row r="89" spans="2:7" x14ac:dyDescent="0.5">
      <c r="B89" s="382" t="s">
        <v>710</v>
      </c>
      <c r="C89" s="383" t="s">
        <v>692</v>
      </c>
      <c r="D89" s="384">
        <v>6.7534472835053361</v>
      </c>
      <c r="E89" s="384">
        <v>25.684323118039742</v>
      </c>
      <c r="F89" s="385">
        <v>10.477238477582306</v>
      </c>
      <c r="G89" s="386">
        <v>13.283615701745738</v>
      </c>
    </row>
    <row r="90" spans="2:7" x14ac:dyDescent="0.5">
      <c r="B90" s="382"/>
      <c r="C90" s="383" t="s">
        <v>693</v>
      </c>
      <c r="D90" s="396">
        <v>7.395800161958678</v>
      </c>
      <c r="E90" s="396">
        <v>26.47980432692875</v>
      </c>
      <c r="F90" s="397">
        <v>10.345225762717776</v>
      </c>
      <c r="G90" s="399">
        <v>13.116242765092949</v>
      </c>
    </row>
    <row r="91" spans="2:7" x14ac:dyDescent="0.5">
      <c r="B91" s="382"/>
      <c r="C91" s="395" t="s">
        <v>694</v>
      </c>
      <c r="D91" s="396">
        <v>7.3124102735474024</v>
      </c>
      <c r="E91" s="396">
        <v>27.459988815107224</v>
      </c>
      <c r="F91" s="397">
        <v>10.191169346463976</v>
      </c>
      <c r="G91" s="399">
        <v>12.981004367218903</v>
      </c>
    </row>
    <row r="92" spans="2:7" x14ac:dyDescent="0.5">
      <c r="B92" s="382"/>
      <c r="C92" s="395" t="s">
        <v>695</v>
      </c>
      <c r="D92" s="396">
        <v>7.6648334355488092</v>
      </c>
      <c r="E92" s="396">
        <v>27.501059659617244</v>
      </c>
      <c r="F92" s="397">
        <v>10.148528717269215</v>
      </c>
      <c r="G92" s="399">
        <v>12.95367385356481</v>
      </c>
    </row>
    <row r="93" spans="2:7" x14ac:dyDescent="0.5">
      <c r="B93" s="382"/>
      <c r="C93" s="395" t="s">
        <v>696</v>
      </c>
      <c r="D93" s="396">
        <v>7.1953582831114904</v>
      </c>
      <c r="E93" s="396">
        <v>27.360203836652691</v>
      </c>
      <c r="F93" s="397">
        <v>9.8555484048631747</v>
      </c>
      <c r="G93" s="399">
        <v>12.644350039292751</v>
      </c>
    </row>
    <row r="94" spans="2:7" x14ac:dyDescent="0.5">
      <c r="B94" s="382"/>
      <c r="C94" s="395" t="s">
        <v>697</v>
      </c>
      <c r="D94" s="396">
        <v>7.5087054446877239</v>
      </c>
      <c r="E94" s="396">
        <v>27.111108114210619</v>
      </c>
      <c r="F94" s="397">
        <v>9.7289699986393856</v>
      </c>
      <c r="G94" s="399">
        <v>12.56167593946032</v>
      </c>
    </row>
    <row r="95" spans="2:7" x14ac:dyDescent="0.5">
      <c r="B95" s="382"/>
      <c r="C95" s="395" t="s">
        <v>698</v>
      </c>
      <c r="D95" s="396">
        <v>6.9120680180706229</v>
      </c>
      <c r="E95" s="396">
        <v>26.621872919305645</v>
      </c>
      <c r="F95" s="397">
        <v>9.6007854392639747</v>
      </c>
      <c r="G95" s="399">
        <v>12.361175486982592</v>
      </c>
    </row>
    <row r="96" spans="2:7" x14ac:dyDescent="0.5">
      <c r="B96" s="382"/>
      <c r="C96" s="395" t="s">
        <v>699</v>
      </c>
      <c r="D96" s="396">
        <v>6.4644850670614051</v>
      </c>
      <c r="E96" s="396">
        <v>26.433994180463866</v>
      </c>
      <c r="F96" s="397">
        <v>9.630616564747184</v>
      </c>
      <c r="G96" s="399">
        <v>12.442484149979609</v>
      </c>
    </row>
    <row r="97" spans="2:7" x14ac:dyDescent="0.5">
      <c r="B97" s="382"/>
      <c r="C97" s="395" t="s">
        <v>700</v>
      </c>
      <c r="D97" s="396">
        <v>8.1392295551194351</v>
      </c>
      <c r="E97" s="396">
        <v>27.866497522245897</v>
      </c>
      <c r="F97" s="397">
        <v>9.7785093265217302</v>
      </c>
      <c r="G97" s="399">
        <v>12.590018925236215</v>
      </c>
    </row>
    <row r="98" spans="2:7" x14ac:dyDescent="0.5">
      <c r="B98" s="382"/>
      <c r="C98" s="395" t="s">
        <v>701</v>
      </c>
      <c r="D98" s="396">
        <v>6.877571746002392</v>
      </c>
      <c r="E98" s="396">
        <v>26.558879269160169</v>
      </c>
      <c r="F98" s="397">
        <v>9.8084321734866862</v>
      </c>
      <c r="G98" s="399">
        <v>12.60767340208066</v>
      </c>
    </row>
    <row r="99" spans="2:7" x14ac:dyDescent="0.5">
      <c r="B99" s="382"/>
      <c r="C99" s="395" t="s">
        <v>702</v>
      </c>
      <c r="D99" s="396">
        <v>7.1334263636273167</v>
      </c>
      <c r="E99" s="396">
        <v>26.58438761649105</v>
      </c>
      <c r="F99" s="397">
        <v>9.8309123192461474</v>
      </c>
      <c r="G99" s="399">
        <v>12.613259957928484</v>
      </c>
    </row>
    <row r="100" spans="2:7" x14ac:dyDescent="0.5">
      <c r="B100" s="382"/>
      <c r="C100" s="391" t="s">
        <v>703</v>
      </c>
      <c r="D100" s="392">
        <v>7.4306827125443435</v>
      </c>
      <c r="E100" s="392">
        <v>26.44103893012873</v>
      </c>
      <c r="F100" s="393">
        <v>10.201045101439087</v>
      </c>
      <c r="G100" s="394">
        <v>12.922002597685218</v>
      </c>
    </row>
    <row r="101" spans="2:7" x14ac:dyDescent="0.5">
      <c r="B101" s="400" t="s">
        <v>711</v>
      </c>
      <c r="C101" s="383" t="s">
        <v>692</v>
      </c>
      <c r="D101" s="384">
        <v>6.6422797345702218</v>
      </c>
      <c r="E101" s="384">
        <v>25.709533109597604</v>
      </c>
      <c r="F101" s="385">
        <v>10.122405080103647</v>
      </c>
      <c r="G101" s="386">
        <v>12.798785252365469</v>
      </c>
    </row>
    <row r="102" spans="2:7" x14ac:dyDescent="0.5">
      <c r="B102" s="401"/>
      <c r="C102" s="395" t="s">
        <v>693</v>
      </c>
      <c r="D102" s="396">
        <v>7.7343659400587255</v>
      </c>
      <c r="E102" s="396">
        <v>26.99525607472285</v>
      </c>
      <c r="F102" s="397">
        <v>9.9903259386264285</v>
      </c>
      <c r="G102" s="399">
        <v>12.878614714850011</v>
      </c>
    </row>
    <row r="103" spans="2:7" x14ac:dyDescent="0.5">
      <c r="B103" s="401"/>
      <c r="C103" s="395" t="s">
        <v>694</v>
      </c>
      <c r="D103" s="396">
        <v>7.0942392218895174</v>
      </c>
      <c r="E103" s="396">
        <v>25.762717091354009</v>
      </c>
      <c r="F103" s="397">
        <v>10.076065725336289</v>
      </c>
      <c r="G103" s="399">
        <v>12.950625276357258</v>
      </c>
    </row>
    <row r="104" spans="2:7" x14ac:dyDescent="0.5">
      <c r="B104" s="401"/>
      <c r="C104" s="395" t="s">
        <v>695</v>
      </c>
      <c r="D104" s="396">
        <v>6.6652980307921492</v>
      </c>
      <c r="E104" s="396">
        <v>25.620053305462488</v>
      </c>
      <c r="F104" s="397">
        <v>10.040315777647224</v>
      </c>
      <c r="G104" s="399">
        <v>12.926945572537583</v>
      </c>
    </row>
    <row r="105" spans="2:7" x14ac:dyDescent="0.5">
      <c r="B105" s="401"/>
      <c r="C105" s="395" t="s">
        <v>696</v>
      </c>
      <c r="D105" s="396">
        <v>8.0819511303694505</v>
      </c>
      <c r="E105" s="396">
        <v>26.436531733800493</v>
      </c>
      <c r="F105" s="397">
        <v>9.8315963867383473</v>
      </c>
      <c r="G105" s="399">
        <v>12.736211616149046</v>
      </c>
    </row>
    <row r="106" spans="2:7" x14ac:dyDescent="0.5">
      <c r="B106" s="401"/>
      <c r="C106" s="395" t="s">
        <v>697</v>
      </c>
      <c r="D106" s="396">
        <v>7.8372054516196723</v>
      </c>
      <c r="E106" s="396">
        <v>25.817773095786027</v>
      </c>
      <c r="F106" s="397">
        <v>9.5814127602263532</v>
      </c>
      <c r="G106" s="399">
        <v>12.372027423471581</v>
      </c>
    </row>
    <row r="107" spans="2:7" x14ac:dyDescent="0.5">
      <c r="B107" s="401"/>
      <c r="C107" s="395" t="s">
        <v>698</v>
      </c>
      <c r="D107" s="396">
        <v>7.1647602048694372</v>
      </c>
      <c r="E107" s="396">
        <v>25.588018047049893</v>
      </c>
      <c r="F107" s="397">
        <v>9.5601971122235252</v>
      </c>
      <c r="G107" s="399">
        <v>12.368066825748762</v>
      </c>
    </row>
    <row r="108" spans="2:7" x14ac:dyDescent="0.5">
      <c r="B108" s="401"/>
      <c r="C108" s="395" t="s">
        <v>699</v>
      </c>
      <c r="D108" s="396">
        <v>7.709775171580949</v>
      </c>
      <c r="E108" s="396">
        <v>26.501713650007318</v>
      </c>
      <c r="F108" s="397">
        <v>9.5210826643364523</v>
      </c>
      <c r="G108" s="399">
        <v>12.325088974679206</v>
      </c>
    </row>
    <row r="109" spans="2:7" x14ac:dyDescent="0.5">
      <c r="B109" s="401"/>
      <c r="C109" s="395" t="s">
        <v>700</v>
      </c>
      <c r="D109" s="396">
        <v>7.1799942168770077</v>
      </c>
      <c r="E109" s="396">
        <v>25.397512248435799</v>
      </c>
      <c r="F109" s="397">
        <v>9.5860709688359087</v>
      </c>
      <c r="G109" s="399">
        <v>12.388201902100729</v>
      </c>
    </row>
    <row r="110" spans="2:7" x14ac:dyDescent="0.5">
      <c r="B110" s="401"/>
      <c r="C110" s="395" t="s">
        <v>701</v>
      </c>
      <c r="D110" s="396">
        <v>7.3154104661245114</v>
      </c>
      <c r="E110" s="396">
        <v>24.848815421232658</v>
      </c>
      <c r="F110" s="397">
        <v>9.5705789719528838</v>
      </c>
      <c r="G110" s="399">
        <v>12.423953786298968</v>
      </c>
    </row>
    <row r="111" spans="2:7" x14ac:dyDescent="0.5">
      <c r="B111" s="401"/>
      <c r="C111" s="395" t="s">
        <v>702</v>
      </c>
      <c r="D111" s="396">
        <v>7.4517425894015572</v>
      </c>
      <c r="E111" s="396">
        <v>24.737071824149861</v>
      </c>
      <c r="F111" s="397">
        <v>9.5771111795998412</v>
      </c>
      <c r="G111" s="399">
        <v>12.395474667157455</v>
      </c>
    </row>
    <row r="112" spans="2:7" x14ac:dyDescent="0.5">
      <c r="B112" s="401"/>
      <c r="C112" s="391" t="s">
        <v>703</v>
      </c>
      <c r="D112" s="392">
        <v>7.9999110069537807</v>
      </c>
      <c r="E112" s="392">
        <v>24.91508724059991</v>
      </c>
      <c r="F112" s="393">
        <v>10.130529134361</v>
      </c>
      <c r="G112" s="394">
        <v>12.953776265533293</v>
      </c>
    </row>
    <row r="113" spans="2:7" x14ac:dyDescent="0.5">
      <c r="B113" s="401" t="s">
        <v>712</v>
      </c>
      <c r="C113" s="395" t="s">
        <v>692</v>
      </c>
      <c r="D113" s="396">
        <v>7.8017999654493995</v>
      </c>
      <c r="E113" s="396">
        <v>23.736540645983943</v>
      </c>
      <c r="F113" s="397">
        <v>10.042441915185192</v>
      </c>
      <c r="G113" s="399">
        <v>13.185518716105461</v>
      </c>
    </row>
    <row r="114" spans="2:7" x14ac:dyDescent="0.5">
      <c r="B114" s="401"/>
      <c r="C114" s="395" t="s">
        <v>693</v>
      </c>
      <c r="D114" s="396">
        <v>7.9624787859244579</v>
      </c>
      <c r="E114" s="396">
        <v>23.730307646492676</v>
      </c>
      <c r="F114" s="397">
        <v>9.948792531159425</v>
      </c>
      <c r="G114" s="399">
        <v>13.090144447325585</v>
      </c>
    </row>
    <row r="115" spans="2:7" x14ac:dyDescent="0.5">
      <c r="B115" s="401"/>
      <c r="C115" s="395" t="s">
        <v>694</v>
      </c>
      <c r="D115" s="396">
        <v>8.5404483516117331</v>
      </c>
      <c r="E115" s="396">
        <v>23.989452084304403</v>
      </c>
      <c r="F115" s="397">
        <v>9.8887248275719717</v>
      </c>
      <c r="G115" s="399">
        <v>12.946175532213113</v>
      </c>
    </row>
    <row r="116" spans="2:7" x14ac:dyDescent="0.5">
      <c r="B116" s="401"/>
      <c r="C116" s="395" t="s">
        <v>695</v>
      </c>
      <c r="D116" s="396">
        <v>7.7240537810358241</v>
      </c>
      <c r="E116" s="396">
        <v>23.408803911820893</v>
      </c>
      <c r="F116" s="397">
        <v>9.8008386934631826</v>
      </c>
      <c r="G116" s="399">
        <v>12.886245290368706</v>
      </c>
    </row>
    <row r="117" spans="2:7" x14ac:dyDescent="0.5">
      <c r="B117" s="401"/>
      <c r="C117" s="395" t="s">
        <v>696</v>
      </c>
      <c r="D117" s="396">
        <v>7.9740446761503323</v>
      </c>
      <c r="E117" s="396">
        <v>23.125862134213069</v>
      </c>
      <c r="F117" s="397">
        <v>9.7162367753932219</v>
      </c>
      <c r="G117" s="399">
        <v>12.824115062068364</v>
      </c>
    </row>
    <row r="118" spans="2:7" x14ac:dyDescent="0.5">
      <c r="B118" s="401"/>
      <c r="C118" s="395" t="s">
        <v>697</v>
      </c>
      <c r="D118" s="396">
        <v>10.520150099837901</v>
      </c>
      <c r="E118" s="396">
        <v>27.097865008211059</v>
      </c>
      <c r="F118" s="397">
        <v>9.5788700313382442</v>
      </c>
      <c r="G118" s="399">
        <v>12.565154358932006</v>
      </c>
    </row>
    <row r="119" spans="2:7" ht="14.7" thickBot="1" x14ac:dyDescent="0.55000000000000004">
      <c r="B119" s="402"/>
      <c r="C119" s="403" t="s">
        <v>698</v>
      </c>
      <c r="D119" s="404">
        <v>7.2958842373213244</v>
      </c>
      <c r="E119" s="404">
        <v>23.569153383787647</v>
      </c>
      <c r="F119" s="404">
        <v>9.6042301066697764</v>
      </c>
      <c r="G119" s="404">
        <v>12.608083251971689</v>
      </c>
    </row>
    <row r="120" spans="2:7" ht="14.7" thickTop="1" x14ac:dyDescent="0.5">
      <c r="B120" s="405"/>
      <c r="C120" s="406"/>
      <c r="D120" s="407"/>
      <c r="E120" s="407"/>
      <c r="F120" s="407"/>
      <c r="G120" s="407"/>
    </row>
  </sheetData>
  <mergeCells count="17">
    <mergeCell ref="B77:B88"/>
    <mergeCell ref="B89:B100"/>
    <mergeCell ref="B101:B112"/>
    <mergeCell ref="B113:B119"/>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4"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54B9-2454-47FA-B8D4-28B88BF8EA7B}">
  <sheetPr codeName="Sheet91">
    <pageSetUpPr fitToPage="1"/>
  </sheetPr>
  <dimension ref="A1:L124"/>
  <sheetViews>
    <sheetView view="pageBreakPreview" zoomScaleNormal="100" zoomScaleSheetLayoutView="100" workbookViewId="0">
      <pane ySplit="4" topLeftCell="A104" activePane="bottomLeft" state="frozen"/>
      <selection activeCell="D10" sqref="D10"/>
      <selection pane="bottomLeft" activeCell="D10" sqref="D10"/>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8" t="s">
        <v>713</v>
      </c>
      <c r="C2" s="408"/>
      <c r="D2" s="408"/>
      <c r="E2" s="408"/>
      <c r="F2" s="408"/>
      <c r="G2" s="408"/>
      <c r="H2" s="408"/>
    </row>
    <row r="3" spans="1:8" ht="43.2" customHeight="1" thickTop="1" x14ac:dyDescent="0.5">
      <c r="B3" s="374" t="s">
        <v>685</v>
      </c>
      <c r="C3" s="375" t="s">
        <v>714</v>
      </c>
      <c r="D3" s="375" t="s">
        <v>715</v>
      </c>
      <c r="E3" s="375" t="s">
        <v>716</v>
      </c>
      <c r="F3" s="375" t="s">
        <v>717</v>
      </c>
      <c r="G3" s="375" t="s">
        <v>718</v>
      </c>
      <c r="H3" s="377" t="s">
        <v>719</v>
      </c>
    </row>
    <row r="4" spans="1:8" ht="18" customHeight="1" x14ac:dyDescent="0.5">
      <c r="B4" s="378"/>
      <c r="C4" s="379"/>
      <c r="D4" s="379"/>
      <c r="E4" s="379"/>
      <c r="F4" s="379"/>
      <c r="G4" s="379"/>
      <c r="H4" s="381"/>
    </row>
    <row r="5" spans="1:8" x14ac:dyDescent="0.5">
      <c r="B5" s="382" t="s">
        <v>691</v>
      </c>
      <c r="C5" s="383" t="s">
        <v>692</v>
      </c>
      <c r="D5" s="384">
        <v>93.93</v>
      </c>
      <c r="E5" s="384">
        <v>75.209999999999994</v>
      </c>
      <c r="F5" s="384">
        <v>80.06</v>
      </c>
      <c r="G5" s="384">
        <v>2.1949495996698212</v>
      </c>
      <c r="H5" s="390">
        <v>5.6545427281782548</v>
      </c>
    </row>
    <row r="6" spans="1:8" x14ac:dyDescent="0.5">
      <c r="B6" s="382"/>
      <c r="C6" s="383" t="s">
        <v>693</v>
      </c>
      <c r="D6" s="384">
        <v>94.752870628367475</v>
      </c>
      <c r="E6" s="384">
        <v>77.225243618904344</v>
      </c>
      <c r="F6" s="384">
        <v>81.501745653481422</v>
      </c>
      <c r="G6" s="384">
        <v>2.1949495996698212</v>
      </c>
      <c r="H6" s="390">
        <v>5.6545427281782548</v>
      </c>
    </row>
    <row r="7" spans="1:8" x14ac:dyDescent="0.5">
      <c r="B7" s="382"/>
      <c r="C7" s="383" t="s">
        <v>694</v>
      </c>
      <c r="D7" s="384">
        <v>97.208766807578755</v>
      </c>
      <c r="E7" s="384">
        <v>79.090321239907851</v>
      </c>
      <c r="F7" s="384">
        <v>81.361304990592345</v>
      </c>
      <c r="G7" s="384">
        <v>2.2511032862247493</v>
      </c>
      <c r="H7" s="390">
        <v>5.7333301237215011</v>
      </c>
    </row>
    <row r="8" spans="1:8" x14ac:dyDescent="0.5">
      <c r="B8" s="382"/>
      <c r="C8" s="383" t="s">
        <v>695</v>
      </c>
      <c r="D8" s="384">
        <v>96.895102136949475</v>
      </c>
      <c r="E8" s="384">
        <v>80.188354709341297</v>
      </c>
      <c r="F8" s="384">
        <v>82.75790307337185</v>
      </c>
      <c r="G8" s="384">
        <v>2.2511032862247493</v>
      </c>
      <c r="H8" s="390">
        <v>5.7333301237215011</v>
      </c>
    </row>
    <row r="9" spans="1:8" x14ac:dyDescent="0.5">
      <c r="B9" s="382"/>
      <c r="C9" s="383" t="s">
        <v>696</v>
      </c>
      <c r="D9" s="384">
        <v>98.222195954040657</v>
      </c>
      <c r="E9" s="384">
        <v>81.737681094887705</v>
      </c>
      <c r="F9" s="384">
        <v>83.217118392602146</v>
      </c>
      <c r="G9" s="384">
        <v>2.2511032862247493</v>
      </c>
      <c r="H9" s="390">
        <v>5.7333301237215011</v>
      </c>
    </row>
    <row r="10" spans="1:8" x14ac:dyDescent="0.5">
      <c r="B10" s="382"/>
      <c r="C10" s="383" t="s">
        <v>697</v>
      </c>
      <c r="D10" s="384">
        <v>100.26012041106387</v>
      </c>
      <c r="E10" s="384">
        <v>84.276929044686028</v>
      </c>
      <c r="F10" s="384">
        <v>84.058276310813156</v>
      </c>
      <c r="G10" s="384">
        <v>2.1255624336940513</v>
      </c>
      <c r="H10" s="390">
        <v>5.6581514373617789</v>
      </c>
    </row>
    <row r="11" spans="1:8" x14ac:dyDescent="0.5">
      <c r="B11" s="382"/>
      <c r="C11" s="387" t="s">
        <v>698</v>
      </c>
      <c r="D11" s="384">
        <v>101.11125216572756</v>
      </c>
      <c r="E11" s="384">
        <v>85.856893742406669</v>
      </c>
      <c r="F11" s="384">
        <v>84.913292935668466</v>
      </c>
      <c r="G11" s="384">
        <v>2.1255624336940513</v>
      </c>
      <c r="H11" s="390">
        <v>5.6581514373617789</v>
      </c>
    </row>
    <row r="12" spans="1:8" x14ac:dyDescent="0.5">
      <c r="B12" s="382"/>
      <c r="C12" s="383" t="s">
        <v>699</v>
      </c>
      <c r="D12" s="384">
        <v>101.53970369046721</v>
      </c>
      <c r="E12" s="384">
        <v>86.102746723739997</v>
      </c>
      <c r="F12" s="384">
        <v>84.797122302242371</v>
      </c>
      <c r="G12" s="384">
        <v>2.1255624336940513</v>
      </c>
      <c r="H12" s="390">
        <v>5.6581514373617789</v>
      </c>
    </row>
    <row r="13" spans="1:8" x14ac:dyDescent="0.5">
      <c r="B13" s="382"/>
      <c r="C13" s="383" t="s">
        <v>700</v>
      </c>
      <c r="D13" s="384">
        <v>87.899114194739298</v>
      </c>
      <c r="E13" s="384">
        <v>75.277569416089705</v>
      </c>
      <c r="F13" s="384">
        <v>85.640873751370549</v>
      </c>
      <c r="G13" s="384">
        <v>1.9981108005658066</v>
      </c>
      <c r="H13" s="390">
        <v>5.8590598841320878</v>
      </c>
    </row>
    <row r="14" spans="1:8" x14ac:dyDescent="0.5">
      <c r="B14" s="382"/>
      <c r="C14" s="383" t="s">
        <v>701</v>
      </c>
      <c r="D14" s="384">
        <v>87.562132332476807</v>
      </c>
      <c r="E14" s="384">
        <v>75.356218305010273</v>
      </c>
      <c r="F14" s="384">
        <v>86.060282336295558</v>
      </c>
      <c r="G14" s="384">
        <v>1.9981108005658066</v>
      </c>
      <c r="H14" s="390">
        <v>5.8590598841320878</v>
      </c>
    </row>
    <row r="15" spans="1:8" x14ac:dyDescent="0.5">
      <c r="B15" s="382"/>
      <c r="C15" s="389" t="s">
        <v>702</v>
      </c>
      <c r="D15" s="384">
        <v>88.216642165362984</v>
      </c>
      <c r="E15" s="384">
        <v>75.665213510473947</v>
      </c>
      <c r="F15" s="384">
        <v>85.772039893151614</v>
      </c>
      <c r="G15" s="384">
        <v>1.9981108005658066</v>
      </c>
      <c r="H15" s="390">
        <v>5.8590598841320878</v>
      </c>
    </row>
    <row r="16" spans="1:8" x14ac:dyDescent="0.5">
      <c r="B16" s="382"/>
      <c r="C16" s="391" t="s">
        <v>703</v>
      </c>
      <c r="D16" s="392">
        <v>91.750385805949989</v>
      </c>
      <c r="E16" s="392">
        <v>76.740001961145651</v>
      </c>
      <c r="F16" s="392">
        <v>83.639977409412808</v>
      </c>
      <c r="G16" s="392">
        <v>1.8139693787462523</v>
      </c>
      <c r="H16" s="409">
        <v>6.2584422130150337</v>
      </c>
    </row>
    <row r="17" spans="2:12" x14ac:dyDescent="0.5">
      <c r="B17" s="382" t="s">
        <v>704</v>
      </c>
      <c r="C17" s="383" t="s">
        <v>692</v>
      </c>
      <c r="D17" s="384">
        <v>92.658251364765988</v>
      </c>
      <c r="E17" s="384">
        <v>76.601274403064139</v>
      </c>
      <c r="F17" s="384">
        <v>82.670753305616955</v>
      </c>
      <c r="G17" s="384">
        <v>1.8139693787462523</v>
      </c>
      <c r="H17" s="390">
        <v>6.2584422130150337</v>
      </c>
    </row>
    <row r="18" spans="2:12" x14ac:dyDescent="0.5">
      <c r="B18" s="382"/>
      <c r="C18" s="383" t="s">
        <v>693</v>
      </c>
      <c r="D18" s="384">
        <v>93.271214343969248</v>
      </c>
      <c r="E18" s="384">
        <v>77.890179359077493</v>
      </c>
      <c r="F18" s="384">
        <v>83.509344128222708</v>
      </c>
      <c r="G18" s="384">
        <v>1.8139693787462523</v>
      </c>
      <c r="H18" s="390">
        <v>6.2584422130150337</v>
      </c>
    </row>
    <row r="19" spans="2:12" x14ac:dyDescent="0.5">
      <c r="B19" s="382"/>
      <c r="C19" s="383" t="s">
        <v>694</v>
      </c>
      <c r="D19" s="384">
        <v>94.835867212044903</v>
      </c>
      <c r="E19" s="384">
        <v>79.989669889772358</v>
      </c>
      <c r="F19" s="384">
        <v>84.345377167187479</v>
      </c>
      <c r="G19" s="384">
        <v>2.0612022011306208</v>
      </c>
      <c r="H19" s="390">
        <v>6.1821502193706825</v>
      </c>
    </row>
    <row r="20" spans="2:12" x14ac:dyDescent="0.5">
      <c r="B20" s="382"/>
      <c r="C20" s="383" t="s">
        <v>695</v>
      </c>
      <c r="D20" s="384">
        <v>95.586690249319389</v>
      </c>
      <c r="E20" s="384">
        <v>81.040574176246949</v>
      </c>
      <c r="F20" s="384">
        <v>84.782278751223927</v>
      </c>
      <c r="G20" s="384">
        <v>2.0612022011306208</v>
      </c>
      <c r="H20" s="390">
        <v>6.1821502193706825</v>
      </c>
    </row>
    <row r="21" spans="2:12" x14ac:dyDescent="0.5">
      <c r="B21" s="382"/>
      <c r="C21" s="383" t="s">
        <v>696</v>
      </c>
      <c r="D21" s="384">
        <v>96.414959981885289</v>
      </c>
      <c r="E21" s="384">
        <v>82.47362210147196</v>
      </c>
      <c r="F21" s="384">
        <v>85.540275198960131</v>
      </c>
      <c r="G21" s="384">
        <v>2.0612022011306208</v>
      </c>
      <c r="H21" s="390">
        <v>6.1821502193706825</v>
      </c>
    </row>
    <row r="22" spans="2:12" ht="15.7" x14ac:dyDescent="0.55000000000000004">
      <c r="B22" s="382"/>
      <c r="C22" s="383" t="s">
        <v>697</v>
      </c>
      <c r="D22" s="384">
        <v>97.490226297513544</v>
      </c>
      <c r="E22" s="384">
        <v>85.024899214511834</v>
      </c>
      <c r="F22" s="384">
        <v>87.21376741401653</v>
      </c>
      <c r="G22" s="384">
        <v>1.9778617430298837</v>
      </c>
      <c r="H22" s="390">
        <v>6.1964754183229411</v>
      </c>
      <c r="L22" s="34"/>
    </row>
    <row r="23" spans="2:12" x14ac:dyDescent="0.5">
      <c r="B23" s="382"/>
      <c r="C23" s="387" t="s">
        <v>698</v>
      </c>
      <c r="D23" s="384">
        <v>97.051155531661792</v>
      </c>
      <c r="E23" s="384">
        <v>86.30847619808965</v>
      </c>
      <c r="F23" s="384">
        <v>88.930910430976297</v>
      </c>
      <c r="G23" s="384">
        <v>1.9778617430298837</v>
      </c>
      <c r="H23" s="390">
        <v>6.1964754183229411</v>
      </c>
    </row>
    <row r="24" spans="2:12" x14ac:dyDescent="0.5">
      <c r="B24" s="382"/>
      <c r="C24" s="383" t="s">
        <v>699</v>
      </c>
      <c r="D24" s="384">
        <v>98.269912788948091</v>
      </c>
      <c r="E24" s="384">
        <v>87.006811879993137</v>
      </c>
      <c r="F24" s="384">
        <v>88.538606996482798</v>
      </c>
      <c r="G24" s="384">
        <v>1.9778617430298837</v>
      </c>
      <c r="H24" s="390">
        <v>6.1964754183229411</v>
      </c>
    </row>
    <row r="25" spans="2:12" x14ac:dyDescent="0.5">
      <c r="B25" s="382"/>
      <c r="C25" s="383" t="s">
        <v>700</v>
      </c>
      <c r="D25" s="384">
        <v>86.586135577110497</v>
      </c>
      <c r="E25" s="384">
        <v>76.792004274814545</v>
      </c>
      <c r="F25" s="384">
        <v>88.688568629357917</v>
      </c>
      <c r="G25" s="384">
        <v>1.9081495770339498</v>
      </c>
      <c r="H25" s="390">
        <v>6.1453283412919522</v>
      </c>
    </row>
    <row r="26" spans="2:12" x14ac:dyDescent="0.5">
      <c r="B26" s="382"/>
      <c r="C26" s="383" t="s">
        <v>701</v>
      </c>
      <c r="D26" s="384">
        <v>87.39</v>
      </c>
      <c r="E26" s="384">
        <v>77.599999999999994</v>
      </c>
      <c r="F26" s="384">
        <v>88.8</v>
      </c>
      <c r="G26" s="384">
        <v>1.9081495770339498</v>
      </c>
      <c r="H26" s="390">
        <v>6.15</v>
      </c>
    </row>
    <row r="27" spans="2:12" x14ac:dyDescent="0.5">
      <c r="B27" s="382"/>
      <c r="C27" s="389" t="s">
        <v>702</v>
      </c>
      <c r="D27" s="384">
        <v>89.240324550796089</v>
      </c>
      <c r="E27" s="384">
        <v>78.766766988140887</v>
      </c>
      <c r="F27" s="384">
        <v>88.263649179476488</v>
      </c>
      <c r="G27" s="384">
        <v>1.9081495770339498</v>
      </c>
      <c r="H27" s="390">
        <v>6.1453283412919522</v>
      </c>
    </row>
    <row r="28" spans="2:12" x14ac:dyDescent="0.5">
      <c r="B28" s="382"/>
      <c r="C28" s="391" t="s">
        <v>703</v>
      </c>
      <c r="D28" s="392">
        <v>94.33647947728916</v>
      </c>
      <c r="E28" s="392">
        <v>80.569610039678096</v>
      </c>
      <c r="F28" s="392">
        <v>85.40663218100552</v>
      </c>
      <c r="G28" s="392">
        <v>1.6016642625619872</v>
      </c>
      <c r="H28" s="409">
        <v>6.2760277475826092</v>
      </c>
    </row>
    <row r="29" spans="2:12" x14ac:dyDescent="0.5">
      <c r="B29" s="382" t="s">
        <v>705</v>
      </c>
      <c r="C29" s="383" t="s">
        <v>692</v>
      </c>
      <c r="D29" s="384">
        <v>93.939515398727522</v>
      </c>
      <c r="E29" s="384">
        <v>81.015802034827573</v>
      </c>
      <c r="F29" s="384">
        <v>86.242516464934837</v>
      </c>
      <c r="G29" s="384">
        <v>1.6016642625619872</v>
      </c>
      <c r="H29" s="390">
        <v>6.2760277475826092</v>
      </c>
    </row>
    <row r="30" spans="2:12" x14ac:dyDescent="0.5">
      <c r="B30" s="382"/>
      <c r="C30" s="383" t="s">
        <v>693</v>
      </c>
      <c r="D30" s="384">
        <v>95.609206477720448</v>
      </c>
      <c r="E30" s="384">
        <v>83.046724912253083</v>
      </c>
      <c r="F30" s="384">
        <v>86.860594258362795</v>
      </c>
      <c r="G30" s="384">
        <v>1.6016642625619872</v>
      </c>
      <c r="H30" s="390">
        <v>6.2760277475826092</v>
      </c>
    </row>
    <row r="31" spans="2:12" x14ac:dyDescent="0.5">
      <c r="B31" s="382"/>
      <c r="C31" s="383" t="s">
        <v>694</v>
      </c>
      <c r="D31" s="384">
        <v>96.8277511433337</v>
      </c>
      <c r="E31" s="384">
        <v>86.394830404694332</v>
      </c>
      <c r="F31" s="384">
        <v>89.225278274618219</v>
      </c>
      <c r="G31" s="384">
        <v>1.6879199066265</v>
      </c>
      <c r="H31" s="390">
        <v>6.6346597384010702</v>
      </c>
    </row>
    <row r="32" spans="2:12" x14ac:dyDescent="0.5">
      <c r="B32" s="382"/>
      <c r="C32" s="383" t="s">
        <v>695</v>
      </c>
      <c r="D32" s="384">
        <v>98.18046978784281</v>
      </c>
      <c r="E32" s="384">
        <v>87.29222255235068</v>
      </c>
      <c r="F32" s="384">
        <v>88.909966249886125</v>
      </c>
      <c r="G32" s="384">
        <v>1.6879199066265</v>
      </c>
      <c r="H32" s="390">
        <v>6.6346597384010702</v>
      </c>
    </row>
    <row r="33" spans="2:8" x14ac:dyDescent="0.5">
      <c r="B33" s="382"/>
      <c r="C33" s="383" t="s">
        <v>696</v>
      </c>
      <c r="D33" s="384">
        <v>100.18029367880443</v>
      </c>
      <c r="E33" s="384">
        <v>88.690559785452322</v>
      </c>
      <c r="F33" s="384">
        <v>88.530944089473124</v>
      </c>
      <c r="G33" s="384">
        <v>1.6879199066265</v>
      </c>
      <c r="H33" s="390">
        <v>6.6346597384010702</v>
      </c>
    </row>
    <row r="34" spans="2:8" x14ac:dyDescent="0.5">
      <c r="B34" s="382"/>
      <c r="C34" s="383" t="s">
        <v>697</v>
      </c>
      <c r="D34" s="384">
        <v>101.95433345031056</v>
      </c>
      <c r="E34" s="384">
        <v>91.206759840395776</v>
      </c>
      <c r="F34" s="384">
        <v>89.458443553894824</v>
      </c>
      <c r="G34" s="384">
        <v>1.7492306358745677</v>
      </c>
      <c r="H34" s="390">
        <v>6.6112056743930765</v>
      </c>
    </row>
    <row r="35" spans="2:8" x14ac:dyDescent="0.5">
      <c r="B35" s="382"/>
      <c r="C35" s="387" t="s">
        <v>698</v>
      </c>
      <c r="D35" s="384">
        <v>102.58243980055299</v>
      </c>
      <c r="E35" s="384">
        <v>91.929516701298823</v>
      </c>
      <c r="F35" s="384">
        <v>89.615256646297127</v>
      </c>
      <c r="G35" s="384">
        <v>1.7492306358745677</v>
      </c>
      <c r="H35" s="390">
        <v>6.6112056743930765</v>
      </c>
    </row>
    <row r="36" spans="2:8" x14ac:dyDescent="0.5">
      <c r="B36" s="382"/>
      <c r="C36" s="383" t="s">
        <v>699</v>
      </c>
      <c r="D36" s="384">
        <v>103.40526471379607</v>
      </c>
      <c r="E36" s="384">
        <v>92.36930197071031</v>
      </c>
      <c r="F36" s="384">
        <v>89.327465314623026</v>
      </c>
      <c r="G36" s="384">
        <v>1.7492306358745677</v>
      </c>
      <c r="H36" s="390">
        <v>6.6112056743930765</v>
      </c>
    </row>
    <row r="37" spans="2:8" x14ac:dyDescent="0.5">
      <c r="B37" s="382"/>
      <c r="C37" s="383" t="s">
        <v>700</v>
      </c>
      <c r="D37" s="384">
        <v>104.90092333457817</v>
      </c>
      <c r="E37" s="384">
        <v>94.227791992685312</v>
      </c>
      <c r="F37" s="384">
        <v>89.825512490627716</v>
      </c>
      <c r="G37" s="384">
        <v>1.8313810092708507</v>
      </c>
      <c r="H37" s="390">
        <v>6.6493123019028282</v>
      </c>
    </row>
    <row r="38" spans="2:8" x14ac:dyDescent="0.5">
      <c r="B38" s="382"/>
      <c r="C38" s="383" t="s">
        <v>701</v>
      </c>
      <c r="D38" s="384">
        <v>91.231852544708062</v>
      </c>
      <c r="E38" s="384">
        <v>82.531725953776231</v>
      </c>
      <c r="F38" s="384">
        <v>90.463718155160393</v>
      </c>
      <c r="G38" s="384">
        <v>1.8313810092708507</v>
      </c>
      <c r="H38" s="390">
        <v>6.6493123019028282</v>
      </c>
    </row>
    <row r="39" spans="2:8" x14ac:dyDescent="0.5">
      <c r="B39" s="382"/>
      <c r="C39" s="389" t="s">
        <v>702</v>
      </c>
      <c r="D39" s="384">
        <v>92.363324499127899</v>
      </c>
      <c r="E39" s="384">
        <v>83.128746464851133</v>
      </c>
      <c r="F39" s="384">
        <v>90.001899472161213</v>
      </c>
      <c r="G39" s="384">
        <v>1.8313810092708507</v>
      </c>
      <c r="H39" s="390">
        <v>6.6493123019028282</v>
      </c>
    </row>
    <row r="40" spans="2:8" x14ac:dyDescent="0.5">
      <c r="B40" s="382"/>
      <c r="C40" s="391" t="s">
        <v>703</v>
      </c>
      <c r="D40" s="392">
        <v>96.827915443378231</v>
      </c>
      <c r="E40" s="392">
        <v>84.113783758071065</v>
      </c>
      <c r="F40" s="392">
        <v>86.869353091937668</v>
      </c>
      <c r="G40" s="392">
        <v>1.5172676337346711</v>
      </c>
      <c r="H40" s="409">
        <v>6.5624735191436008</v>
      </c>
    </row>
    <row r="41" spans="2:8" x14ac:dyDescent="0.5">
      <c r="B41" s="382" t="s">
        <v>706</v>
      </c>
      <c r="C41" s="383" t="s">
        <v>692</v>
      </c>
      <c r="D41" s="384">
        <v>96.2</v>
      </c>
      <c r="E41" s="384">
        <v>84.28</v>
      </c>
      <c r="F41" s="384">
        <v>87.61</v>
      </c>
      <c r="G41" s="384">
        <v>1.5172676337346711</v>
      </c>
      <c r="H41" s="390">
        <v>6.5624735191436008</v>
      </c>
    </row>
    <row r="42" spans="2:8" x14ac:dyDescent="0.5">
      <c r="B42" s="382"/>
      <c r="C42" s="383" t="s">
        <v>693</v>
      </c>
      <c r="D42" s="384">
        <v>96.89</v>
      </c>
      <c r="E42" s="384">
        <v>85.926960940116487</v>
      </c>
      <c r="F42" s="384">
        <v>88.689677350336666</v>
      </c>
      <c r="G42" s="384">
        <v>1.5172676337346711</v>
      </c>
      <c r="H42" s="390">
        <v>6.5624735191436008</v>
      </c>
    </row>
    <row r="43" spans="2:8" x14ac:dyDescent="0.5">
      <c r="B43" s="382"/>
      <c r="C43" s="383" t="s">
        <v>694</v>
      </c>
      <c r="D43" s="384">
        <v>96.885597108417414</v>
      </c>
      <c r="E43" s="384">
        <v>85.925721797278626</v>
      </c>
      <c r="F43" s="384">
        <v>88.687817758015754</v>
      </c>
      <c r="G43" s="384">
        <v>1.5172676337346711</v>
      </c>
      <c r="H43" s="390">
        <v>6.5624735191436008</v>
      </c>
    </row>
    <row r="44" spans="2:8" x14ac:dyDescent="0.5">
      <c r="B44" s="382"/>
      <c r="C44" s="383" t="s">
        <v>695</v>
      </c>
      <c r="D44" s="384">
        <v>99.437606332656244</v>
      </c>
      <c r="E44" s="384">
        <v>88.206217305700406</v>
      </c>
      <c r="F44" s="384">
        <v>88.705089109463671</v>
      </c>
      <c r="G44" s="384">
        <v>1.7425766028039729</v>
      </c>
      <c r="H44" s="390">
        <v>6.721281725574368</v>
      </c>
    </row>
    <row r="45" spans="2:8" x14ac:dyDescent="0.5">
      <c r="B45" s="382"/>
      <c r="C45" s="383" t="s">
        <v>696</v>
      </c>
      <c r="D45" s="384">
        <v>100.29547841903126</v>
      </c>
      <c r="E45" s="384">
        <v>89.189276998002825</v>
      </c>
      <c r="F45" s="384">
        <v>88.926518327549033</v>
      </c>
      <c r="G45" s="384">
        <v>1.7425766028039729</v>
      </c>
      <c r="H45" s="390">
        <v>6.721281725574368</v>
      </c>
    </row>
    <row r="46" spans="2:8" x14ac:dyDescent="0.5">
      <c r="B46" s="382"/>
      <c r="C46" s="383" t="s">
        <v>697</v>
      </c>
      <c r="D46" s="384">
        <v>102.77756309112647</v>
      </c>
      <c r="E46" s="384">
        <v>91.35628749627142</v>
      </c>
      <c r="F46" s="384">
        <v>88.887384316819691</v>
      </c>
      <c r="G46" s="384">
        <v>1.767050032238104</v>
      </c>
      <c r="H46" s="390">
        <v>7.0029237405343698</v>
      </c>
    </row>
    <row r="47" spans="2:8" x14ac:dyDescent="0.5">
      <c r="B47" s="382"/>
      <c r="C47" s="387" t="s">
        <v>698</v>
      </c>
      <c r="D47" s="384">
        <v>102.9163421136339</v>
      </c>
      <c r="E47" s="384">
        <v>92.063599032117978</v>
      </c>
      <c r="F47" s="384">
        <v>89.454791281317611</v>
      </c>
      <c r="G47" s="384">
        <v>1.767050032238104</v>
      </c>
      <c r="H47" s="390">
        <v>7.0029237405343698</v>
      </c>
    </row>
    <row r="48" spans="2:8" x14ac:dyDescent="0.5">
      <c r="B48" s="382"/>
      <c r="C48" s="383" t="s">
        <v>699</v>
      </c>
      <c r="D48" s="384">
        <v>104.33094915216282</v>
      </c>
      <c r="E48" s="384">
        <v>93.040392490815634</v>
      </c>
      <c r="F48" s="384">
        <v>89.178132900065606</v>
      </c>
      <c r="G48" s="384">
        <v>1.767050032238104</v>
      </c>
      <c r="H48" s="390">
        <v>7.0029237405343698</v>
      </c>
    </row>
    <row r="49" spans="2:8" x14ac:dyDescent="0.5">
      <c r="B49" s="382"/>
      <c r="C49" s="383" t="s">
        <v>700</v>
      </c>
      <c r="D49" s="384">
        <v>105.88433159957501</v>
      </c>
      <c r="E49" s="384">
        <v>94.323757122503906</v>
      </c>
      <c r="F49" s="384">
        <v>89.081883690978998</v>
      </c>
      <c r="G49" s="384">
        <v>1.8130153812949488</v>
      </c>
      <c r="H49" s="390">
        <v>6.8481821592238852</v>
      </c>
    </row>
    <row r="50" spans="2:8" x14ac:dyDescent="0.5">
      <c r="B50" s="382"/>
      <c r="C50" s="383" t="s">
        <v>701</v>
      </c>
      <c r="D50" s="384">
        <v>106.72774375654164</v>
      </c>
      <c r="E50" s="384">
        <v>93.949641497537854</v>
      </c>
      <c r="F50" s="384">
        <v>88.027384624421458</v>
      </c>
      <c r="G50" s="384">
        <v>1.8130153812949488</v>
      </c>
      <c r="H50" s="390">
        <v>6.8481821592238852</v>
      </c>
    </row>
    <row r="51" spans="2:8" x14ac:dyDescent="0.5">
      <c r="B51" s="382"/>
      <c r="C51" s="389" t="s">
        <v>702</v>
      </c>
      <c r="D51" s="384">
        <v>100.02731272796521</v>
      </c>
      <c r="E51" s="384">
        <v>86.049383208584061</v>
      </c>
      <c r="F51" s="384">
        <v>86.02588719203564</v>
      </c>
      <c r="G51" s="384">
        <v>1.8130153812949488</v>
      </c>
      <c r="H51" s="390">
        <v>6.8481821592238852</v>
      </c>
    </row>
    <row r="52" spans="2:8" x14ac:dyDescent="0.5">
      <c r="B52" s="382"/>
      <c r="C52" s="391" t="s">
        <v>703</v>
      </c>
      <c r="D52" s="392">
        <v>104.42507654549875</v>
      </c>
      <c r="E52" s="392">
        <v>86.887661574707963</v>
      </c>
      <c r="F52" s="392">
        <v>83.205743724641067</v>
      </c>
      <c r="G52" s="392">
        <v>1.8859165921805747</v>
      </c>
      <c r="H52" s="409">
        <v>6.607864143575723</v>
      </c>
    </row>
    <row r="53" spans="2:8" x14ac:dyDescent="0.5">
      <c r="B53" s="382" t="s">
        <v>707</v>
      </c>
      <c r="C53" s="383" t="s">
        <v>692</v>
      </c>
      <c r="D53" s="384">
        <v>104.45274295728125</v>
      </c>
      <c r="E53" s="384">
        <v>86.46001824695972</v>
      </c>
      <c r="F53" s="384">
        <v>82.774291798464191</v>
      </c>
      <c r="G53" s="384">
        <v>1.8859165921805747</v>
      </c>
      <c r="H53" s="390">
        <v>6.607864143575723</v>
      </c>
    </row>
    <row r="54" spans="2:8" x14ac:dyDescent="0.5">
      <c r="B54" s="382"/>
      <c r="C54" s="383" t="s">
        <v>693</v>
      </c>
      <c r="D54" s="384">
        <v>105.13378461560647</v>
      </c>
      <c r="E54" s="384">
        <v>87.354421017657941</v>
      </c>
      <c r="F54" s="384">
        <v>83.088819961200855</v>
      </c>
      <c r="G54" s="384">
        <v>1.8859165921805747</v>
      </c>
      <c r="H54" s="390">
        <v>6.607864143575723</v>
      </c>
    </row>
    <row r="55" spans="2:8" x14ac:dyDescent="0.5">
      <c r="B55" s="382"/>
      <c r="C55" s="383" t="s">
        <v>694</v>
      </c>
      <c r="D55" s="384">
        <v>109.47057986000259</v>
      </c>
      <c r="E55" s="384">
        <v>90.803846671035799</v>
      </c>
      <c r="F55" s="384">
        <v>82.948173643695938</v>
      </c>
      <c r="G55" s="384">
        <v>1.7349797499552873</v>
      </c>
      <c r="H55" s="390">
        <v>6.7820989071608233</v>
      </c>
    </row>
    <row r="56" spans="2:8" x14ac:dyDescent="0.5">
      <c r="B56" s="382"/>
      <c r="C56" s="383" t="s">
        <v>695</v>
      </c>
      <c r="D56" s="384">
        <v>109.29924858151657</v>
      </c>
      <c r="E56" s="384">
        <v>91.460161449472082</v>
      </c>
      <c r="F56" s="384">
        <v>83.678673583249847</v>
      </c>
      <c r="G56" s="384">
        <v>1.7349797499552873</v>
      </c>
      <c r="H56" s="390">
        <v>6.7820989071608233</v>
      </c>
    </row>
    <row r="57" spans="2:8" x14ac:dyDescent="0.5">
      <c r="B57" s="382"/>
      <c r="C57" s="383" t="s">
        <v>696</v>
      </c>
      <c r="D57" s="384">
        <v>111.24686475414872</v>
      </c>
      <c r="E57" s="384">
        <v>93.499222626414166</v>
      </c>
      <c r="F57" s="384">
        <v>84.04661365787149</v>
      </c>
      <c r="G57" s="384">
        <v>1.7349797499552873</v>
      </c>
      <c r="H57" s="390">
        <v>6.7820989071608233</v>
      </c>
    </row>
    <row r="58" spans="2:8" x14ac:dyDescent="0.5">
      <c r="B58" s="382"/>
      <c r="C58" s="383" t="s">
        <v>697</v>
      </c>
      <c r="D58" s="384">
        <v>113.72898367421737</v>
      </c>
      <c r="E58" s="384">
        <v>97.214715354506581</v>
      </c>
      <c r="F58" s="384">
        <v>85.479279084198282</v>
      </c>
      <c r="G58" s="384">
        <v>1.8403696782801091</v>
      </c>
      <c r="H58" s="390">
        <v>7.5854139637019511</v>
      </c>
    </row>
    <row r="59" spans="2:8" x14ac:dyDescent="0.5">
      <c r="B59" s="382"/>
      <c r="C59" s="387" t="s">
        <v>698</v>
      </c>
      <c r="D59" s="384">
        <v>114.11949101847495</v>
      </c>
      <c r="E59" s="384">
        <v>99.452565768666773</v>
      </c>
      <c r="F59" s="384">
        <v>87.147747401507672</v>
      </c>
      <c r="G59" s="384">
        <v>1.8403696782801091</v>
      </c>
      <c r="H59" s="390">
        <v>7.5854139637019511</v>
      </c>
    </row>
    <row r="60" spans="2:8" x14ac:dyDescent="0.5">
      <c r="B60" s="382"/>
      <c r="C60" s="383" t="s">
        <v>699</v>
      </c>
      <c r="D60" s="384">
        <v>110.18664539551222</v>
      </c>
      <c r="E60" s="384">
        <v>97.817688739751276</v>
      </c>
      <c r="F60" s="384">
        <v>88.774541042280688</v>
      </c>
      <c r="G60" s="384">
        <v>1.8403696782801091</v>
      </c>
      <c r="H60" s="390">
        <v>7.5854139637019511</v>
      </c>
    </row>
    <row r="61" spans="2:8" x14ac:dyDescent="0.5">
      <c r="B61" s="382"/>
      <c r="C61" s="383" t="s">
        <v>700</v>
      </c>
      <c r="D61" s="384">
        <v>113.21009374005726</v>
      </c>
      <c r="E61" s="384">
        <v>102.07064133364885</v>
      </c>
      <c r="F61" s="384">
        <v>90.160371713863412</v>
      </c>
      <c r="G61" s="384">
        <v>1.4964986530473263</v>
      </c>
      <c r="H61" s="390">
        <v>8.2484328926716994</v>
      </c>
    </row>
    <row r="62" spans="2:8" x14ac:dyDescent="0.5">
      <c r="B62" s="382"/>
      <c r="C62" s="383" t="s">
        <v>701</v>
      </c>
      <c r="D62" s="384">
        <v>113.4539003184087</v>
      </c>
      <c r="E62" s="384">
        <v>103.17073994136226</v>
      </c>
      <c r="F62" s="384">
        <v>90.936265436281403</v>
      </c>
      <c r="G62" s="384">
        <v>1.4964986530473263</v>
      </c>
      <c r="H62" s="390">
        <v>8.2484328926716994</v>
      </c>
    </row>
    <row r="63" spans="2:8" x14ac:dyDescent="0.5">
      <c r="B63" s="382"/>
      <c r="C63" s="389" t="s">
        <v>702</v>
      </c>
      <c r="D63" s="384">
        <v>114.37061135267716</v>
      </c>
      <c r="E63" s="384">
        <v>104.18523498666572</v>
      </c>
      <c r="F63" s="384">
        <v>91.094411190473181</v>
      </c>
      <c r="G63" s="384">
        <v>1.4964986530473263</v>
      </c>
      <c r="H63" s="390">
        <v>8.2484328926716994</v>
      </c>
    </row>
    <row r="64" spans="2:8" x14ac:dyDescent="0.5">
      <c r="B64" s="382"/>
      <c r="C64" s="391" t="s">
        <v>703</v>
      </c>
      <c r="D64" s="392">
        <v>111.10427093994618</v>
      </c>
      <c r="E64" s="392">
        <v>97.860142209688121</v>
      </c>
      <c r="F64" s="392">
        <v>88.079550301521053</v>
      </c>
      <c r="G64" s="392">
        <v>1.4781276770495153</v>
      </c>
      <c r="H64" s="409">
        <v>8.2484328926716994</v>
      </c>
    </row>
    <row r="65" spans="2:8" x14ac:dyDescent="0.5">
      <c r="B65" s="382" t="s">
        <v>708</v>
      </c>
      <c r="C65" s="383" t="s">
        <v>692</v>
      </c>
      <c r="D65" s="384">
        <v>109.37558710027888</v>
      </c>
      <c r="E65" s="384">
        <v>98.998087979888695</v>
      </c>
      <c r="F65" s="384">
        <v>90.512051733376495</v>
      </c>
      <c r="G65" s="384">
        <v>1.4781276770495153</v>
      </c>
      <c r="H65" s="390">
        <v>8.2484328926716994</v>
      </c>
    </row>
    <row r="66" spans="2:8" x14ac:dyDescent="0.5">
      <c r="B66" s="382"/>
      <c r="C66" s="383" t="s">
        <v>693</v>
      </c>
      <c r="D66" s="384">
        <v>110.60938292739762</v>
      </c>
      <c r="E66" s="384">
        <v>102.0975226862539</v>
      </c>
      <c r="F66" s="384">
        <v>92.304576686110977</v>
      </c>
      <c r="G66" s="384">
        <v>1.4781276770495153</v>
      </c>
      <c r="H66" s="390">
        <v>8.2484328926716994</v>
      </c>
    </row>
    <row r="67" spans="2:8" x14ac:dyDescent="0.5">
      <c r="B67" s="382"/>
      <c r="C67" s="383" t="s">
        <v>694</v>
      </c>
      <c r="D67" s="384">
        <v>113.31115412647846</v>
      </c>
      <c r="E67" s="384">
        <v>105.4160189124804</v>
      </c>
      <c r="F67" s="384">
        <v>93.032340659785831</v>
      </c>
      <c r="G67" s="384">
        <v>1.3671076476607404</v>
      </c>
      <c r="H67" s="390">
        <v>8.3895341887779722</v>
      </c>
    </row>
    <row r="68" spans="2:8" x14ac:dyDescent="0.5">
      <c r="B68" s="382"/>
      <c r="C68" s="383" t="s">
        <v>695</v>
      </c>
      <c r="D68" s="384">
        <v>112.60769639412736</v>
      </c>
      <c r="E68" s="384">
        <v>106.78535994604748</v>
      </c>
      <c r="F68" s="384">
        <v>94.829539512377835</v>
      </c>
      <c r="G68" s="384">
        <v>1.3671076476607404</v>
      </c>
      <c r="H68" s="390">
        <v>8.3895341887779722</v>
      </c>
    </row>
    <row r="69" spans="2:8" x14ac:dyDescent="0.5">
      <c r="B69" s="382"/>
      <c r="C69" s="383" t="s">
        <v>696</v>
      </c>
      <c r="D69" s="384">
        <v>112.82132322750142</v>
      </c>
      <c r="E69" s="384">
        <v>108.52652553253034</v>
      </c>
      <c r="F69" s="384">
        <v>96.193274841927973</v>
      </c>
      <c r="G69" s="384">
        <v>1.3671076476607404</v>
      </c>
      <c r="H69" s="390">
        <v>8.3895341887779722</v>
      </c>
    </row>
    <row r="70" spans="2:8" x14ac:dyDescent="0.5">
      <c r="B70" s="382"/>
      <c r="C70" s="383" t="s">
        <v>697</v>
      </c>
      <c r="D70" s="384">
        <v>114.96381952824942</v>
      </c>
      <c r="E70" s="384">
        <v>109.71445704712619</v>
      </c>
      <c r="F70" s="384">
        <v>95.433900419572154</v>
      </c>
      <c r="G70" s="384">
        <v>1.31</v>
      </c>
      <c r="H70" s="390">
        <v>8.2799999999999994</v>
      </c>
    </row>
    <row r="71" spans="2:8" x14ac:dyDescent="0.5">
      <c r="B71" s="382"/>
      <c r="C71" s="387" t="s">
        <v>698</v>
      </c>
      <c r="D71" s="384">
        <v>114.32608786518448</v>
      </c>
      <c r="E71" s="384">
        <v>110.03101317852595</v>
      </c>
      <c r="F71" s="384">
        <v>96.243136831793493</v>
      </c>
      <c r="G71" s="384">
        <v>1.31</v>
      </c>
      <c r="H71" s="390">
        <v>8.2799999999999994</v>
      </c>
    </row>
    <row r="72" spans="2:8" x14ac:dyDescent="0.5">
      <c r="B72" s="382"/>
      <c r="C72" s="383" t="s">
        <v>699</v>
      </c>
      <c r="D72" s="384">
        <v>114.9323041166567</v>
      </c>
      <c r="E72" s="384">
        <v>110.66950931529027</v>
      </c>
      <c r="F72" s="384">
        <v>96.291038595171912</v>
      </c>
      <c r="G72" s="384">
        <v>1.31</v>
      </c>
      <c r="H72" s="390">
        <v>8.2799999999999994</v>
      </c>
    </row>
    <row r="73" spans="2:8" x14ac:dyDescent="0.5">
      <c r="B73" s="382"/>
      <c r="C73" s="383" t="s">
        <v>700</v>
      </c>
      <c r="D73" s="384">
        <v>102.64525612455317</v>
      </c>
      <c r="E73" s="384">
        <v>97.720787853681912</v>
      </c>
      <c r="F73" s="384">
        <v>95.20243949228815</v>
      </c>
      <c r="G73" s="384">
        <v>1.4432161364547158</v>
      </c>
      <c r="H73" s="390">
        <v>7.8771369647740492</v>
      </c>
    </row>
    <row r="74" spans="2:8" x14ac:dyDescent="0.5">
      <c r="B74" s="382"/>
      <c r="C74" s="383" t="s">
        <v>701</v>
      </c>
      <c r="D74" s="384">
        <v>102.04499667005391</v>
      </c>
      <c r="E74" s="384">
        <v>97.771983519865771</v>
      </c>
      <c r="F74" s="384">
        <v>95.812618658801824</v>
      </c>
      <c r="G74" s="384">
        <v>1.4432161364547158</v>
      </c>
      <c r="H74" s="390">
        <v>7.8771369647740492</v>
      </c>
    </row>
    <row r="75" spans="2:8" x14ac:dyDescent="0.5">
      <c r="B75" s="382"/>
      <c r="C75" s="389" t="s">
        <v>702</v>
      </c>
      <c r="D75" s="384">
        <v>102.78837169127021</v>
      </c>
      <c r="E75" s="384">
        <v>97.913798942379486</v>
      </c>
      <c r="F75" s="384">
        <v>95.257661281441699</v>
      </c>
      <c r="G75" s="384">
        <v>1.4432161364547158</v>
      </c>
      <c r="H75" s="390">
        <v>7.8771369647740492</v>
      </c>
    </row>
    <row r="76" spans="2:8" x14ac:dyDescent="0.5">
      <c r="B76" s="382"/>
      <c r="C76" s="391" t="s">
        <v>703</v>
      </c>
      <c r="D76" s="392">
        <v>106.33911299725634</v>
      </c>
      <c r="E76" s="392">
        <v>97.173378883809548</v>
      </c>
      <c r="F76" s="392">
        <v>91.38065585173419</v>
      </c>
      <c r="G76" s="392">
        <v>1.3140500600979199</v>
      </c>
      <c r="H76" s="409">
        <v>7.2692100903298309</v>
      </c>
    </row>
    <row r="77" spans="2:8" x14ac:dyDescent="0.5">
      <c r="B77" s="382" t="s">
        <v>709</v>
      </c>
      <c r="C77" s="383" t="s">
        <v>692</v>
      </c>
      <c r="D77" s="384">
        <v>103.79953370493149</v>
      </c>
      <c r="E77" s="384">
        <v>97.369844065992169</v>
      </c>
      <c r="F77" s="384">
        <v>93.805666162993717</v>
      </c>
      <c r="G77" s="384">
        <v>1.3140500600979199</v>
      </c>
      <c r="H77" s="390">
        <v>7.2692100903298309</v>
      </c>
    </row>
    <row r="78" spans="2:8" x14ac:dyDescent="0.5">
      <c r="B78" s="382"/>
      <c r="C78" s="383" t="s">
        <v>693</v>
      </c>
      <c r="D78" s="384">
        <v>104.95758722767444</v>
      </c>
      <c r="E78" s="384">
        <v>97.953740248806454</v>
      </c>
      <c r="F78" s="384">
        <v>93.326974100809693</v>
      </c>
      <c r="G78" s="384">
        <v>1.3140500600979199</v>
      </c>
      <c r="H78" s="390">
        <v>7.2692100903298309</v>
      </c>
    </row>
    <row r="79" spans="2:8" x14ac:dyDescent="0.5">
      <c r="B79" s="382"/>
      <c r="C79" s="383" t="s">
        <v>694</v>
      </c>
      <c r="D79" s="384">
        <v>106.59667849195709</v>
      </c>
      <c r="E79" s="384">
        <v>98.45465577531192</v>
      </c>
      <c r="F79" s="384">
        <v>92.361842008745612</v>
      </c>
      <c r="G79" s="384">
        <v>1.9793153989150067</v>
      </c>
      <c r="H79" s="390">
        <v>7.1707065022436236</v>
      </c>
    </row>
    <row r="80" spans="2:8" x14ac:dyDescent="0.5">
      <c r="B80" s="382"/>
      <c r="C80" s="383" t="s">
        <v>695</v>
      </c>
      <c r="D80" s="384">
        <v>106.82087327508987</v>
      </c>
      <c r="E80" s="384">
        <v>98.684693402010922</v>
      </c>
      <c r="F80" s="384">
        <v>92.383342671121696</v>
      </c>
      <c r="G80" s="384">
        <v>1.9793153989150067</v>
      </c>
      <c r="H80" s="390">
        <v>7.1707065022436236</v>
      </c>
    </row>
    <row r="81" spans="2:8" x14ac:dyDescent="0.5">
      <c r="B81" s="382"/>
      <c r="C81" s="395" t="s">
        <v>696</v>
      </c>
      <c r="D81" s="396">
        <v>108.19</v>
      </c>
      <c r="E81" s="396">
        <v>98.85</v>
      </c>
      <c r="F81" s="396">
        <v>91.37</v>
      </c>
      <c r="G81" s="396">
        <v>1.98</v>
      </c>
      <c r="H81" s="410">
        <v>7.17</v>
      </c>
    </row>
    <row r="82" spans="2:8" x14ac:dyDescent="0.5">
      <c r="B82" s="382"/>
      <c r="C82" s="395" t="s">
        <v>697</v>
      </c>
      <c r="D82" s="396">
        <v>110.49</v>
      </c>
      <c r="E82" s="396">
        <v>99.85</v>
      </c>
      <c r="F82" s="396">
        <v>90.36</v>
      </c>
      <c r="G82" s="396">
        <v>2.63</v>
      </c>
      <c r="H82" s="410">
        <v>7.11</v>
      </c>
    </row>
    <row r="83" spans="2:8" x14ac:dyDescent="0.5">
      <c r="B83" s="382"/>
      <c r="C83" s="395" t="s">
        <v>698</v>
      </c>
      <c r="D83" s="396">
        <v>110.99853205855588</v>
      </c>
      <c r="E83" s="396">
        <v>99.695537532133329</v>
      </c>
      <c r="F83" s="396">
        <v>89.816987381004466</v>
      </c>
      <c r="G83" s="396">
        <v>2.63</v>
      </c>
      <c r="H83" s="410">
        <v>7.11</v>
      </c>
    </row>
    <row r="84" spans="2:8" x14ac:dyDescent="0.5">
      <c r="B84" s="382"/>
      <c r="C84" s="395" t="s">
        <v>699</v>
      </c>
      <c r="D84" s="396">
        <v>111.60497536541641</v>
      </c>
      <c r="E84" s="396">
        <v>100.0782886201137</v>
      </c>
      <c r="F84" s="396">
        <v>89.671888096778758</v>
      </c>
      <c r="G84" s="396">
        <v>2.6268258032264762</v>
      </c>
      <c r="H84" s="410">
        <v>7.1099904837247871</v>
      </c>
    </row>
    <row r="85" spans="2:8" x14ac:dyDescent="0.5">
      <c r="B85" s="382"/>
      <c r="C85" s="395" t="s">
        <v>700</v>
      </c>
      <c r="D85" s="396">
        <v>101.93403135349151</v>
      </c>
      <c r="E85" s="396">
        <v>90.851928914679476</v>
      </c>
      <c r="F85" s="396">
        <v>89.128162310797848</v>
      </c>
      <c r="G85" s="396">
        <v>3.3433643794091465</v>
      </c>
      <c r="H85" s="410">
        <v>6.8837143836161712</v>
      </c>
    </row>
    <row r="86" spans="2:8" x14ac:dyDescent="0.5">
      <c r="B86" s="382"/>
      <c r="C86" s="395" t="s">
        <v>701</v>
      </c>
      <c r="D86" s="396">
        <v>102.10986767210304</v>
      </c>
      <c r="E86" s="396">
        <v>90.66766413442673</v>
      </c>
      <c r="F86" s="396">
        <v>88.794223517731211</v>
      </c>
      <c r="G86" s="396">
        <v>3.3433643794091465</v>
      </c>
      <c r="H86" s="410">
        <v>6.8837143836161712</v>
      </c>
    </row>
    <row r="87" spans="2:8" x14ac:dyDescent="0.5">
      <c r="B87" s="382"/>
      <c r="C87" s="395" t="s">
        <v>702</v>
      </c>
      <c r="D87" s="396">
        <v>103.47991062392539</v>
      </c>
      <c r="E87" s="396">
        <v>90.276435882590917</v>
      </c>
      <c r="F87" s="396">
        <v>87.2405429597639</v>
      </c>
      <c r="G87" s="396">
        <v>3.3433643794091465</v>
      </c>
      <c r="H87" s="410">
        <v>6.8837143836161712</v>
      </c>
    </row>
    <row r="88" spans="2:8" x14ac:dyDescent="0.5">
      <c r="B88" s="382"/>
      <c r="C88" s="391" t="s">
        <v>703</v>
      </c>
      <c r="D88" s="392">
        <v>107.24547087103366</v>
      </c>
      <c r="E88" s="392">
        <v>90.650452633281375</v>
      </c>
      <c r="F88" s="392">
        <v>84.526136066194937</v>
      </c>
      <c r="G88" s="392">
        <v>3.0213018747633211</v>
      </c>
      <c r="H88" s="409">
        <v>6.7548076189610358</v>
      </c>
    </row>
    <row r="89" spans="2:8" x14ac:dyDescent="0.5">
      <c r="B89" s="382" t="s">
        <v>710</v>
      </c>
      <c r="C89" s="383" t="s">
        <v>692</v>
      </c>
      <c r="D89" s="384">
        <v>104.27887971642633</v>
      </c>
      <c r="E89" s="384">
        <v>90.341424959275471</v>
      </c>
      <c r="F89" s="384">
        <v>86.634441418001359</v>
      </c>
      <c r="G89" s="384">
        <v>3.0213018747633211</v>
      </c>
      <c r="H89" s="390">
        <v>6.7548076189610358</v>
      </c>
    </row>
    <row r="90" spans="2:8" x14ac:dyDescent="0.5">
      <c r="B90" s="382"/>
      <c r="C90" s="383" t="s">
        <v>693</v>
      </c>
      <c r="D90" s="384">
        <v>106.73479487798197</v>
      </c>
      <c r="E90" s="384">
        <v>91.280630949993608</v>
      </c>
      <c r="F90" s="384">
        <v>85.520969103228808</v>
      </c>
      <c r="G90" s="384">
        <v>3.0213018747633211</v>
      </c>
      <c r="H90" s="390">
        <v>6.7548076189610358</v>
      </c>
    </row>
    <row r="91" spans="2:8" x14ac:dyDescent="0.5">
      <c r="B91" s="382"/>
      <c r="C91" s="395" t="s">
        <v>694</v>
      </c>
      <c r="D91" s="396">
        <v>109.90481984066263</v>
      </c>
      <c r="E91" s="396">
        <v>92.900169903955728</v>
      </c>
      <c r="F91" s="396">
        <v>84.527839669488714</v>
      </c>
      <c r="G91" s="396">
        <v>3.6569272039544805</v>
      </c>
      <c r="H91" s="411">
        <v>6.8972894826773334</v>
      </c>
    </row>
    <row r="92" spans="2:8" x14ac:dyDescent="0.5">
      <c r="B92" s="382"/>
      <c r="C92" s="383" t="s">
        <v>695</v>
      </c>
      <c r="D92" s="396">
        <v>109.87596436693256</v>
      </c>
      <c r="E92" s="396">
        <v>92.575260587735372</v>
      </c>
      <c r="F92" s="396">
        <v>84.254332711546269</v>
      </c>
      <c r="G92" s="396">
        <v>3.6569272039544805</v>
      </c>
      <c r="H92" s="411">
        <v>6.8972894826773334</v>
      </c>
    </row>
    <row r="93" spans="2:8" x14ac:dyDescent="0.5">
      <c r="B93" s="382"/>
      <c r="C93" s="395" t="s">
        <v>696</v>
      </c>
      <c r="D93" s="396">
        <v>111.84884597033439</v>
      </c>
      <c r="E93" s="396">
        <v>92.871411272271544</v>
      </c>
      <c r="F93" s="396">
        <v>83.03296334135068</v>
      </c>
      <c r="G93" s="396">
        <v>3.6569272039544805</v>
      </c>
      <c r="H93" s="411">
        <v>6.8972894826773334</v>
      </c>
    </row>
    <row r="94" spans="2:8" x14ac:dyDescent="0.5">
      <c r="B94" s="382"/>
      <c r="C94" s="395" t="s">
        <v>697</v>
      </c>
      <c r="D94" s="396">
        <v>113.93199229594693</v>
      </c>
      <c r="E94" s="396">
        <v>94.470661607581505</v>
      </c>
      <c r="F94" s="396">
        <v>82.918467152041757</v>
      </c>
      <c r="G94" s="396">
        <v>3.732935603828333</v>
      </c>
      <c r="H94" s="411">
        <v>6.80029311454145</v>
      </c>
    </row>
    <row r="95" spans="2:8" x14ac:dyDescent="0.5">
      <c r="B95" s="382"/>
      <c r="C95" s="395" t="s">
        <v>698</v>
      </c>
      <c r="D95" s="396">
        <v>114.34261386369155</v>
      </c>
      <c r="E95" s="396">
        <v>94.583716301093062</v>
      </c>
      <c r="F95" s="396">
        <v>82.719568063965028</v>
      </c>
      <c r="G95" s="396">
        <v>3.732935603828333</v>
      </c>
      <c r="H95" s="411">
        <v>6.80029311454145</v>
      </c>
    </row>
    <row r="96" spans="2:8" x14ac:dyDescent="0.5">
      <c r="B96" s="382"/>
      <c r="C96" s="395" t="s">
        <v>699</v>
      </c>
      <c r="D96" s="396">
        <v>114.98347313459784</v>
      </c>
      <c r="E96" s="396">
        <v>94.611180045037955</v>
      </c>
      <c r="F96" s="396">
        <v>82.282416303678346</v>
      </c>
      <c r="G96" s="396">
        <v>3.732935603828333</v>
      </c>
      <c r="H96" s="411">
        <v>6.80029311454145</v>
      </c>
    </row>
    <row r="97" spans="2:8" x14ac:dyDescent="0.5">
      <c r="B97" s="382"/>
      <c r="C97" s="395" t="s">
        <v>700</v>
      </c>
      <c r="D97" s="396">
        <v>114.53500202954345</v>
      </c>
      <c r="E97" s="396">
        <v>95.270866878387224</v>
      </c>
      <c r="F97" s="396">
        <v>83.180569424369338</v>
      </c>
      <c r="G97" s="396">
        <v>3.9849266677290265</v>
      </c>
      <c r="H97" s="411">
        <v>6.380113471669449</v>
      </c>
    </row>
    <row r="98" spans="2:8" x14ac:dyDescent="0.5">
      <c r="B98" s="382"/>
      <c r="C98" s="395" t="s">
        <v>701</v>
      </c>
      <c r="D98" s="396">
        <v>115.02749956825834</v>
      </c>
      <c r="E98" s="396">
        <v>95.010513443991471</v>
      </c>
      <c r="F98" s="396">
        <v>82.598086371173707</v>
      </c>
      <c r="G98" s="396">
        <v>3.9849266677290265</v>
      </c>
      <c r="H98" s="411">
        <v>6.380113471669449</v>
      </c>
    </row>
    <row r="99" spans="2:8" x14ac:dyDescent="0.5">
      <c r="B99" s="382"/>
      <c r="C99" s="395" t="s">
        <v>702</v>
      </c>
      <c r="D99" s="396">
        <v>109.74438289736163</v>
      </c>
      <c r="E99" s="396">
        <v>90.031751146458419</v>
      </c>
      <c r="F99" s="396">
        <v>82.037684999933475</v>
      </c>
      <c r="G99" s="396">
        <v>3.9849266677290265</v>
      </c>
      <c r="H99" s="411">
        <v>6.380113471669449</v>
      </c>
    </row>
    <row r="100" spans="2:8" x14ac:dyDescent="0.5">
      <c r="B100" s="382"/>
      <c r="C100" s="391" t="s">
        <v>703</v>
      </c>
      <c r="D100" s="392">
        <v>113.86082453932804</v>
      </c>
      <c r="E100" s="392">
        <v>90.62817481098574</v>
      </c>
      <c r="F100" s="392">
        <v>79.595572206384617</v>
      </c>
      <c r="G100" s="392">
        <v>3.8641372749153109</v>
      </c>
      <c r="H100" s="409">
        <v>6.2159323792775645</v>
      </c>
    </row>
    <row r="101" spans="2:8" x14ac:dyDescent="0.5">
      <c r="B101" s="400" t="s">
        <v>711</v>
      </c>
      <c r="C101" s="383" t="s">
        <v>692</v>
      </c>
      <c r="D101" s="384">
        <v>113.00617177199055</v>
      </c>
      <c r="E101" s="384">
        <v>90.672719539409513</v>
      </c>
      <c r="F101" s="384">
        <v>80.236962386760055</v>
      </c>
      <c r="G101" s="384">
        <v>3.8641372749153109</v>
      </c>
      <c r="H101" s="390">
        <v>6.2159323792775645</v>
      </c>
    </row>
    <row r="102" spans="2:8" x14ac:dyDescent="0.5">
      <c r="B102" s="401"/>
      <c r="C102" s="395" t="s">
        <v>693</v>
      </c>
      <c r="D102" s="396">
        <v>114.43541575833922</v>
      </c>
      <c r="E102" s="396">
        <v>91.687801383526207</v>
      </c>
      <c r="F102" s="396">
        <v>80.121875536459214</v>
      </c>
      <c r="G102" s="396">
        <v>3.8641372749153109</v>
      </c>
      <c r="H102" s="411">
        <v>6.2159323792775645</v>
      </c>
    </row>
    <row r="103" spans="2:8" x14ac:dyDescent="0.5">
      <c r="B103" s="401"/>
      <c r="C103" s="395" t="s">
        <v>694</v>
      </c>
      <c r="D103" s="396">
        <v>116.78253214717115</v>
      </c>
      <c r="E103" s="396">
        <v>92.837845480566585</v>
      </c>
      <c r="F103" s="396">
        <v>79.496345706540154</v>
      </c>
      <c r="G103" s="396">
        <v>4.4159919691739171</v>
      </c>
      <c r="H103" s="411">
        <v>6.1734902630933712</v>
      </c>
    </row>
    <row r="104" spans="2:8" x14ac:dyDescent="0.5">
      <c r="B104" s="401"/>
      <c r="C104" s="395" t="s">
        <v>695</v>
      </c>
      <c r="D104" s="396">
        <v>116.4664659988059</v>
      </c>
      <c r="E104" s="396">
        <v>92.706572060232915</v>
      </c>
      <c r="F104" s="396">
        <v>79.599369024542582</v>
      </c>
      <c r="G104" s="396">
        <v>4.4159919691739171</v>
      </c>
      <c r="H104" s="411">
        <v>6.1734902630933712</v>
      </c>
    </row>
    <row r="105" spans="2:8" x14ac:dyDescent="0.5">
      <c r="B105" s="401"/>
      <c r="C105" s="395" t="s">
        <v>696</v>
      </c>
      <c r="D105" s="396">
        <v>117.11010092014584</v>
      </c>
      <c r="E105" s="396">
        <v>93.490537470362639</v>
      </c>
      <c r="F105" s="396">
        <v>79.83131833701627</v>
      </c>
      <c r="G105" s="396">
        <v>4.4159919691739171</v>
      </c>
      <c r="H105" s="411">
        <v>6.1734902630933712</v>
      </c>
    </row>
    <row r="106" spans="2:8" x14ac:dyDescent="0.5">
      <c r="B106" s="401"/>
      <c r="C106" s="395" t="s">
        <v>697</v>
      </c>
      <c r="D106" s="396">
        <v>118.10281604723649</v>
      </c>
      <c r="E106" s="396">
        <v>95.312081728526294</v>
      </c>
      <c r="F106" s="396">
        <v>80.702632603108469</v>
      </c>
      <c r="G106" s="396">
        <v>4.916738314688561</v>
      </c>
      <c r="H106" s="411">
        <v>5.9312856052799798</v>
      </c>
    </row>
    <row r="107" spans="2:8" x14ac:dyDescent="0.5">
      <c r="B107" s="401"/>
      <c r="C107" s="395" t="s">
        <v>698</v>
      </c>
      <c r="D107" s="396">
        <v>118.00128740889764</v>
      </c>
      <c r="E107" s="396">
        <v>95.389591090849009</v>
      </c>
      <c r="F107" s="396">
        <v>80.837754557969646</v>
      </c>
      <c r="G107" s="396">
        <v>4.916738314688561</v>
      </c>
      <c r="H107" s="411">
        <v>5.9312856052799798</v>
      </c>
    </row>
    <row r="108" spans="2:8" x14ac:dyDescent="0.5">
      <c r="B108" s="401"/>
      <c r="C108" s="395" t="s">
        <v>699</v>
      </c>
      <c r="D108" s="396">
        <v>118.65830693201819</v>
      </c>
      <c r="E108" s="396">
        <v>95.79614045925338</v>
      </c>
      <c r="F108" s="396">
        <v>80.732772054582725</v>
      </c>
      <c r="G108" s="396">
        <v>4.916738314688561</v>
      </c>
      <c r="H108" s="411">
        <v>5.9312856052799798</v>
      </c>
    </row>
    <row r="109" spans="2:8" x14ac:dyDescent="0.5">
      <c r="B109" s="401"/>
      <c r="C109" s="395" t="s">
        <v>700</v>
      </c>
      <c r="D109" s="396">
        <v>120.25810023449992</v>
      </c>
      <c r="E109" s="396">
        <v>97.064372921799389</v>
      </c>
      <c r="F109" s="396">
        <v>80.713376257006047</v>
      </c>
      <c r="G109" s="396">
        <v>5.2418189328498244</v>
      </c>
      <c r="H109" s="411">
        <v>5.7442020874835773</v>
      </c>
    </row>
    <row r="110" spans="2:8" x14ac:dyDescent="0.5">
      <c r="B110" s="401"/>
      <c r="C110" s="395" t="s">
        <v>701</v>
      </c>
      <c r="D110" s="396">
        <v>112.727895601345</v>
      </c>
      <c r="E110" s="396">
        <v>90.535237582796</v>
      </c>
      <c r="F110" s="396">
        <v>80.313073440994671</v>
      </c>
      <c r="G110" s="396">
        <v>5.2418189328498244</v>
      </c>
      <c r="H110" s="411">
        <v>5.7442020874835773</v>
      </c>
    </row>
    <row r="111" spans="2:8" x14ac:dyDescent="0.5">
      <c r="B111" s="401"/>
      <c r="C111" s="395" t="s">
        <v>702</v>
      </c>
      <c r="D111" s="396">
        <v>114.69271404380517</v>
      </c>
      <c r="E111" s="396">
        <v>91.154362302153416</v>
      </c>
      <c r="F111" s="396">
        <v>79.477029610911771</v>
      </c>
      <c r="G111" s="396">
        <v>5.2418189328498244</v>
      </c>
      <c r="H111" s="411">
        <v>5.7442020874835773</v>
      </c>
    </row>
    <row r="112" spans="2:8" x14ac:dyDescent="0.5">
      <c r="B112" s="401"/>
      <c r="C112" s="391" t="s">
        <v>703</v>
      </c>
      <c r="D112" s="392">
        <v>119.58845835057363</v>
      </c>
      <c r="E112" s="392">
        <v>91.595481794184977</v>
      </c>
      <c r="F112" s="392">
        <v>76.592242309598774</v>
      </c>
      <c r="G112" s="392">
        <v>4.6175596599635123</v>
      </c>
      <c r="H112" s="409">
        <v>5.5203848937936595</v>
      </c>
    </row>
    <row r="113" spans="2:8" x14ac:dyDescent="0.5">
      <c r="B113" s="401" t="s">
        <v>712</v>
      </c>
      <c r="C113" s="395" t="s">
        <v>692</v>
      </c>
      <c r="D113" s="396">
        <v>118.56834280812249</v>
      </c>
      <c r="E113" s="396">
        <v>91.305608496676939</v>
      </c>
      <c r="F113" s="396">
        <v>77.006734119945946</v>
      </c>
      <c r="G113" s="396">
        <v>4.6175596599635123</v>
      </c>
      <c r="H113" s="411">
        <v>5.5203848937936595</v>
      </c>
    </row>
    <row r="114" spans="2:8" x14ac:dyDescent="0.5">
      <c r="B114" s="401"/>
      <c r="C114" s="395" t="s">
        <v>693</v>
      </c>
      <c r="D114" s="396">
        <v>120.04518647245266</v>
      </c>
      <c r="E114" s="396">
        <v>92.182573347626402</v>
      </c>
      <c r="F114" s="396">
        <v>76.789895585509356</v>
      </c>
      <c r="G114" s="396">
        <v>4.6175596599635123</v>
      </c>
      <c r="H114" s="411">
        <v>5.5203848937936595</v>
      </c>
    </row>
    <row r="115" spans="2:8" x14ac:dyDescent="0.5">
      <c r="B115" s="401"/>
      <c r="C115" s="395" t="s">
        <v>694</v>
      </c>
      <c r="D115" s="396">
        <v>123.16717039747745</v>
      </c>
      <c r="E115" s="396">
        <v>92.91235730535638</v>
      </c>
      <c r="F115" s="396">
        <v>75.435976165982709</v>
      </c>
      <c r="G115" s="396">
        <v>5.2620094966774351</v>
      </c>
      <c r="H115" s="411">
        <v>5.3628805984131649</v>
      </c>
    </row>
    <row r="116" spans="2:8" x14ac:dyDescent="0.5">
      <c r="B116" s="401"/>
      <c r="C116" s="395" t="s">
        <v>695</v>
      </c>
      <c r="D116" s="396">
        <v>123.13700442712997</v>
      </c>
      <c r="E116" s="396">
        <v>92.436758698508896</v>
      </c>
      <c r="F116" s="396">
        <v>75.068221066893955</v>
      </c>
      <c r="G116" s="396">
        <v>5.2620094966774351</v>
      </c>
      <c r="H116" s="411">
        <v>5.3628805984131649</v>
      </c>
    </row>
    <row r="117" spans="2:8" x14ac:dyDescent="0.5">
      <c r="B117" s="401"/>
      <c r="C117" s="395" t="s">
        <v>696</v>
      </c>
      <c r="D117" s="396">
        <v>124.09563631409399</v>
      </c>
      <c r="E117" s="396">
        <v>92.965826257224307</v>
      </c>
      <c r="F117" s="396">
        <v>74.914661803193354</v>
      </c>
      <c r="G117" s="396">
        <v>5.2620094966774351</v>
      </c>
      <c r="H117" s="411">
        <v>5.3628805984131649</v>
      </c>
    </row>
    <row r="118" spans="2:8" x14ac:dyDescent="0.5">
      <c r="B118" s="401"/>
      <c r="C118" s="395" t="s">
        <v>697</v>
      </c>
      <c r="D118" s="396">
        <v>126.47315174799141</v>
      </c>
      <c r="E118" s="396">
        <v>94.857087575499634</v>
      </c>
      <c r="F118" s="396">
        <v>75.00175828978351</v>
      </c>
      <c r="G118" s="396">
        <v>5.4221021267220371</v>
      </c>
      <c r="H118" s="411">
        <v>5.2923929497175548</v>
      </c>
    </row>
    <row r="119" spans="2:8" ht="14.7" thickBot="1" x14ac:dyDescent="0.55000000000000004">
      <c r="B119" s="402"/>
      <c r="C119" s="412" t="s">
        <v>698</v>
      </c>
      <c r="D119" s="404">
        <v>126.53857923616255</v>
      </c>
      <c r="E119" s="404">
        <v>94.939419679167798</v>
      </c>
      <c r="F119" s="404">
        <v>75.028043030244277</v>
      </c>
      <c r="G119" s="404">
        <v>5.4221021267220371</v>
      </c>
      <c r="H119" s="404">
        <v>5.2923929497175548</v>
      </c>
    </row>
    <row r="120" spans="2:8" ht="14.7" thickTop="1" x14ac:dyDescent="0.5"/>
    <row r="124" spans="2:8" x14ac:dyDescent="0.5">
      <c r="F124" s="1"/>
    </row>
  </sheetData>
  <mergeCells count="18">
    <mergeCell ref="B77:B88"/>
    <mergeCell ref="B89:B100"/>
    <mergeCell ref="B101:B112"/>
    <mergeCell ref="B113:B119"/>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4"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709BB-6001-444F-9C5D-9EF5BB2390F9}">
  <sheetPr codeName="Sheet92">
    <pageSetUpPr fitToPage="1"/>
  </sheetPr>
  <dimension ref="A1:N120"/>
  <sheetViews>
    <sheetView view="pageBreakPreview" zoomScaleSheetLayoutView="100" workbookViewId="0">
      <pane ySplit="4" topLeftCell="A102" activePane="bottomLeft" state="frozen"/>
      <selection activeCell="D10" sqref="D10"/>
      <selection pane="bottomLeft" activeCell="D10" sqref="D10"/>
    </sheetView>
  </sheetViews>
  <sheetFormatPr defaultColWidth="9" defaultRowHeight="14.35" x14ac:dyDescent="0.5"/>
  <cols>
    <col min="1" max="1" width="1.1171875" bestFit="1" customWidth="1"/>
    <col min="2" max="2" width="8.87890625" customWidth="1"/>
    <col min="3" max="3" width="10.703125" customWidth="1"/>
    <col min="4" max="4" width="9.703125" style="413" customWidth="1"/>
    <col min="5" max="5" width="12.703125" style="413" customWidth="1"/>
    <col min="6" max="6" width="11.87890625" style="413" customWidth="1"/>
    <col min="7" max="7" width="11.703125" style="413" customWidth="1"/>
    <col min="8" max="8" width="11" style="413" customWidth="1"/>
    <col min="9" max="9" width="9" style="413"/>
    <col min="10" max="10" width="11.41015625" style="413" customWidth="1"/>
  </cols>
  <sheetData>
    <row r="1" spans="1:14" x14ac:dyDescent="0.5">
      <c r="A1" t="s">
        <v>120</v>
      </c>
    </row>
    <row r="2" spans="1:14" ht="16" thickBot="1" x14ac:dyDescent="0.55000000000000004">
      <c r="B2" s="408" t="s">
        <v>720</v>
      </c>
      <c r="C2" s="408"/>
      <c r="D2" s="408"/>
      <c r="E2" s="408"/>
      <c r="F2" s="408"/>
      <c r="G2" s="408"/>
      <c r="H2" s="408"/>
      <c r="I2" s="408"/>
      <c r="J2" s="408"/>
    </row>
    <row r="3" spans="1:14" ht="22.2" customHeight="1" thickTop="1" x14ac:dyDescent="0.5">
      <c r="B3" s="374" t="s">
        <v>685</v>
      </c>
      <c r="C3" s="375" t="s">
        <v>714</v>
      </c>
      <c r="D3" s="414" t="s">
        <v>721</v>
      </c>
      <c r="E3" s="414" t="s">
        <v>722</v>
      </c>
      <c r="F3" s="414" t="s">
        <v>723</v>
      </c>
      <c r="G3" s="414" t="s">
        <v>724</v>
      </c>
      <c r="H3" s="414" t="s">
        <v>725</v>
      </c>
      <c r="I3" s="414" t="s">
        <v>726</v>
      </c>
      <c r="J3" s="415" t="s">
        <v>727</v>
      </c>
    </row>
    <row r="4" spans="1:14" ht="48" customHeight="1" x14ac:dyDescent="0.5">
      <c r="B4" s="378"/>
      <c r="C4" s="379"/>
      <c r="D4" s="416"/>
      <c r="E4" s="416"/>
      <c r="F4" s="416"/>
      <c r="G4" s="416"/>
      <c r="H4" s="416"/>
      <c r="I4" s="416"/>
      <c r="J4" s="417"/>
    </row>
    <row r="5" spans="1:14" x14ac:dyDescent="0.5">
      <c r="B5" s="382" t="s">
        <v>691</v>
      </c>
      <c r="C5" s="383" t="s">
        <v>692</v>
      </c>
      <c r="D5" s="418">
        <v>2896</v>
      </c>
      <c r="E5" s="418">
        <v>16836017</v>
      </c>
      <c r="F5" s="418">
        <v>1096570</v>
      </c>
      <c r="G5" s="418">
        <v>1754566</v>
      </c>
      <c r="H5" s="418">
        <v>515465</v>
      </c>
      <c r="I5" s="418">
        <v>1908</v>
      </c>
      <c r="J5" s="419">
        <v>4657125</v>
      </c>
    </row>
    <row r="6" spans="1:14" x14ac:dyDescent="0.5">
      <c r="B6" s="382"/>
      <c r="C6" s="383" t="s">
        <v>693</v>
      </c>
      <c r="D6" s="418">
        <v>2896</v>
      </c>
      <c r="E6" s="418">
        <v>16836017</v>
      </c>
      <c r="F6" s="418">
        <v>1096570</v>
      </c>
      <c r="G6" s="418">
        <v>1754566</v>
      </c>
      <c r="H6" s="418">
        <v>515465</v>
      </c>
      <c r="I6" s="418">
        <v>1908</v>
      </c>
      <c r="J6" s="419">
        <v>4657125</v>
      </c>
    </row>
    <row r="7" spans="1:14" x14ac:dyDescent="0.5">
      <c r="B7" s="382"/>
      <c r="C7" s="383" t="s">
        <v>694</v>
      </c>
      <c r="D7" s="418">
        <v>2903</v>
      </c>
      <c r="E7" s="418">
        <v>17519287</v>
      </c>
      <c r="F7" s="418">
        <v>1101240</v>
      </c>
      <c r="G7" s="420">
        <v>1924946</v>
      </c>
      <c r="H7" s="418">
        <v>534372</v>
      </c>
      <c r="I7" s="418">
        <v>1938</v>
      </c>
      <c r="J7" s="419">
        <v>4671227</v>
      </c>
    </row>
    <row r="8" spans="1:14" x14ac:dyDescent="0.5">
      <c r="B8" s="382"/>
      <c r="C8" s="383" t="s">
        <v>695</v>
      </c>
      <c r="D8" s="418">
        <v>2903</v>
      </c>
      <c r="E8" s="418">
        <v>17519287</v>
      </c>
      <c r="F8" s="418">
        <v>1101240</v>
      </c>
      <c r="G8" s="418">
        <v>1924946</v>
      </c>
      <c r="H8" s="418">
        <v>534372</v>
      </c>
      <c r="I8" s="418">
        <v>1938</v>
      </c>
      <c r="J8" s="419">
        <v>4671227</v>
      </c>
    </row>
    <row r="9" spans="1:14" x14ac:dyDescent="0.5">
      <c r="B9" s="382"/>
      <c r="C9" s="383" t="s">
        <v>696</v>
      </c>
      <c r="D9" s="418">
        <v>2949</v>
      </c>
      <c r="E9" s="418">
        <v>17519287</v>
      </c>
      <c r="F9" s="418">
        <v>1101240</v>
      </c>
      <c r="G9" s="420">
        <v>1754566</v>
      </c>
      <c r="H9" s="418">
        <v>515465</v>
      </c>
      <c r="I9" s="418">
        <v>1938</v>
      </c>
      <c r="J9" s="419">
        <v>4671227</v>
      </c>
    </row>
    <row r="10" spans="1:14" x14ac:dyDescent="0.5">
      <c r="B10" s="382"/>
      <c r="C10" s="383" t="s">
        <v>697</v>
      </c>
      <c r="D10" s="418">
        <v>2979</v>
      </c>
      <c r="E10" s="418">
        <v>18206724</v>
      </c>
      <c r="F10" s="418">
        <v>1156841</v>
      </c>
      <c r="G10" s="418">
        <v>2236074</v>
      </c>
      <c r="H10" s="418">
        <v>564128</v>
      </c>
      <c r="I10" s="418">
        <v>1985</v>
      </c>
      <c r="J10" s="419">
        <v>4848053</v>
      </c>
      <c r="N10" s="421"/>
    </row>
    <row r="11" spans="1:14" x14ac:dyDescent="0.5">
      <c r="B11" s="382"/>
      <c r="C11" s="387" t="s">
        <v>698</v>
      </c>
      <c r="D11" s="418">
        <v>2994</v>
      </c>
      <c r="E11" s="418">
        <v>18206724</v>
      </c>
      <c r="F11" s="418">
        <v>1156841</v>
      </c>
      <c r="G11" s="418">
        <v>2236074</v>
      </c>
      <c r="H11" s="418">
        <v>564128</v>
      </c>
      <c r="I11" s="418">
        <v>1985</v>
      </c>
      <c r="J11" s="419">
        <v>4848053</v>
      </c>
    </row>
    <row r="12" spans="1:14" x14ac:dyDescent="0.5">
      <c r="B12" s="382"/>
      <c r="C12" s="383" t="s">
        <v>699</v>
      </c>
      <c r="D12" s="418">
        <v>3003</v>
      </c>
      <c r="E12" s="418">
        <v>18206724</v>
      </c>
      <c r="F12" s="418">
        <v>1156841</v>
      </c>
      <c r="G12" s="418">
        <v>2236074</v>
      </c>
      <c r="H12" s="418">
        <v>564128</v>
      </c>
      <c r="I12" s="418">
        <v>1985</v>
      </c>
      <c r="J12" s="419">
        <v>4848053</v>
      </c>
    </row>
    <row r="13" spans="1:14" x14ac:dyDescent="0.5">
      <c r="B13" s="382"/>
      <c r="C13" s="383" t="s">
        <v>700</v>
      </c>
      <c r="D13" s="418">
        <v>3023</v>
      </c>
      <c r="E13" s="418">
        <v>18843605</v>
      </c>
      <c r="F13" s="418">
        <v>1183632</v>
      </c>
      <c r="G13" s="418">
        <v>2426681</v>
      </c>
      <c r="H13" s="418">
        <v>734924</v>
      </c>
      <c r="I13" s="418">
        <v>2047</v>
      </c>
      <c r="J13" s="419">
        <v>4848053</v>
      </c>
    </row>
    <row r="14" spans="1:14" x14ac:dyDescent="0.5">
      <c r="B14" s="382"/>
      <c r="C14" s="383" t="s">
        <v>701</v>
      </c>
      <c r="D14" s="418">
        <v>3069</v>
      </c>
      <c r="E14" s="418">
        <v>18843605</v>
      </c>
      <c r="F14" s="418">
        <v>1183632</v>
      </c>
      <c r="G14" s="418">
        <v>2426681</v>
      </c>
      <c r="H14" s="418">
        <v>734924</v>
      </c>
      <c r="I14" s="418">
        <v>2047</v>
      </c>
      <c r="J14" s="419">
        <v>4848053</v>
      </c>
    </row>
    <row r="15" spans="1:14" x14ac:dyDescent="0.5">
      <c r="B15" s="382"/>
      <c r="C15" s="389" t="s">
        <v>702</v>
      </c>
      <c r="D15" s="418">
        <v>3069</v>
      </c>
      <c r="E15" s="418">
        <v>18843605</v>
      </c>
      <c r="F15" s="418">
        <v>1183632</v>
      </c>
      <c r="G15" s="420">
        <v>2426681</v>
      </c>
      <c r="H15" s="420">
        <v>734924</v>
      </c>
      <c r="I15" s="418">
        <v>2047</v>
      </c>
      <c r="J15" s="419">
        <v>4980958</v>
      </c>
      <c r="K15" s="413"/>
    </row>
    <row r="16" spans="1:14" x14ac:dyDescent="0.5">
      <c r="B16" s="382"/>
      <c r="C16" s="391" t="s">
        <v>703</v>
      </c>
      <c r="D16" s="421">
        <v>3173</v>
      </c>
      <c r="E16" s="421">
        <v>19754036</v>
      </c>
      <c r="F16" s="421">
        <v>1216091</v>
      </c>
      <c r="G16" s="421">
        <v>2669732</v>
      </c>
      <c r="H16" s="421">
        <v>783751</v>
      </c>
      <c r="I16" s="421">
        <v>2081</v>
      </c>
      <c r="J16" s="422">
        <v>4980958</v>
      </c>
    </row>
    <row r="17" spans="2:12" x14ac:dyDescent="0.5">
      <c r="B17" s="382" t="s">
        <v>704</v>
      </c>
      <c r="C17" s="383" t="s">
        <v>692</v>
      </c>
      <c r="D17" s="418">
        <v>3173</v>
      </c>
      <c r="E17" s="418">
        <v>19754036</v>
      </c>
      <c r="F17" s="418">
        <v>1216091</v>
      </c>
      <c r="G17" s="418">
        <v>2669732</v>
      </c>
      <c r="H17" s="418">
        <v>783751</v>
      </c>
      <c r="I17" s="418">
        <v>2081</v>
      </c>
      <c r="J17" s="419">
        <v>4980958</v>
      </c>
    </row>
    <row r="18" spans="2:12" x14ac:dyDescent="0.5">
      <c r="B18" s="382"/>
      <c r="C18" s="383" t="s">
        <v>693</v>
      </c>
      <c r="D18" s="418">
        <v>3222</v>
      </c>
      <c r="E18" s="418">
        <v>19754036</v>
      </c>
      <c r="F18" s="418">
        <v>1216091</v>
      </c>
      <c r="G18" s="418">
        <v>2669732</v>
      </c>
      <c r="H18" s="418">
        <v>783751</v>
      </c>
      <c r="I18" s="418">
        <v>2081</v>
      </c>
      <c r="J18" s="419">
        <v>4980958</v>
      </c>
    </row>
    <row r="19" spans="2:12" x14ac:dyDescent="0.5">
      <c r="B19" s="382"/>
      <c r="C19" s="383" t="s">
        <v>694</v>
      </c>
      <c r="D19" s="418">
        <v>3230</v>
      </c>
      <c r="E19" s="418">
        <v>20507612</v>
      </c>
      <c r="F19" s="418">
        <v>1217162</v>
      </c>
      <c r="G19" s="418">
        <v>2986669</v>
      </c>
      <c r="H19" s="418">
        <v>667967</v>
      </c>
      <c r="I19" s="418">
        <v>2287</v>
      </c>
      <c r="J19" s="419">
        <v>5583900</v>
      </c>
    </row>
    <row r="20" spans="2:12" x14ac:dyDescent="0.5">
      <c r="B20" s="382"/>
      <c r="C20" s="383" t="s">
        <v>695</v>
      </c>
      <c r="D20" s="418">
        <v>3266</v>
      </c>
      <c r="E20" s="418">
        <v>20507612</v>
      </c>
      <c r="F20" s="418">
        <v>1217162</v>
      </c>
      <c r="G20" s="418">
        <v>2986669</v>
      </c>
      <c r="H20" s="418">
        <v>667967</v>
      </c>
      <c r="I20" s="418">
        <v>2287</v>
      </c>
      <c r="J20" s="419">
        <v>5583900</v>
      </c>
    </row>
    <row r="21" spans="2:12" x14ac:dyDescent="0.5">
      <c r="B21" s="382"/>
      <c r="C21" s="383" t="s">
        <v>696</v>
      </c>
      <c r="D21" s="418">
        <v>3273</v>
      </c>
      <c r="E21" s="418">
        <v>20507612</v>
      </c>
      <c r="F21" s="418">
        <v>1217162</v>
      </c>
      <c r="G21" s="418">
        <v>2986669</v>
      </c>
      <c r="H21" s="418">
        <v>667967</v>
      </c>
      <c r="I21" s="418">
        <v>2287</v>
      </c>
      <c r="J21" s="419">
        <v>5583900</v>
      </c>
    </row>
    <row r="22" spans="2:12" ht="15.7" x14ac:dyDescent="0.55000000000000004">
      <c r="B22" s="382"/>
      <c r="C22" s="383" t="s">
        <v>697</v>
      </c>
      <c r="D22" s="418">
        <v>3473</v>
      </c>
      <c r="E22" s="418">
        <v>21498903</v>
      </c>
      <c r="F22" s="418">
        <v>1269220</v>
      </c>
      <c r="G22" s="420">
        <v>3530227</v>
      </c>
      <c r="H22" s="420">
        <v>842431</v>
      </c>
      <c r="I22" s="418">
        <v>2638</v>
      </c>
      <c r="J22" s="419">
        <v>5769128</v>
      </c>
      <c r="L22" s="34"/>
    </row>
    <row r="23" spans="2:12" x14ac:dyDescent="0.5">
      <c r="B23" s="382"/>
      <c r="C23" s="387" t="s">
        <v>698</v>
      </c>
      <c r="D23" s="418">
        <v>3576</v>
      </c>
      <c r="E23" s="418">
        <v>21498903</v>
      </c>
      <c r="F23" s="418">
        <v>1269220</v>
      </c>
      <c r="G23" s="420">
        <v>3530227</v>
      </c>
      <c r="H23" s="420">
        <v>842431</v>
      </c>
      <c r="I23" s="418">
        <v>2638</v>
      </c>
      <c r="J23" s="419">
        <v>5769128</v>
      </c>
    </row>
    <row r="24" spans="2:12" x14ac:dyDescent="0.5">
      <c r="B24" s="382"/>
      <c r="C24" s="383" t="s">
        <v>699</v>
      </c>
      <c r="D24" s="418">
        <v>3576</v>
      </c>
      <c r="E24" s="418">
        <v>21498903</v>
      </c>
      <c r="F24" s="418">
        <v>1269220</v>
      </c>
      <c r="G24" s="420">
        <v>3530227</v>
      </c>
      <c r="H24" s="420">
        <v>842431</v>
      </c>
      <c r="I24" s="418">
        <v>2638</v>
      </c>
      <c r="J24" s="419">
        <v>5769128</v>
      </c>
    </row>
    <row r="25" spans="2:12" x14ac:dyDescent="0.5">
      <c r="B25" s="382"/>
      <c r="C25" s="383" t="s">
        <v>700</v>
      </c>
      <c r="D25" s="418">
        <v>3673</v>
      </c>
      <c r="E25" s="418">
        <v>22500069</v>
      </c>
      <c r="F25" s="418">
        <v>1286841</v>
      </c>
      <c r="G25" s="420">
        <v>3999803</v>
      </c>
      <c r="H25" s="420">
        <v>784286</v>
      </c>
      <c r="I25" s="418">
        <v>2624</v>
      </c>
      <c r="J25" s="419">
        <v>5544253</v>
      </c>
    </row>
    <row r="26" spans="2:12" x14ac:dyDescent="0.5">
      <c r="B26" s="382"/>
      <c r="C26" s="383" t="s">
        <v>701</v>
      </c>
      <c r="D26" s="418">
        <v>3894</v>
      </c>
      <c r="E26" s="418">
        <v>22500069</v>
      </c>
      <c r="F26" s="418">
        <v>1286841</v>
      </c>
      <c r="G26" s="420">
        <v>3999803</v>
      </c>
      <c r="H26" s="420">
        <v>784286</v>
      </c>
      <c r="I26" s="418">
        <v>2624</v>
      </c>
      <c r="J26" s="419">
        <v>5544253</v>
      </c>
    </row>
    <row r="27" spans="2:12" x14ac:dyDescent="0.5">
      <c r="B27" s="382"/>
      <c r="C27" s="389" t="s">
        <v>702</v>
      </c>
      <c r="D27" s="418">
        <v>4053</v>
      </c>
      <c r="E27" s="418">
        <v>22500069</v>
      </c>
      <c r="F27" s="418">
        <v>1286841</v>
      </c>
      <c r="G27" s="420">
        <v>3999803</v>
      </c>
      <c r="H27" s="420">
        <v>784286</v>
      </c>
      <c r="I27" s="418">
        <v>2624</v>
      </c>
      <c r="J27" s="419">
        <v>5544253</v>
      </c>
    </row>
    <row r="28" spans="2:12" x14ac:dyDescent="0.5">
      <c r="B28" s="382"/>
      <c r="C28" s="391" t="s">
        <v>703</v>
      </c>
      <c r="D28" s="421">
        <v>4202</v>
      </c>
      <c r="E28" s="421">
        <v>23544859</v>
      </c>
      <c r="F28" s="421">
        <v>1301010</v>
      </c>
      <c r="G28" s="421">
        <v>5086069</v>
      </c>
      <c r="H28" s="421">
        <v>834302</v>
      </c>
      <c r="I28" s="421">
        <v>2791</v>
      </c>
      <c r="J28" s="422">
        <v>5544253</v>
      </c>
    </row>
    <row r="29" spans="2:12" x14ac:dyDescent="0.5">
      <c r="B29" s="382" t="s">
        <v>705</v>
      </c>
      <c r="C29" s="383" t="s">
        <v>692</v>
      </c>
      <c r="D29" s="418">
        <v>4265</v>
      </c>
      <c r="E29" s="418">
        <v>23544859</v>
      </c>
      <c r="F29" s="418">
        <v>1301010</v>
      </c>
      <c r="G29" s="418">
        <v>5086069</v>
      </c>
      <c r="H29" s="418">
        <v>834302</v>
      </c>
      <c r="I29" s="418">
        <v>2791</v>
      </c>
      <c r="J29" s="419">
        <v>5544253</v>
      </c>
    </row>
    <row r="30" spans="2:12" x14ac:dyDescent="0.5">
      <c r="B30" s="382"/>
      <c r="C30" s="383" t="s">
        <v>693</v>
      </c>
      <c r="D30" s="418">
        <v>4322</v>
      </c>
      <c r="E30" s="418">
        <v>23544859</v>
      </c>
      <c r="F30" s="418">
        <v>1301010</v>
      </c>
      <c r="G30" s="418">
        <v>5086069</v>
      </c>
      <c r="H30" s="418">
        <v>834302</v>
      </c>
      <c r="I30" s="418">
        <v>2791</v>
      </c>
      <c r="J30" s="419">
        <v>5544253</v>
      </c>
    </row>
    <row r="31" spans="2:12" x14ac:dyDescent="0.5">
      <c r="B31" s="382"/>
      <c r="C31" s="383" t="s">
        <v>694</v>
      </c>
      <c r="D31" s="418">
        <v>4347</v>
      </c>
      <c r="E31" s="418">
        <v>24351485</v>
      </c>
      <c r="F31" s="418">
        <v>1333341</v>
      </c>
      <c r="G31" s="418">
        <v>5827289</v>
      </c>
      <c r="H31" s="418">
        <v>791740</v>
      </c>
      <c r="I31" s="418">
        <v>2919</v>
      </c>
      <c r="J31" s="419">
        <v>5854167</v>
      </c>
    </row>
    <row r="32" spans="2:12" x14ac:dyDescent="0.5">
      <c r="B32" s="382"/>
      <c r="C32" s="383" t="s">
        <v>695</v>
      </c>
      <c r="D32" s="418">
        <v>4477</v>
      </c>
      <c r="E32" s="418">
        <v>24351485</v>
      </c>
      <c r="F32" s="418">
        <v>1333341</v>
      </c>
      <c r="G32" s="418">
        <v>5827289</v>
      </c>
      <c r="H32" s="418">
        <v>791740</v>
      </c>
      <c r="I32" s="418">
        <v>2919</v>
      </c>
      <c r="J32" s="419">
        <v>5854167</v>
      </c>
    </row>
    <row r="33" spans="2:10" x14ac:dyDescent="0.5">
      <c r="B33" s="382"/>
      <c r="C33" s="383" t="s">
        <v>696</v>
      </c>
      <c r="D33" s="418">
        <v>4531</v>
      </c>
      <c r="E33" s="418">
        <v>24351485</v>
      </c>
      <c r="F33" s="418">
        <v>1333341</v>
      </c>
      <c r="G33" s="418">
        <v>5827289</v>
      </c>
      <c r="H33" s="418">
        <v>791740</v>
      </c>
      <c r="I33" s="418">
        <v>2919</v>
      </c>
      <c r="J33" s="419">
        <v>5854167</v>
      </c>
    </row>
    <row r="34" spans="2:10" x14ac:dyDescent="0.5">
      <c r="B34" s="382"/>
      <c r="C34" s="383" t="s">
        <v>697</v>
      </c>
      <c r="D34" s="418">
        <v>4591</v>
      </c>
      <c r="E34" s="418">
        <v>25658387</v>
      </c>
      <c r="F34" s="418">
        <v>1360314</v>
      </c>
      <c r="G34" s="418">
        <v>6394916</v>
      </c>
      <c r="H34" s="418">
        <v>856695</v>
      </c>
      <c r="I34" s="418">
        <v>3109</v>
      </c>
      <c r="J34" s="419">
        <v>5962838</v>
      </c>
    </row>
    <row r="35" spans="2:10" x14ac:dyDescent="0.5">
      <c r="B35" s="382"/>
      <c r="C35" s="387" t="s">
        <v>698</v>
      </c>
      <c r="D35" s="418">
        <v>4644</v>
      </c>
      <c r="E35" s="418">
        <v>25658387</v>
      </c>
      <c r="F35" s="418">
        <v>1360314</v>
      </c>
      <c r="G35" s="418">
        <v>6394916</v>
      </c>
      <c r="H35" s="418">
        <v>856695</v>
      </c>
      <c r="I35" s="418">
        <v>3049</v>
      </c>
      <c r="J35" s="419">
        <v>5962838</v>
      </c>
    </row>
    <row r="36" spans="2:10" x14ac:dyDescent="0.5">
      <c r="B36" s="382"/>
      <c r="C36" s="383" t="s">
        <v>699</v>
      </c>
      <c r="D36" s="418">
        <v>4701</v>
      </c>
      <c r="E36" s="418">
        <v>25658387</v>
      </c>
      <c r="F36" s="418">
        <v>1360314</v>
      </c>
      <c r="G36" s="418">
        <v>6394916</v>
      </c>
      <c r="H36" s="418">
        <v>856695</v>
      </c>
      <c r="I36" s="418">
        <v>3049</v>
      </c>
      <c r="J36" s="419">
        <v>5962838</v>
      </c>
    </row>
    <row r="37" spans="2:10" x14ac:dyDescent="0.5">
      <c r="B37" s="382"/>
      <c r="C37" s="383" t="s">
        <v>700</v>
      </c>
      <c r="D37" s="418">
        <v>4736</v>
      </c>
      <c r="E37" s="418">
        <v>26910480.001000002</v>
      </c>
      <c r="F37" s="418">
        <v>1427937.3221</v>
      </c>
      <c r="G37" s="418">
        <v>6998924</v>
      </c>
      <c r="H37" s="418">
        <v>892859</v>
      </c>
      <c r="I37" s="418">
        <v>3188</v>
      </c>
      <c r="J37" s="419">
        <v>6281427</v>
      </c>
    </row>
    <row r="38" spans="2:10" x14ac:dyDescent="0.5">
      <c r="B38" s="382"/>
      <c r="C38" s="383" t="s">
        <v>701</v>
      </c>
      <c r="D38" s="418">
        <v>4800</v>
      </c>
      <c r="E38" s="418">
        <v>26910480.001000002</v>
      </c>
      <c r="F38" s="418">
        <v>1427937.3221</v>
      </c>
      <c r="G38" s="418">
        <v>6998924</v>
      </c>
      <c r="H38" s="418">
        <v>892859</v>
      </c>
      <c r="I38" s="418">
        <v>3188</v>
      </c>
      <c r="J38" s="419">
        <v>6281427</v>
      </c>
    </row>
    <row r="39" spans="2:10" x14ac:dyDescent="0.5">
      <c r="B39" s="382"/>
      <c r="C39" s="389" t="s">
        <v>702</v>
      </c>
      <c r="D39" s="418">
        <v>4994</v>
      </c>
      <c r="E39" s="418">
        <v>26910480.001000002</v>
      </c>
      <c r="F39" s="418">
        <v>1427937.3221</v>
      </c>
      <c r="G39" s="418">
        <v>6998924</v>
      </c>
      <c r="H39" s="418">
        <v>892859</v>
      </c>
      <c r="I39" s="418">
        <v>3188</v>
      </c>
      <c r="J39" s="419">
        <v>6281427</v>
      </c>
    </row>
    <row r="40" spans="2:10" x14ac:dyDescent="0.5">
      <c r="B40" s="382"/>
      <c r="C40" s="391" t="s">
        <v>703</v>
      </c>
      <c r="D40" s="421">
        <v>5057</v>
      </c>
      <c r="E40" s="421">
        <v>27866505</v>
      </c>
      <c r="F40" s="421">
        <v>1439648.0001000001</v>
      </c>
      <c r="G40" s="421">
        <v>8347187</v>
      </c>
      <c r="H40" s="421">
        <v>917344</v>
      </c>
      <c r="I40" s="421">
        <v>3316</v>
      </c>
      <c r="J40" s="422">
        <v>6708521</v>
      </c>
    </row>
    <row r="41" spans="2:10" x14ac:dyDescent="0.5">
      <c r="B41" s="382" t="s">
        <v>706</v>
      </c>
      <c r="C41" s="383" t="s">
        <v>692</v>
      </c>
      <c r="D41" s="418">
        <v>5138</v>
      </c>
      <c r="E41" s="418">
        <v>27866505</v>
      </c>
      <c r="F41" s="418">
        <v>1439648.0001000001</v>
      </c>
      <c r="G41" s="418">
        <v>8347187</v>
      </c>
      <c r="H41" s="418">
        <v>917344</v>
      </c>
      <c r="I41" s="418">
        <v>3316</v>
      </c>
      <c r="J41" s="419">
        <v>6708521</v>
      </c>
    </row>
    <row r="42" spans="2:10" x14ac:dyDescent="0.5">
      <c r="B42" s="382"/>
      <c r="C42" s="383" t="s">
        <v>693</v>
      </c>
      <c r="D42" s="418">
        <v>5257</v>
      </c>
      <c r="E42" s="418">
        <v>27866505</v>
      </c>
      <c r="F42" s="418">
        <v>1439648.0001000001</v>
      </c>
      <c r="G42" s="418">
        <v>8347187</v>
      </c>
      <c r="H42" s="418">
        <v>917344</v>
      </c>
      <c r="I42" s="418">
        <v>3316</v>
      </c>
      <c r="J42" s="419">
        <v>6708521</v>
      </c>
    </row>
    <row r="43" spans="2:10" x14ac:dyDescent="0.5">
      <c r="B43" s="382"/>
      <c r="C43" s="383" t="s">
        <v>694</v>
      </c>
      <c r="D43" s="418">
        <v>5357</v>
      </c>
      <c r="E43" s="420">
        <v>29269631</v>
      </c>
      <c r="F43" s="420">
        <v>1456410.0001000001</v>
      </c>
      <c r="G43" s="420">
        <v>9099732</v>
      </c>
      <c r="H43" s="420">
        <v>928709</v>
      </c>
      <c r="I43" s="418">
        <v>3520</v>
      </c>
      <c r="J43" s="419">
        <v>6819602</v>
      </c>
    </row>
    <row r="44" spans="2:10" x14ac:dyDescent="0.5">
      <c r="B44" s="382"/>
      <c r="C44" s="383" t="s">
        <v>695</v>
      </c>
      <c r="D44" s="418">
        <v>5428</v>
      </c>
      <c r="E44" s="418">
        <v>29269631</v>
      </c>
      <c r="F44" s="418">
        <v>1456410.0001000001</v>
      </c>
      <c r="G44" s="418">
        <v>9099732</v>
      </c>
      <c r="H44" s="418">
        <v>928709</v>
      </c>
      <c r="I44" s="418">
        <v>3520</v>
      </c>
      <c r="J44" s="419">
        <v>6819602</v>
      </c>
    </row>
    <row r="45" spans="2:10" x14ac:dyDescent="0.5">
      <c r="B45" s="382"/>
      <c r="C45" s="383" t="s">
        <v>696</v>
      </c>
      <c r="D45" s="418">
        <v>5470</v>
      </c>
      <c r="E45" s="418">
        <v>29269631</v>
      </c>
      <c r="F45" s="418">
        <v>1456410.0001000001</v>
      </c>
      <c r="G45" s="418">
        <v>9099732</v>
      </c>
      <c r="H45" s="418">
        <v>928709</v>
      </c>
      <c r="I45" s="418">
        <v>3520</v>
      </c>
      <c r="J45" s="419">
        <v>6819602</v>
      </c>
    </row>
    <row r="46" spans="2:10" x14ac:dyDescent="0.5">
      <c r="B46" s="382"/>
      <c r="C46" s="383" t="s">
        <v>697</v>
      </c>
      <c r="D46" s="418">
        <v>5533</v>
      </c>
      <c r="E46" s="418">
        <v>31112194</v>
      </c>
      <c r="F46" s="418">
        <v>1498467.0001000001</v>
      </c>
      <c r="G46" s="418">
        <v>9806237</v>
      </c>
      <c r="H46" s="418">
        <v>969055</v>
      </c>
      <c r="I46" s="418">
        <v>3662</v>
      </c>
      <c r="J46" s="419">
        <v>7215646</v>
      </c>
    </row>
    <row r="47" spans="2:10" x14ac:dyDescent="0.5">
      <c r="B47" s="382"/>
      <c r="C47" s="387" t="s">
        <v>698</v>
      </c>
      <c r="D47" s="418">
        <v>5621</v>
      </c>
      <c r="E47" s="418">
        <v>31112194</v>
      </c>
      <c r="F47" s="418">
        <v>1498467.0001000001</v>
      </c>
      <c r="G47" s="418">
        <v>9806237</v>
      </c>
      <c r="H47" s="418">
        <v>969055</v>
      </c>
      <c r="I47" s="418">
        <v>3662</v>
      </c>
      <c r="J47" s="419">
        <v>7215646</v>
      </c>
    </row>
    <row r="48" spans="2:10" x14ac:dyDescent="0.5">
      <c r="B48" s="382"/>
      <c r="C48" s="383" t="s">
        <v>699</v>
      </c>
      <c r="D48" s="418">
        <v>5671</v>
      </c>
      <c r="E48" s="418">
        <v>31112194</v>
      </c>
      <c r="F48" s="418">
        <v>1498467.0001000001</v>
      </c>
      <c r="G48" s="418">
        <v>9806237</v>
      </c>
      <c r="H48" s="418">
        <v>969055</v>
      </c>
      <c r="I48" s="418">
        <v>3662</v>
      </c>
      <c r="J48" s="419">
        <v>7215646</v>
      </c>
    </row>
    <row r="49" spans="2:10" x14ac:dyDescent="0.5">
      <c r="B49" s="382"/>
      <c r="C49" s="383" t="s">
        <v>700</v>
      </c>
      <c r="D49" s="418">
        <v>5673</v>
      </c>
      <c r="E49" s="418">
        <v>31885779</v>
      </c>
      <c r="F49" s="418">
        <v>1525435.0001000001</v>
      </c>
      <c r="G49" s="418">
        <v>10670072</v>
      </c>
      <c r="H49" s="418">
        <v>992724</v>
      </c>
      <c r="I49" s="418">
        <v>3945</v>
      </c>
      <c r="J49" s="419">
        <v>7243153</v>
      </c>
    </row>
    <row r="50" spans="2:10" x14ac:dyDescent="0.5">
      <c r="B50" s="382"/>
      <c r="C50" s="383" t="s">
        <v>701</v>
      </c>
      <c r="D50" s="418">
        <v>5674</v>
      </c>
      <c r="E50" s="418">
        <v>31885779</v>
      </c>
      <c r="F50" s="418">
        <v>1525435.0001000001</v>
      </c>
      <c r="G50" s="418">
        <v>10670072</v>
      </c>
      <c r="H50" s="418">
        <v>992724</v>
      </c>
      <c r="I50" s="418">
        <v>3945</v>
      </c>
      <c r="J50" s="419">
        <v>7243153</v>
      </c>
    </row>
    <row r="51" spans="2:10" x14ac:dyDescent="0.5">
      <c r="B51" s="382"/>
      <c r="C51" s="389" t="s">
        <v>702</v>
      </c>
      <c r="D51" s="418">
        <v>5694</v>
      </c>
      <c r="E51" s="418">
        <v>31885779</v>
      </c>
      <c r="F51" s="418">
        <v>1525435.0001000001</v>
      </c>
      <c r="G51" s="418">
        <v>10670072</v>
      </c>
      <c r="H51" s="418">
        <v>992724</v>
      </c>
      <c r="I51" s="418">
        <v>3945</v>
      </c>
      <c r="J51" s="419">
        <v>7243153</v>
      </c>
    </row>
    <row r="52" spans="2:10" x14ac:dyDescent="0.5">
      <c r="B52" s="382"/>
      <c r="C52" s="391" t="s">
        <v>703</v>
      </c>
      <c r="D52" s="421">
        <v>5708</v>
      </c>
      <c r="E52" s="421">
        <v>32454204</v>
      </c>
      <c r="F52" s="421">
        <v>1544059.0001000001</v>
      </c>
      <c r="G52" s="421">
        <v>11306797</v>
      </c>
      <c r="H52" s="421">
        <v>1031227</v>
      </c>
      <c r="I52" s="421">
        <v>4106</v>
      </c>
      <c r="J52" s="422">
        <v>7329202</v>
      </c>
    </row>
    <row r="53" spans="2:10" x14ac:dyDescent="0.5">
      <c r="B53" s="382" t="s">
        <v>707</v>
      </c>
      <c r="C53" s="383" t="s">
        <v>692</v>
      </c>
      <c r="D53" s="418">
        <v>5743</v>
      </c>
      <c r="E53" s="418">
        <v>32454204</v>
      </c>
      <c r="F53" s="418">
        <v>1544059.0001000001</v>
      </c>
      <c r="G53" s="418">
        <v>11306797</v>
      </c>
      <c r="H53" s="418">
        <v>1031227</v>
      </c>
      <c r="I53" s="418">
        <v>4106</v>
      </c>
      <c r="J53" s="419">
        <v>7329202</v>
      </c>
    </row>
    <row r="54" spans="2:10" x14ac:dyDescent="0.5">
      <c r="B54" s="382"/>
      <c r="C54" s="383" t="s">
        <v>693</v>
      </c>
      <c r="D54" s="418">
        <v>5772</v>
      </c>
      <c r="E54" s="418">
        <v>32454204</v>
      </c>
      <c r="F54" s="418">
        <v>1544059.0001000001</v>
      </c>
      <c r="G54" s="418">
        <v>11306797</v>
      </c>
      <c r="H54" s="418">
        <v>1031227</v>
      </c>
      <c r="I54" s="418">
        <v>4106</v>
      </c>
      <c r="J54" s="419">
        <v>7329202</v>
      </c>
    </row>
    <row r="55" spans="2:10" x14ac:dyDescent="0.5">
      <c r="B55" s="382"/>
      <c r="C55" s="383" t="s">
        <v>694</v>
      </c>
      <c r="D55" s="418">
        <v>5786</v>
      </c>
      <c r="E55" s="418">
        <v>33531787</v>
      </c>
      <c r="F55" s="418">
        <v>1557276.5859079685</v>
      </c>
      <c r="G55" s="418">
        <v>11912813</v>
      </c>
      <c r="H55" s="418">
        <v>1061340</v>
      </c>
      <c r="I55" s="418">
        <v>4191</v>
      </c>
      <c r="J55" s="419">
        <v>7669827</v>
      </c>
    </row>
    <row r="56" spans="2:10" x14ac:dyDescent="0.5">
      <c r="B56" s="382"/>
      <c r="C56" s="383" t="s">
        <v>695</v>
      </c>
      <c r="D56" s="418">
        <v>5819</v>
      </c>
      <c r="E56" s="418">
        <v>33531787</v>
      </c>
      <c r="F56" s="418">
        <v>1557276.5859079685</v>
      </c>
      <c r="G56" s="418">
        <v>11912813</v>
      </c>
      <c r="H56" s="418">
        <v>1061340</v>
      </c>
      <c r="I56" s="418">
        <v>4191</v>
      </c>
      <c r="J56" s="419">
        <v>7669827</v>
      </c>
    </row>
    <row r="57" spans="2:10" x14ac:dyDescent="0.5">
      <c r="B57" s="382"/>
      <c r="C57" s="383" t="s">
        <v>696</v>
      </c>
      <c r="D57" s="418">
        <v>5870</v>
      </c>
      <c r="E57" s="418">
        <v>33531787</v>
      </c>
      <c r="F57" s="418">
        <v>1557276.5859079685</v>
      </c>
      <c r="G57" s="418">
        <v>11912813</v>
      </c>
      <c r="H57" s="418">
        <v>1061340</v>
      </c>
      <c r="I57" s="418">
        <v>4191</v>
      </c>
      <c r="J57" s="419">
        <v>7669827</v>
      </c>
    </row>
    <row r="58" spans="2:10" x14ac:dyDescent="0.5">
      <c r="B58" s="382"/>
      <c r="C58" s="383" t="s">
        <v>697</v>
      </c>
      <c r="D58" s="418">
        <v>5915</v>
      </c>
      <c r="E58" s="418">
        <v>34671949</v>
      </c>
      <c r="F58" s="418">
        <v>1601957.5858079686</v>
      </c>
      <c r="G58" s="418">
        <v>12689445</v>
      </c>
      <c r="H58" s="418">
        <v>1090322</v>
      </c>
      <c r="I58" s="418">
        <v>4254</v>
      </c>
      <c r="J58" s="419">
        <v>8049059</v>
      </c>
    </row>
    <row r="59" spans="2:10" x14ac:dyDescent="0.5">
      <c r="B59" s="382"/>
      <c r="C59" s="387" t="s">
        <v>698</v>
      </c>
      <c r="D59" s="418">
        <v>5958</v>
      </c>
      <c r="E59" s="418">
        <v>34671949</v>
      </c>
      <c r="F59" s="418">
        <v>1601957.5858079686</v>
      </c>
      <c r="G59" s="418">
        <v>12689445</v>
      </c>
      <c r="H59" s="418">
        <v>1090322</v>
      </c>
      <c r="I59" s="418">
        <v>4254</v>
      </c>
      <c r="J59" s="419">
        <v>8049059</v>
      </c>
    </row>
    <row r="60" spans="2:10" x14ac:dyDescent="0.5">
      <c r="B60" s="382"/>
      <c r="C60" s="383" t="s">
        <v>699</v>
      </c>
      <c r="D60" s="420">
        <v>5957</v>
      </c>
      <c r="E60" s="418">
        <v>34671949</v>
      </c>
      <c r="F60" s="418">
        <v>1601957.5858079686</v>
      </c>
      <c r="G60" s="418">
        <v>12689445</v>
      </c>
      <c r="H60" s="418">
        <v>1090322</v>
      </c>
      <c r="I60" s="418">
        <v>4254</v>
      </c>
      <c r="J60" s="419">
        <v>8049059</v>
      </c>
    </row>
    <row r="61" spans="2:10" x14ac:dyDescent="0.5">
      <c r="B61" s="382"/>
      <c r="C61" s="383" t="s">
        <v>700</v>
      </c>
      <c r="D61" s="420">
        <v>5978</v>
      </c>
      <c r="E61" s="418">
        <v>36366041</v>
      </c>
      <c r="F61" s="418">
        <v>1682845</v>
      </c>
      <c r="G61" s="418">
        <v>13591375</v>
      </c>
      <c r="H61" s="418">
        <v>1122888</v>
      </c>
      <c r="I61" s="418">
        <v>4300</v>
      </c>
      <c r="J61" s="419">
        <v>8573382</v>
      </c>
    </row>
    <row r="62" spans="2:10" x14ac:dyDescent="0.5">
      <c r="B62" s="382"/>
      <c r="C62" s="383" t="s">
        <v>701</v>
      </c>
      <c r="D62" s="420">
        <v>5974</v>
      </c>
      <c r="E62" s="418">
        <v>36366041</v>
      </c>
      <c r="F62" s="418">
        <v>1682845</v>
      </c>
      <c r="G62" s="418">
        <v>13591375</v>
      </c>
      <c r="H62" s="418">
        <v>1122888</v>
      </c>
      <c r="I62" s="418">
        <v>4300</v>
      </c>
      <c r="J62" s="419">
        <v>8573382</v>
      </c>
    </row>
    <row r="63" spans="2:10" x14ac:dyDescent="0.5">
      <c r="B63" s="382"/>
      <c r="C63" s="389" t="s">
        <v>702</v>
      </c>
      <c r="D63" s="420">
        <v>5974</v>
      </c>
      <c r="E63" s="418">
        <v>36366041</v>
      </c>
      <c r="F63" s="418">
        <v>1682845</v>
      </c>
      <c r="G63" s="418">
        <v>13591375</v>
      </c>
      <c r="H63" s="418">
        <v>1122888</v>
      </c>
      <c r="I63" s="418">
        <v>4300</v>
      </c>
      <c r="J63" s="419">
        <v>8573382</v>
      </c>
    </row>
    <row r="64" spans="2:10" x14ac:dyDescent="0.5">
      <c r="B64" s="382"/>
      <c r="C64" s="391" t="s">
        <v>703</v>
      </c>
      <c r="D64" s="421">
        <v>5998</v>
      </c>
      <c r="E64" s="421">
        <v>37770985.482000001</v>
      </c>
      <c r="F64" s="421">
        <v>1702195</v>
      </c>
      <c r="G64" s="421">
        <v>14194839</v>
      </c>
      <c r="H64" s="421">
        <v>1160321</v>
      </c>
      <c r="I64" s="421">
        <v>4325</v>
      </c>
      <c r="J64" s="422">
        <v>8839855</v>
      </c>
    </row>
    <row r="65" spans="2:10" x14ac:dyDescent="0.5">
      <c r="B65" s="382" t="s">
        <v>708</v>
      </c>
      <c r="C65" s="383" t="s">
        <v>692</v>
      </c>
      <c r="D65" s="418">
        <v>6015</v>
      </c>
      <c r="E65" s="418">
        <v>37770985.482000001</v>
      </c>
      <c r="F65" s="418">
        <v>1702195</v>
      </c>
      <c r="G65" s="418">
        <v>14194839</v>
      </c>
      <c r="H65" s="418">
        <v>1160321</v>
      </c>
      <c r="I65" s="418">
        <v>4329</v>
      </c>
      <c r="J65" s="419">
        <v>8839855</v>
      </c>
    </row>
    <row r="66" spans="2:10" x14ac:dyDescent="0.5">
      <c r="B66" s="382"/>
      <c r="C66" s="383" t="s">
        <v>693</v>
      </c>
      <c r="D66" s="418">
        <v>6041</v>
      </c>
      <c r="E66" s="418">
        <v>37770985.482000001</v>
      </c>
      <c r="F66" s="418">
        <v>1702195</v>
      </c>
      <c r="G66" s="418">
        <v>14194839</v>
      </c>
      <c r="H66" s="418">
        <v>1160321</v>
      </c>
      <c r="I66" s="418">
        <v>4340</v>
      </c>
      <c r="J66" s="419">
        <v>8839855</v>
      </c>
    </row>
    <row r="67" spans="2:10" x14ac:dyDescent="0.5">
      <c r="B67" s="382"/>
      <c r="C67" s="383" t="s">
        <v>694</v>
      </c>
      <c r="D67" s="418">
        <v>6101</v>
      </c>
      <c r="E67" s="418">
        <v>39413555</v>
      </c>
      <c r="F67" s="418">
        <v>1764458</v>
      </c>
      <c r="G67" s="418">
        <v>15153463</v>
      </c>
      <c r="H67" s="418">
        <v>1258586</v>
      </c>
      <c r="I67" s="418">
        <v>4347</v>
      </c>
      <c r="J67" s="419">
        <v>9369678</v>
      </c>
    </row>
    <row r="68" spans="2:10" x14ac:dyDescent="0.5">
      <c r="B68" s="382"/>
      <c r="C68" s="383" t="s">
        <v>695</v>
      </c>
      <c r="D68" s="418">
        <v>6136</v>
      </c>
      <c r="E68" s="418">
        <v>39413555</v>
      </c>
      <c r="F68" s="418">
        <v>1764458</v>
      </c>
      <c r="G68" s="418">
        <v>15153463</v>
      </c>
      <c r="H68" s="418">
        <v>1258586</v>
      </c>
      <c r="I68" s="418">
        <v>4377</v>
      </c>
      <c r="J68" s="419">
        <v>9369678</v>
      </c>
    </row>
    <row r="69" spans="2:10" x14ac:dyDescent="0.5">
      <c r="B69" s="382"/>
      <c r="C69" s="383" t="s">
        <v>696</v>
      </c>
      <c r="D69" s="418">
        <v>6154</v>
      </c>
      <c r="E69" s="420">
        <v>40437862</v>
      </c>
      <c r="F69" s="420">
        <v>1792550</v>
      </c>
      <c r="G69" s="420">
        <v>15941535</v>
      </c>
      <c r="H69" s="420">
        <v>1520600</v>
      </c>
      <c r="I69" s="418">
        <v>4384</v>
      </c>
      <c r="J69" s="419">
        <v>9757919</v>
      </c>
    </row>
    <row r="70" spans="2:10" x14ac:dyDescent="0.5">
      <c r="B70" s="382"/>
      <c r="C70" s="383" t="s">
        <v>697</v>
      </c>
      <c r="D70" s="418">
        <v>6169</v>
      </c>
      <c r="E70" s="420">
        <v>41250195</v>
      </c>
      <c r="F70" s="420">
        <v>1801554</v>
      </c>
      <c r="G70" s="420">
        <v>16212468</v>
      </c>
      <c r="H70" s="420">
        <v>1556331</v>
      </c>
      <c r="I70" s="418">
        <v>4417</v>
      </c>
      <c r="J70" s="419">
        <v>9855221</v>
      </c>
    </row>
    <row r="71" spans="2:10" x14ac:dyDescent="0.5">
      <c r="B71" s="382"/>
      <c r="C71" s="387" t="s">
        <v>698</v>
      </c>
      <c r="D71" s="418">
        <v>6190</v>
      </c>
      <c r="E71" s="418">
        <v>41742979</v>
      </c>
      <c r="F71" s="418">
        <v>1807752</v>
      </c>
      <c r="G71" s="418">
        <v>16476700</v>
      </c>
      <c r="H71" s="418">
        <v>1583253</v>
      </c>
      <c r="I71" s="418">
        <v>4431</v>
      </c>
      <c r="J71" s="419">
        <v>10012907</v>
      </c>
    </row>
    <row r="72" spans="2:10" x14ac:dyDescent="0.5">
      <c r="B72" s="382"/>
      <c r="C72" s="383" t="s">
        <v>699</v>
      </c>
      <c r="D72" s="418">
        <v>6273</v>
      </c>
      <c r="E72" s="418">
        <v>42451071</v>
      </c>
      <c r="F72" s="418">
        <v>1837050</v>
      </c>
      <c r="G72" s="418">
        <v>16848434</v>
      </c>
      <c r="H72" s="418">
        <v>1609209</v>
      </c>
      <c r="I72" s="418">
        <v>4464</v>
      </c>
      <c r="J72" s="419">
        <v>10238473</v>
      </c>
    </row>
    <row r="73" spans="2:10" x14ac:dyDescent="0.5">
      <c r="B73" s="382"/>
      <c r="C73" s="383" t="s">
        <v>700</v>
      </c>
      <c r="D73" s="418">
        <v>6303</v>
      </c>
      <c r="E73" s="418">
        <v>43286374</v>
      </c>
      <c r="F73" s="418">
        <v>1836191</v>
      </c>
      <c r="G73" s="418">
        <v>17382448</v>
      </c>
      <c r="H73" s="418">
        <v>1658184</v>
      </c>
      <c r="I73" s="418">
        <v>4472</v>
      </c>
      <c r="J73" s="419">
        <v>10442985</v>
      </c>
    </row>
    <row r="74" spans="2:10" x14ac:dyDescent="0.5">
      <c r="B74" s="382"/>
      <c r="C74" s="383" t="s">
        <v>701</v>
      </c>
      <c r="D74" s="418">
        <v>6344</v>
      </c>
      <c r="E74" s="418">
        <v>43792578</v>
      </c>
      <c r="F74" s="418">
        <v>1834818</v>
      </c>
      <c r="G74" s="418">
        <v>17676259</v>
      </c>
      <c r="H74" s="418">
        <v>1606829</v>
      </c>
      <c r="I74" s="418">
        <v>4512</v>
      </c>
      <c r="J74" s="419">
        <v>10606549</v>
      </c>
    </row>
    <row r="75" spans="2:10" x14ac:dyDescent="0.5">
      <c r="B75" s="382"/>
      <c r="C75" s="389" t="s">
        <v>702</v>
      </c>
      <c r="D75" s="418">
        <v>6374</v>
      </c>
      <c r="E75" s="418">
        <v>44266462</v>
      </c>
      <c r="F75" s="418">
        <v>1844527.76182324</v>
      </c>
      <c r="G75" s="418">
        <v>17953837</v>
      </c>
      <c r="H75" s="418">
        <v>1632274</v>
      </c>
      <c r="I75" s="418">
        <v>4581</v>
      </c>
      <c r="J75" s="419">
        <v>10848831</v>
      </c>
    </row>
    <row r="76" spans="2:10" x14ac:dyDescent="0.5">
      <c r="B76" s="382"/>
      <c r="C76" s="391" t="s">
        <v>703</v>
      </c>
      <c r="D76" s="421">
        <v>6394</v>
      </c>
      <c r="E76" s="421">
        <v>44971969</v>
      </c>
      <c r="F76" s="421">
        <v>1829044</v>
      </c>
      <c r="G76" s="421">
        <v>18307255</v>
      </c>
      <c r="H76" s="421">
        <v>1684310</v>
      </c>
      <c r="I76" s="421">
        <v>4602</v>
      </c>
      <c r="J76" s="422">
        <v>10856357</v>
      </c>
    </row>
    <row r="77" spans="2:10" x14ac:dyDescent="0.5">
      <c r="B77" s="382" t="s">
        <v>709</v>
      </c>
      <c r="C77" s="383" t="s">
        <v>692</v>
      </c>
      <c r="D77" s="418">
        <v>6420</v>
      </c>
      <c r="E77" s="418">
        <v>45605999</v>
      </c>
      <c r="F77" s="418">
        <v>1831708</v>
      </c>
      <c r="G77" s="418">
        <v>18643834</v>
      </c>
      <c r="H77" s="418">
        <v>1706869</v>
      </c>
      <c r="I77" s="418">
        <v>4636</v>
      </c>
      <c r="J77" s="419">
        <v>11080950</v>
      </c>
    </row>
    <row r="78" spans="2:10" x14ac:dyDescent="0.5">
      <c r="B78" s="382"/>
      <c r="C78" s="383" t="s">
        <v>693</v>
      </c>
      <c r="D78" s="418">
        <v>6447</v>
      </c>
      <c r="E78" s="418">
        <v>46202693</v>
      </c>
      <c r="F78" s="418">
        <v>1834935.2340200003</v>
      </c>
      <c r="G78" s="418">
        <v>18889430</v>
      </c>
      <c r="H78" s="418">
        <v>1706091</v>
      </c>
      <c r="I78" s="418">
        <v>4661</v>
      </c>
      <c r="J78" s="419">
        <v>11349362</v>
      </c>
    </row>
    <row r="79" spans="2:10" x14ac:dyDescent="0.5">
      <c r="B79" s="382"/>
      <c r="C79" s="383" t="s">
        <v>694</v>
      </c>
      <c r="D79" s="418">
        <v>6469</v>
      </c>
      <c r="E79" s="418">
        <v>46855643</v>
      </c>
      <c r="F79" s="418">
        <v>1821786.5557463099</v>
      </c>
      <c r="G79" s="418">
        <v>19102652</v>
      </c>
      <c r="H79" s="418">
        <v>1719733</v>
      </c>
      <c r="I79" s="418">
        <v>4664</v>
      </c>
      <c r="J79" s="419">
        <v>11557174</v>
      </c>
    </row>
    <row r="80" spans="2:10" x14ac:dyDescent="0.5">
      <c r="B80" s="382"/>
      <c r="C80" s="395" t="s">
        <v>695</v>
      </c>
      <c r="D80" s="423">
        <v>6488</v>
      </c>
      <c r="E80" s="423">
        <v>47400244</v>
      </c>
      <c r="F80" s="423">
        <v>1827565.5557463099</v>
      </c>
      <c r="G80" s="423">
        <v>19403680</v>
      </c>
      <c r="H80" s="423">
        <v>1750936</v>
      </c>
      <c r="I80" s="418">
        <v>4696</v>
      </c>
      <c r="J80" s="419">
        <v>11738973</v>
      </c>
    </row>
    <row r="81" spans="2:10" x14ac:dyDescent="0.5">
      <c r="B81" s="382"/>
      <c r="C81" s="395" t="s">
        <v>696</v>
      </c>
      <c r="D81" s="423">
        <v>6502</v>
      </c>
      <c r="E81" s="423">
        <v>47750302</v>
      </c>
      <c r="F81" s="423">
        <v>1815685</v>
      </c>
      <c r="G81" s="423">
        <v>19754288</v>
      </c>
      <c r="H81" s="423">
        <v>1769739</v>
      </c>
      <c r="I81" s="423">
        <v>4739</v>
      </c>
      <c r="J81" s="424">
        <v>11920529</v>
      </c>
    </row>
    <row r="82" spans="2:10" x14ac:dyDescent="0.5">
      <c r="B82" s="382"/>
      <c r="C82" s="395" t="s">
        <v>697</v>
      </c>
      <c r="D82" s="423">
        <v>6437</v>
      </c>
      <c r="E82" s="423">
        <v>48324939</v>
      </c>
      <c r="F82" s="423">
        <v>1833165.2</v>
      </c>
      <c r="G82" s="423">
        <v>20053420</v>
      </c>
      <c r="H82" s="423">
        <v>1768932</v>
      </c>
      <c r="I82" s="423">
        <v>4648</v>
      </c>
      <c r="J82" s="424">
        <v>12222387</v>
      </c>
    </row>
    <row r="83" spans="2:10" x14ac:dyDescent="0.5">
      <c r="B83" s="382"/>
      <c r="C83" s="395" t="s">
        <v>698</v>
      </c>
      <c r="D83" s="423">
        <v>6454</v>
      </c>
      <c r="E83" s="423">
        <v>48775235</v>
      </c>
      <c r="F83" s="423">
        <v>1836485</v>
      </c>
      <c r="G83" s="423">
        <v>20036524</v>
      </c>
      <c r="H83" s="423">
        <v>1764801</v>
      </c>
      <c r="I83" s="423">
        <v>4692</v>
      </c>
      <c r="J83" s="424">
        <v>12305506</v>
      </c>
    </row>
    <row r="84" spans="2:10" x14ac:dyDescent="0.5">
      <c r="B84" s="382"/>
      <c r="C84" s="395" t="s">
        <v>699</v>
      </c>
      <c r="D84" s="423">
        <v>6461</v>
      </c>
      <c r="E84" s="423">
        <v>49205514</v>
      </c>
      <c r="F84" s="423">
        <v>1854598</v>
      </c>
      <c r="G84" s="423">
        <v>20065267</v>
      </c>
      <c r="H84" s="423">
        <v>1779134</v>
      </c>
      <c r="I84" s="423">
        <v>4713</v>
      </c>
      <c r="J84" s="424">
        <v>11874649</v>
      </c>
    </row>
    <row r="85" spans="2:10" x14ac:dyDescent="0.5">
      <c r="B85" s="382"/>
      <c r="C85" s="395" t="s">
        <v>700</v>
      </c>
      <c r="D85" s="423">
        <v>6479</v>
      </c>
      <c r="E85" s="423">
        <v>49749766</v>
      </c>
      <c r="F85" s="423">
        <v>1843796</v>
      </c>
      <c r="G85" s="423">
        <v>20434031</v>
      </c>
      <c r="H85" s="423">
        <v>1798866</v>
      </c>
      <c r="I85" s="423">
        <v>4729</v>
      </c>
      <c r="J85" s="424">
        <v>12118371</v>
      </c>
    </row>
    <row r="86" spans="2:10" x14ac:dyDescent="0.5">
      <c r="B86" s="382"/>
      <c r="C86" s="395" t="s">
        <v>701</v>
      </c>
      <c r="D86" s="423">
        <v>6416</v>
      </c>
      <c r="E86" s="423">
        <v>50113498</v>
      </c>
      <c r="F86" s="423">
        <v>1842930</v>
      </c>
      <c r="G86" s="423">
        <v>20763346</v>
      </c>
      <c r="H86" s="423">
        <v>1803065</v>
      </c>
      <c r="I86" s="423">
        <v>4716</v>
      </c>
      <c r="J86" s="424">
        <v>11760594</v>
      </c>
    </row>
    <row r="87" spans="2:10" x14ac:dyDescent="0.5">
      <c r="B87" s="382"/>
      <c r="C87" s="395" t="s">
        <v>702</v>
      </c>
      <c r="D87" s="423">
        <v>6432</v>
      </c>
      <c r="E87" s="423">
        <v>50666205</v>
      </c>
      <c r="F87" s="423">
        <v>1855780</v>
      </c>
      <c r="G87" s="423">
        <v>21091059</v>
      </c>
      <c r="H87" s="423">
        <v>1830425</v>
      </c>
      <c r="I87" s="423">
        <v>4743</v>
      </c>
      <c r="J87" s="424">
        <v>12234366</v>
      </c>
    </row>
    <row r="88" spans="2:10" x14ac:dyDescent="0.5">
      <c r="B88" s="382"/>
      <c r="C88" s="391" t="s">
        <v>703</v>
      </c>
      <c r="D88" s="421">
        <v>6461</v>
      </c>
      <c r="E88" s="421">
        <v>51177923</v>
      </c>
      <c r="F88" s="421">
        <v>1845213</v>
      </c>
      <c r="G88" s="421">
        <v>21363989</v>
      </c>
      <c r="H88" s="421">
        <v>1856195</v>
      </c>
      <c r="I88" s="421">
        <v>4855</v>
      </c>
      <c r="J88" s="422">
        <v>12245485</v>
      </c>
    </row>
    <row r="89" spans="2:10" x14ac:dyDescent="0.5">
      <c r="B89" s="400" t="s">
        <v>710</v>
      </c>
      <c r="C89" s="425" t="s">
        <v>692</v>
      </c>
      <c r="D89" s="418">
        <v>6441</v>
      </c>
      <c r="E89" s="418">
        <v>51738031</v>
      </c>
      <c r="F89" s="418">
        <v>1848700</v>
      </c>
      <c r="G89" s="418">
        <v>21691474</v>
      </c>
      <c r="H89" s="418">
        <v>1887046</v>
      </c>
      <c r="I89" s="418">
        <v>4969</v>
      </c>
      <c r="J89" s="424">
        <v>12400949</v>
      </c>
    </row>
    <row r="90" spans="2:10" x14ac:dyDescent="0.5">
      <c r="B90" s="401"/>
      <c r="C90" s="425" t="s">
        <v>693</v>
      </c>
      <c r="D90" s="418">
        <v>6435</v>
      </c>
      <c r="E90" s="418">
        <v>52183587</v>
      </c>
      <c r="F90" s="418">
        <v>1849070</v>
      </c>
      <c r="G90" s="418">
        <v>21957692</v>
      </c>
      <c r="H90" s="418">
        <v>1888345</v>
      </c>
      <c r="I90" s="418">
        <v>4978</v>
      </c>
      <c r="J90" s="424">
        <v>12529875</v>
      </c>
    </row>
    <row r="91" spans="2:10" x14ac:dyDescent="0.5">
      <c r="B91" s="401"/>
      <c r="C91" s="426" t="s">
        <v>694</v>
      </c>
      <c r="D91" s="423">
        <v>6436</v>
      </c>
      <c r="E91" s="423">
        <v>52714189</v>
      </c>
      <c r="F91" s="423">
        <v>1854466</v>
      </c>
      <c r="G91" s="423">
        <v>22284622</v>
      </c>
      <c r="H91" s="423">
        <v>1625009</v>
      </c>
      <c r="I91" s="423">
        <v>5048</v>
      </c>
      <c r="J91" s="424">
        <v>12639622</v>
      </c>
    </row>
    <row r="92" spans="2:10" x14ac:dyDescent="0.5">
      <c r="B92" s="401"/>
      <c r="C92" s="395" t="s">
        <v>695</v>
      </c>
      <c r="D92" s="423">
        <v>6429</v>
      </c>
      <c r="E92" s="423">
        <v>52901031</v>
      </c>
      <c r="F92" s="423">
        <v>1846764</v>
      </c>
      <c r="G92" s="423">
        <v>22505083</v>
      </c>
      <c r="H92" s="423">
        <v>1759193</v>
      </c>
      <c r="I92" s="423">
        <v>5059</v>
      </c>
      <c r="J92" s="424">
        <v>12673560</v>
      </c>
    </row>
    <row r="93" spans="2:10" x14ac:dyDescent="0.5">
      <c r="B93" s="401"/>
      <c r="C93" s="395" t="s">
        <v>696</v>
      </c>
      <c r="D93" s="423">
        <v>6444</v>
      </c>
      <c r="E93" s="423">
        <v>53303378</v>
      </c>
      <c r="F93" s="423">
        <v>1858355</v>
      </c>
      <c r="G93" s="423">
        <v>22624607</v>
      </c>
      <c r="H93" s="423">
        <v>1788657</v>
      </c>
      <c r="I93" s="423">
        <v>5073</v>
      </c>
      <c r="J93" s="424">
        <v>12680168</v>
      </c>
    </row>
    <row r="94" spans="2:10" x14ac:dyDescent="0.5">
      <c r="B94" s="401"/>
      <c r="C94" s="395" t="s">
        <v>697</v>
      </c>
      <c r="D94" s="423">
        <v>6441</v>
      </c>
      <c r="E94" s="423">
        <v>53550306</v>
      </c>
      <c r="F94" s="423">
        <v>1867083</v>
      </c>
      <c r="G94" s="423">
        <v>23216383</v>
      </c>
      <c r="H94" s="423">
        <v>1825092</v>
      </c>
      <c r="I94" s="423">
        <v>5064</v>
      </c>
      <c r="J94" s="424">
        <v>12747060</v>
      </c>
    </row>
    <row r="95" spans="2:10" x14ac:dyDescent="0.5">
      <c r="B95" s="401"/>
      <c r="C95" s="395" t="s">
        <v>698</v>
      </c>
      <c r="D95" s="423">
        <v>6458</v>
      </c>
      <c r="E95" s="423">
        <v>54077473</v>
      </c>
      <c r="F95" s="423">
        <v>1871659</v>
      </c>
      <c r="G95" s="423">
        <v>23506028</v>
      </c>
      <c r="H95" s="423">
        <v>1835849</v>
      </c>
      <c r="I95" s="423">
        <v>5078</v>
      </c>
      <c r="J95" s="424">
        <v>12524121</v>
      </c>
    </row>
    <row r="96" spans="2:10" x14ac:dyDescent="0.5">
      <c r="B96" s="401"/>
      <c r="C96" s="395" t="s">
        <v>699</v>
      </c>
      <c r="D96" s="423">
        <v>6464</v>
      </c>
      <c r="E96" s="423">
        <v>54400720</v>
      </c>
      <c r="F96" s="423">
        <v>1876473</v>
      </c>
      <c r="G96" s="423">
        <v>23783389</v>
      </c>
      <c r="H96" s="423">
        <v>1874982</v>
      </c>
      <c r="I96" s="423">
        <v>5091</v>
      </c>
      <c r="J96" s="424">
        <v>12651185</v>
      </c>
    </row>
    <row r="97" spans="2:10" x14ac:dyDescent="0.5">
      <c r="B97" s="401"/>
      <c r="C97" s="395" t="s">
        <v>700</v>
      </c>
      <c r="D97" s="423">
        <v>6465</v>
      </c>
      <c r="E97" s="423">
        <v>54745587</v>
      </c>
      <c r="F97" s="423">
        <v>1886899</v>
      </c>
      <c r="G97" s="423">
        <v>24053629</v>
      </c>
      <c r="H97" s="423">
        <v>1904773</v>
      </c>
      <c r="I97" s="423">
        <v>5096</v>
      </c>
      <c r="J97" s="424">
        <v>12714861</v>
      </c>
    </row>
    <row r="98" spans="2:10" x14ac:dyDescent="0.5">
      <c r="B98" s="401"/>
      <c r="C98" s="395" t="s">
        <v>701</v>
      </c>
      <c r="D98" s="423">
        <v>6455</v>
      </c>
      <c r="E98" s="423">
        <v>55052604</v>
      </c>
      <c r="F98" s="423">
        <v>1891576</v>
      </c>
      <c r="G98" s="423">
        <v>23797680</v>
      </c>
      <c r="H98" s="423">
        <v>1938888</v>
      </c>
      <c r="I98" s="423">
        <v>5163</v>
      </c>
      <c r="J98" s="424">
        <v>12789656</v>
      </c>
    </row>
    <row r="99" spans="2:10" x14ac:dyDescent="0.5">
      <c r="B99" s="401"/>
      <c r="C99" s="395" t="s">
        <v>702</v>
      </c>
      <c r="D99" s="423">
        <v>6452</v>
      </c>
      <c r="E99" s="423">
        <v>55475918</v>
      </c>
      <c r="F99" s="423">
        <v>1901051</v>
      </c>
      <c r="G99" s="423">
        <v>24363776</v>
      </c>
      <c r="H99" s="423">
        <v>1945736</v>
      </c>
      <c r="I99" s="423">
        <v>5182</v>
      </c>
      <c r="J99" s="424">
        <v>12927850</v>
      </c>
    </row>
    <row r="100" spans="2:10" x14ac:dyDescent="0.5">
      <c r="B100" s="401"/>
      <c r="C100" s="391" t="s">
        <v>703</v>
      </c>
      <c r="D100" s="421">
        <v>6479</v>
      </c>
      <c r="E100" s="421">
        <v>55895780</v>
      </c>
      <c r="F100" s="421">
        <v>1893270</v>
      </c>
      <c r="G100" s="421">
        <v>24648846</v>
      </c>
      <c r="H100" s="421">
        <v>1919322</v>
      </c>
      <c r="I100" s="421">
        <v>5193</v>
      </c>
      <c r="J100" s="422">
        <v>12893528</v>
      </c>
    </row>
    <row r="101" spans="2:10" x14ac:dyDescent="0.5">
      <c r="B101" s="401" t="s">
        <v>711</v>
      </c>
      <c r="C101" s="425" t="s">
        <v>692</v>
      </c>
      <c r="D101" s="418">
        <v>6486</v>
      </c>
      <c r="E101" s="418">
        <v>56255305</v>
      </c>
      <c r="F101" s="418">
        <v>1899483</v>
      </c>
      <c r="G101" s="418">
        <v>24961165</v>
      </c>
      <c r="H101" s="418">
        <v>1962827</v>
      </c>
      <c r="I101" s="418">
        <v>5200</v>
      </c>
      <c r="J101" s="419">
        <v>12997305</v>
      </c>
    </row>
    <row r="102" spans="2:10" x14ac:dyDescent="0.5">
      <c r="B102" s="401"/>
      <c r="C102" s="426" t="s">
        <v>693</v>
      </c>
      <c r="D102" s="423">
        <v>6487</v>
      </c>
      <c r="E102" s="423">
        <v>56726628</v>
      </c>
      <c r="F102" s="423">
        <v>1909199</v>
      </c>
      <c r="G102" s="423">
        <v>25207122</v>
      </c>
      <c r="H102" s="423">
        <v>1986817</v>
      </c>
      <c r="I102" s="423">
        <v>5205</v>
      </c>
      <c r="J102" s="419">
        <v>13097125</v>
      </c>
    </row>
    <row r="103" spans="2:10" x14ac:dyDescent="0.5">
      <c r="B103" s="401"/>
      <c r="C103" s="426" t="s">
        <v>694</v>
      </c>
      <c r="D103" s="423">
        <v>6488</v>
      </c>
      <c r="E103" s="423">
        <v>56975358</v>
      </c>
      <c r="F103" s="423">
        <v>1912234</v>
      </c>
      <c r="G103" s="423">
        <v>25524189</v>
      </c>
      <c r="H103" s="423">
        <v>2026524</v>
      </c>
      <c r="I103" s="423">
        <v>5220</v>
      </c>
      <c r="J103" s="419">
        <v>13161459</v>
      </c>
    </row>
    <row r="104" spans="2:10" x14ac:dyDescent="0.5">
      <c r="B104" s="401"/>
      <c r="C104" s="426" t="s">
        <v>695</v>
      </c>
      <c r="D104" s="423">
        <v>6491</v>
      </c>
      <c r="E104" s="423">
        <v>57226303</v>
      </c>
      <c r="F104" s="423">
        <v>1918926</v>
      </c>
      <c r="G104" s="423">
        <v>25758242</v>
      </c>
      <c r="H104" s="423">
        <v>2057438</v>
      </c>
      <c r="I104" s="423">
        <v>5224</v>
      </c>
      <c r="J104" s="419">
        <v>13245840</v>
      </c>
    </row>
    <row r="105" spans="2:10" x14ac:dyDescent="0.5">
      <c r="B105" s="401"/>
      <c r="C105" s="426" t="s">
        <v>696</v>
      </c>
      <c r="D105" s="423">
        <v>6499</v>
      </c>
      <c r="E105" s="423">
        <v>57566770</v>
      </c>
      <c r="F105" s="423">
        <v>1928110</v>
      </c>
      <c r="G105" s="423">
        <v>26034354</v>
      </c>
      <c r="H105" s="423">
        <v>2088831</v>
      </c>
      <c r="I105" s="423">
        <v>5227</v>
      </c>
      <c r="J105" s="419">
        <v>13218192</v>
      </c>
    </row>
    <row r="106" spans="2:10" x14ac:dyDescent="0.5">
      <c r="B106" s="401"/>
      <c r="C106" s="426" t="s">
        <v>697</v>
      </c>
      <c r="D106" s="423">
        <v>6501</v>
      </c>
      <c r="E106" s="423">
        <v>57925795</v>
      </c>
      <c r="F106" s="423">
        <v>1925724</v>
      </c>
      <c r="G106" s="423">
        <v>26336117</v>
      </c>
      <c r="H106" s="423">
        <v>2118384</v>
      </c>
      <c r="I106" s="423">
        <v>5229</v>
      </c>
      <c r="J106" s="424">
        <v>13363174</v>
      </c>
    </row>
    <row r="107" spans="2:10" x14ac:dyDescent="0.5">
      <c r="B107" s="401"/>
      <c r="C107" s="426" t="s">
        <v>698</v>
      </c>
      <c r="D107" s="423">
        <v>6501</v>
      </c>
      <c r="E107" s="423">
        <v>58172700</v>
      </c>
      <c r="F107" s="423">
        <v>1929793</v>
      </c>
      <c r="G107" s="423">
        <v>26573072</v>
      </c>
      <c r="H107" s="423">
        <v>2141604</v>
      </c>
      <c r="I107" s="423">
        <v>5235</v>
      </c>
      <c r="J107" s="424">
        <v>13457625</v>
      </c>
    </row>
    <row r="108" spans="2:10" x14ac:dyDescent="0.5">
      <c r="B108" s="401"/>
      <c r="C108" s="426" t="s">
        <v>699</v>
      </c>
      <c r="D108" s="423">
        <v>6504</v>
      </c>
      <c r="E108" s="423">
        <v>58399784</v>
      </c>
      <c r="F108" s="423">
        <v>1937480</v>
      </c>
      <c r="G108" s="423">
        <v>26757194</v>
      </c>
      <c r="H108" s="423">
        <v>2141423</v>
      </c>
      <c r="I108" s="423">
        <v>5242</v>
      </c>
      <c r="J108" s="424">
        <v>13480427</v>
      </c>
    </row>
    <row r="109" spans="2:10" x14ac:dyDescent="0.5">
      <c r="B109" s="401"/>
      <c r="C109" s="426" t="s">
        <v>700</v>
      </c>
      <c r="D109" s="423">
        <v>6506</v>
      </c>
      <c r="E109" s="423">
        <v>58774480</v>
      </c>
      <c r="F109" s="423">
        <v>1940888</v>
      </c>
      <c r="G109" s="423">
        <v>27012002</v>
      </c>
      <c r="H109" s="423">
        <v>2173746</v>
      </c>
      <c r="I109" s="423">
        <v>5262</v>
      </c>
      <c r="J109" s="424">
        <v>13589225</v>
      </c>
    </row>
    <row r="110" spans="2:10" x14ac:dyDescent="0.5">
      <c r="B110" s="401"/>
      <c r="C110" s="426" t="s">
        <v>701</v>
      </c>
      <c r="D110" s="423">
        <v>6507</v>
      </c>
      <c r="E110" s="423">
        <v>59028478</v>
      </c>
      <c r="F110" s="423">
        <v>1953008</v>
      </c>
      <c r="G110" s="423">
        <v>27263391</v>
      </c>
      <c r="H110" s="423">
        <v>2423038</v>
      </c>
      <c r="I110" s="423">
        <v>5266</v>
      </c>
      <c r="J110" s="424">
        <v>13531550</v>
      </c>
    </row>
    <row r="111" spans="2:10" x14ac:dyDescent="0.5">
      <c r="B111" s="401"/>
      <c r="C111" s="426" t="s">
        <v>702</v>
      </c>
      <c r="D111" s="423">
        <v>6518</v>
      </c>
      <c r="E111" s="423">
        <v>59429367</v>
      </c>
      <c r="F111" s="423">
        <v>1966558</v>
      </c>
      <c r="G111" s="423">
        <v>27464996</v>
      </c>
      <c r="H111" s="423">
        <v>2665143</v>
      </c>
      <c r="I111" s="423">
        <v>5265</v>
      </c>
      <c r="J111" s="424">
        <v>13592014</v>
      </c>
    </row>
    <row r="112" spans="2:10" x14ac:dyDescent="0.5">
      <c r="B112" s="401"/>
      <c r="C112" s="391" t="s">
        <v>703</v>
      </c>
      <c r="D112" s="421">
        <v>6522</v>
      </c>
      <c r="E112" s="421">
        <v>59881353</v>
      </c>
      <c r="F112" s="421">
        <v>1961469</v>
      </c>
      <c r="G112" s="421">
        <v>27741284</v>
      </c>
      <c r="H112" s="421">
        <v>2219341</v>
      </c>
      <c r="I112" s="421">
        <v>5263</v>
      </c>
      <c r="J112" s="422">
        <v>13665792</v>
      </c>
    </row>
    <row r="113" spans="2:10" x14ac:dyDescent="0.5">
      <c r="B113" s="401" t="s">
        <v>712</v>
      </c>
      <c r="C113" s="425" t="s">
        <v>692</v>
      </c>
      <c r="D113" s="418">
        <v>6526</v>
      </c>
      <c r="E113" s="418">
        <v>60158433</v>
      </c>
      <c r="F113" s="418">
        <v>1969247</v>
      </c>
      <c r="G113" s="418">
        <v>27988708</v>
      </c>
      <c r="H113" s="418">
        <v>2250772</v>
      </c>
      <c r="I113" s="418">
        <v>5264</v>
      </c>
      <c r="J113" s="419">
        <v>13661821</v>
      </c>
    </row>
    <row r="114" spans="2:10" x14ac:dyDescent="0.5">
      <c r="B114" s="401"/>
      <c r="C114" s="426" t="s">
        <v>693</v>
      </c>
      <c r="D114" s="423">
        <v>6526</v>
      </c>
      <c r="E114" s="423">
        <v>60453593</v>
      </c>
      <c r="F114" s="423">
        <v>1993234</v>
      </c>
      <c r="G114" s="423">
        <v>28240106</v>
      </c>
      <c r="H114" s="423">
        <v>2278262</v>
      </c>
      <c r="I114" s="423">
        <v>5292</v>
      </c>
      <c r="J114" s="424">
        <v>13763539</v>
      </c>
    </row>
    <row r="115" spans="2:10" x14ac:dyDescent="0.5">
      <c r="B115" s="401"/>
      <c r="C115" s="426" t="s">
        <v>694</v>
      </c>
      <c r="D115" s="423">
        <v>6526</v>
      </c>
      <c r="E115" s="423">
        <v>60691956</v>
      </c>
      <c r="F115" s="423">
        <v>1998491</v>
      </c>
      <c r="G115" s="423">
        <v>28418891</v>
      </c>
      <c r="H115" s="423">
        <v>2300265</v>
      </c>
      <c r="I115" s="423">
        <v>5282</v>
      </c>
      <c r="J115" s="424">
        <v>13810187</v>
      </c>
    </row>
    <row r="116" spans="2:10" x14ac:dyDescent="0.5">
      <c r="B116" s="401"/>
      <c r="C116" s="426" t="s">
        <v>695</v>
      </c>
      <c r="D116" s="423">
        <v>6529</v>
      </c>
      <c r="E116" s="423">
        <v>60871133</v>
      </c>
      <c r="F116" s="423">
        <v>1994912</v>
      </c>
      <c r="G116" s="423">
        <v>28601488</v>
      </c>
      <c r="H116" s="423">
        <v>2326198</v>
      </c>
      <c r="I116" s="423">
        <v>5268</v>
      </c>
      <c r="J116" s="424">
        <v>13849322</v>
      </c>
    </row>
    <row r="117" spans="2:10" x14ac:dyDescent="0.5">
      <c r="B117" s="401"/>
      <c r="C117" s="426" t="s">
        <v>696</v>
      </c>
      <c r="D117" s="423">
        <v>6527</v>
      </c>
      <c r="E117" s="423">
        <v>61551987</v>
      </c>
      <c r="F117" s="423">
        <v>2012994</v>
      </c>
      <c r="G117" s="423">
        <v>28874946</v>
      </c>
      <c r="H117" s="423">
        <v>2307489</v>
      </c>
      <c r="I117" s="423">
        <v>5274</v>
      </c>
      <c r="J117" s="424">
        <v>13931403</v>
      </c>
    </row>
    <row r="118" spans="2:10" x14ac:dyDescent="0.5">
      <c r="B118" s="401"/>
      <c r="C118" s="426" t="s">
        <v>697</v>
      </c>
      <c r="D118" s="423">
        <v>6511</v>
      </c>
      <c r="E118" s="423">
        <v>61779872</v>
      </c>
      <c r="F118" s="423">
        <v>2024280</v>
      </c>
      <c r="G118" s="423">
        <v>29002984</v>
      </c>
      <c r="H118" s="423">
        <v>2328343</v>
      </c>
      <c r="I118" s="423">
        <v>5277</v>
      </c>
      <c r="J118" s="424">
        <v>13997549</v>
      </c>
    </row>
    <row r="119" spans="2:10" ht="14.7" thickBot="1" x14ac:dyDescent="0.55000000000000004">
      <c r="B119" s="402"/>
      <c r="C119" s="403" t="s">
        <v>698</v>
      </c>
      <c r="D119" s="427">
        <v>6502</v>
      </c>
      <c r="E119" s="427">
        <v>61851230</v>
      </c>
      <c r="F119" s="427">
        <v>2034946</v>
      </c>
      <c r="G119" s="427">
        <v>29273986</v>
      </c>
      <c r="H119" s="427">
        <v>2342813</v>
      </c>
      <c r="I119" s="427">
        <v>5273</v>
      </c>
      <c r="J119" s="428">
        <v>14146345</v>
      </c>
    </row>
    <row r="120" spans="2:10" ht="14.7" thickTop="1" x14ac:dyDescent="0.5"/>
  </sheetData>
  <mergeCells count="20">
    <mergeCell ref="B77:B88"/>
    <mergeCell ref="B89:B100"/>
    <mergeCell ref="B101:B112"/>
    <mergeCell ref="B113:B119"/>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4"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74646-A373-4411-8EA8-BB8317595D52}">
  <sheetPr codeName="Sheet56"/>
  <dimension ref="C2:S50"/>
  <sheetViews>
    <sheetView zoomScaleNormal="100" zoomScaleSheetLayoutView="80" workbookViewId="0">
      <selection activeCell="D10" sqref="D10"/>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9718DA89-2BDC-4206-9F94-02E5737A4F78}"/>
    <hyperlink ref="D5" location="'C4'!A1" display="C4" xr:uid="{E721574F-6B94-4719-ADDA-23812064AC83}"/>
    <hyperlink ref="D6" location="'C5'!A1" display="C5" xr:uid="{5137A1CA-5EE4-4295-8973-406E88AA2107}"/>
    <hyperlink ref="D7" location="'C6'!A1" display="C6" xr:uid="{36194820-8CD7-4812-B772-1F03769CC232}"/>
    <hyperlink ref="D8" location="'C7'!A1" display="C7" xr:uid="{161B336A-9A63-4E49-A30F-64789B4C2F22}"/>
    <hyperlink ref="D11" location="'C8'!A1" display="C8" xr:uid="{606FCD28-CE36-4519-BB9A-67CB742A204C}"/>
    <hyperlink ref="D12" location="'C8'!A1" display="C8" xr:uid="{AC124D57-576E-4B8D-A6FE-953D2CB30CAA}"/>
    <hyperlink ref="D13" location="'C8'!A1" display="C8" xr:uid="{B712D68D-C6C2-46FB-A926-56BA82C6DFDE}"/>
    <hyperlink ref="D16" location="'C9'!A1" display="C9" xr:uid="{31454EDA-1115-43B9-9437-9108429B07CE}"/>
    <hyperlink ref="D17" location="'C9'!A1" display="C9" xr:uid="{DF16A91A-E930-4E95-B751-6E90C446E25A}"/>
    <hyperlink ref="D18" location="'C9'!A1" display="C9" xr:uid="{6D1F3D8E-0A03-4A4C-B10C-A03D43CB18E2}"/>
    <hyperlink ref="D21" location="'C10'!A1" display="C10" xr:uid="{10B11056-6359-4126-A1E6-B520886CFB95}"/>
    <hyperlink ref="D22" location="'C10'!A1" display="C10" xr:uid="{0A426DA3-9115-45D9-AF9C-5DB60FB75F05}"/>
    <hyperlink ref="D23" location="'C10'!A1" display="C10" xr:uid="{ACF7CABA-649B-477D-91DE-F7BA52E4E38B}"/>
    <hyperlink ref="D26" location="'C11'!A1" display="C11" xr:uid="{A73F8972-3699-4B8B-861E-55A9ED4B8C9F}"/>
    <hyperlink ref="D27" location="'C11'!A1" display="C11" xr:uid="{15028AD2-7621-4688-B499-027C1D704332}"/>
    <hyperlink ref="D28" location="'C11'!A1" display="C11" xr:uid="{4CC4EAE7-8B2C-4B0C-850A-BB3C75D36CA7}"/>
    <hyperlink ref="D32" location="'C12'!A1" display="C12" xr:uid="{983A4561-3BB7-458E-84CB-62025FF5CDBD}"/>
    <hyperlink ref="D33" location="'C13'!A1" display="C13" xr:uid="{DC26AE1A-E311-4DBD-AF51-9EB455CDFAEB}"/>
    <hyperlink ref="D34" location="'C14'!A1" display="C14" xr:uid="{76E79993-AD6A-4327-8494-5A1D13D5C1BC}"/>
    <hyperlink ref="D36" location="'C15'!A1" display="C15" xr:uid="{8164632E-1F27-454D-BE99-B1534D47C1AA}"/>
    <hyperlink ref="D39" location="'C16'!A1" display="C16" xr:uid="{44FEDB45-7781-4C7F-8E4F-B77678D3FCF4}"/>
    <hyperlink ref="D42" location="'C17'!A1" display="C17" xr:uid="{0B9DA79E-05E0-43F5-9A53-6A0A3EED5BCF}"/>
    <hyperlink ref="D43" location="'C18'!A1" display="C18" xr:uid="{8B5FE0A8-586A-4D54-8C9A-F3D74971F83F}"/>
    <hyperlink ref="D44" location="'C19'!A1" display="C19" xr:uid="{7F96511C-B77F-4F91-B6F5-D999DE1CE8FF}"/>
    <hyperlink ref="D45" location="'C20'!A1" display="C20" xr:uid="{64246C29-8024-49DA-BED7-E2B99688981B}"/>
    <hyperlink ref="D46" location="'C21'!A1" display="C21" xr:uid="{BB330C32-F70E-41E5-A712-1E5328D2EBBB}"/>
    <hyperlink ref="D47" location="'C22'!A1" display="C22" xr:uid="{9B81EF1A-DAA8-401A-AA4C-F3837D361BA0}"/>
    <hyperlink ref="D48" location="'C23'!A1" display="C23" xr:uid="{8D14C742-E320-4F18-BF9D-526802D4E6CF}"/>
    <hyperlink ref="D49" location="'C24'!A1" display="C24" xr:uid="{95B61FCC-CD9D-477C-9C81-6C1752E91396}"/>
    <hyperlink ref="D50" location="'C25'!A1" display="C25" xr:uid="{21520ED5-FC58-40CC-A1C9-E51151A2BB82}"/>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A1D4A-DB53-4BF4-9FD6-5D028C9FFC8A}">
  <sheetPr codeName="Sheet93">
    <pageSetUpPr fitToPage="1"/>
  </sheetPr>
  <dimension ref="A1:L120"/>
  <sheetViews>
    <sheetView view="pageBreakPreview" zoomScaleSheetLayoutView="100" workbookViewId="0">
      <pane ySplit="4" topLeftCell="A103" activePane="bottomLeft" state="frozen"/>
      <selection activeCell="D10" sqref="D10"/>
      <selection pane="bottomLeft" activeCell="D10" sqref="D10"/>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9" t="s">
        <v>728</v>
      </c>
      <c r="C2" s="429"/>
      <c r="D2" s="429"/>
      <c r="E2" s="429"/>
      <c r="F2" s="429"/>
      <c r="G2" s="429"/>
      <c r="H2" s="429"/>
    </row>
    <row r="3" spans="1:8" ht="43.2" customHeight="1" thickTop="1" x14ac:dyDescent="0.5">
      <c r="B3" s="374" t="s">
        <v>685</v>
      </c>
      <c r="C3" s="375" t="s">
        <v>714</v>
      </c>
      <c r="D3" s="375" t="s">
        <v>729</v>
      </c>
      <c r="E3" s="375" t="s">
        <v>730</v>
      </c>
      <c r="F3" s="375" t="s">
        <v>731</v>
      </c>
      <c r="G3" s="375" t="s">
        <v>732</v>
      </c>
      <c r="H3" s="377" t="s">
        <v>733</v>
      </c>
    </row>
    <row r="4" spans="1:8" ht="36" customHeight="1" x14ac:dyDescent="0.5">
      <c r="B4" s="378"/>
      <c r="C4" s="379"/>
      <c r="D4" s="379"/>
      <c r="E4" s="379"/>
      <c r="F4" s="379"/>
      <c r="G4" s="379"/>
      <c r="H4" s="381"/>
    </row>
    <row r="5" spans="1:8" x14ac:dyDescent="0.5">
      <c r="B5" s="382" t="s">
        <v>691</v>
      </c>
      <c r="C5" s="383" t="s">
        <v>692</v>
      </c>
      <c r="D5" s="430">
        <v>3.29</v>
      </c>
      <c r="E5" s="430">
        <v>2.12</v>
      </c>
      <c r="F5" s="430">
        <v>5.61</v>
      </c>
      <c r="G5" s="430">
        <v>3.95</v>
      </c>
      <c r="H5" s="431">
        <v>8.8627390796693852</v>
      </c>
    </row>
    <row r="6" spans="1:8" x14ac:dyDescent="0.5">
      <c r="B6" s="382"/>
      <c r="C6" s="383" t="s">
        <v>693</v>
      </c>
      <c r="D6" s="430">
        <v>3.2708025288080029</v>
      </c>
      <c r="E6" s="430">
        <v>2.1254449800022299</v>
      </c>
      <c r="F6" s="430">
        <v>5.6546297683726694</v>
      </c>
      <c r="G6" s="430">
        <v>3.7862375122081193</v>
      </c>
      <c r="H6" s="431">
        <v>8.770936414635047</v>
      </c>
    </row>
    <row r="7" spans="1:8" x14ac:dyDescent="0.5">
      <c r="B7" s="382"/>
      <c r="C7" s="383" t="s">
        <v>694</v>
      </c>
      <c r="D7" s="430">
        <v>3.3</v>
      </c>
      <c r="E7" s="430">
        <v>2.06</v>
      </c>
      <c r="F7" s="430">
        <v>5.67</v>
      </c>
      <c r="G7" s="430">
        <v>4.16</v>
      </c>
      <c r="H7" s="431">
        <v>8.6199999999999992</v>
      </c>
    </row>
    <row r="8" spans="1:8" x14ac:dyDescent="0.5">
      <c r="B8" s="382"/>
      <c r="C8" s="383" t="s">
        <v>695</v>
      </c>
      <c r="D8" s="430">
        <v>3.4557359685252953</v>
      </c>
      <c r="E8" s="430">
        <v>2.0382646193816321</v>
      </c>
      <c r="F8" s="430">
        <v>5.9220716901264909</v>
      </c>
      <c r="G8" s="430">
        <v>4.3784836922314794</v>
      </c>
      <c r="H8" s="431">
        <v>8.8831005706782786</v>
      </c>
    </row>
    <row r="9" spans="1:8" x14ac:dyDescent="0.5">
      <c r="B9" s="382"/>
      <c r="C9" s="383" t="s">
        <v>696</v>
      </c>
      <c r="D9" s="430">
        <v>3.4557359685252953</v>
      </c>
      <c r="E9" s="430">
        <v>2.0382646193816321</v>
      </c>
      <c r="F9" s="430">
        <v>5.9220716901264909</v>
      </c>
      <c r="G9" s="430">
        <v>4.3784836922314794</v>
      </c>
      <c r="H9" s="431">
        <v>8.8831005706782786</v>
      </c>
    </row>
    <row r="10" spans="1:8" x14ac:dyDescent="0.5">
      <c r="B10" s="382"/>
      <c r="C10" s="383" t="s">
        <v>697</v>
      </c>
      <c r="D10" s="430">
        <v>4.0182428493441336</v>
      </c>
      <c r="E10" s="430">
        <v>2.1055608337301126</v>
      </c>
      <c r="F10" s="430">
        <v>6.7213658274395431</v>
      </c>
      <c r="G10" s="430">
        <v>5.5478602464263371</v>
      </c>
      <c r="H10" s="431">
        <v>9.2841885802441464</v>
      </c>
    </row>
    <row r="11" spans="1:8" x14ac:dyDescent="0.5">
      <c r="B11" s="382"/>
      <c r="C11" s="387" t="s">
        <v>698</v>
      </c>
      <c r="D11" s="430">
        <v>4.702043156180661</v>
      </c>
      <c r="E11" s="430">
        <v>2.1645743352532638</v>
      </c>
      <c r="F11" s="430">
        <v>7.3690023893096122</v>
      </c>
      <c r="G11" s="430">
        <v>7.2381536854869273</v>
      </c>
      <c r="H11" s="431">
        <v>10.051970280863683</v>
      </c>
    </row>
    <row r="12" spans="1:8" x14ac:dyDescent="0.5">
      <c r="B12" s="382"/>
      <c r="C12" s="383" t="s">
        <v>699</v>
      </c>
      <c r="D12" s="430">
        <v>5.0350209042423275</v>
      </c>
      <c r="E12" s="430">
        <v>2.2566570560332173</v>
      </c>
      <c r="F12" s="430">
        <v>7.9400502874397851</v>
      </c>
      <c r="G12" s="430">
        <v>7.2828117251208999</v>
      </c>
      <c r="H12" s="431">
        <v>10.6</v>
      </c>
    </row>
    <row r="13" spans="1:8" x14ac:dyDescent="0.5">
      <c r="B13" s="382"/>
      <c r="C13" s="383" t="s">
        <v>700</v>
      </c>
      <c r="D13" s="430">
        <v>5.08</v>
      </c>
      <c r="E13" s="430">
        <v>2.66</v>
      </c>
      <c r="F13" s="430">
        <v>8.64</v>
      </c>
      <c r="G13" s="430">
        <v>4.5</v>
      </c>
      <c r="H13" s="431">
        <v>10.78</v>
      </c>
    </row>
    <row r="14" spans="1:8" x14ac:dyDescent="0.5">
      <c r="B14" s="382"/>
      <c r="C14" s="383" t="s">
        <v>701</v>
      </c>
      <c r="D14" s="430">
        <v>5.5121091324898837</v>
      </c>
      <c r="E14" s="430">
        <v>3.5614158474030582</v>
      </c>
      <c r="F14" s="430">
        <v>8.9190086422088193</v>
      </c>
      <c r="G14" s="430">
        <v>3.9184303175281494</v>
      </c>
      <c r="H14" s="431">
        <v>10.565751564921564</v>
      </c>
    </row>
    <row r="15" spans="1:8" x14ac:dyDescent="0.5">
      <c r="B15" s="382"/>
      <c r="C15" s="389" t="s">
        <v>702</v>
      </c>
      <c r="D15" s="430">
        <v>5.91</v>
      </c>
      <c r="E15" s="430">
        <v>3.8</v>
      </c>
      <c r="F15" s="430">
        <v>9.61</v>
      </c>
      <c r="G15" s="430">
        <v>4.01</v>
      </c>
      <c r="H15" s="431">
        <v>11.25</v>
      </c>
    </row>
    <row r="16" spans="1:8" x14ac:dyDescent="0.5">
      <c r="B16" s="382"/>
      <c r="C16" s="391" t="s">
        <v>703</v>
      </c>
      <c r="D16" s="432">
        <v>6.1523569312978204</v>
      </c>
      <c r="E16" s="432">
        <v>4.0093728878442105</v>
      </c>
      <c r="F16" s="432">
        <v>10.084446670447926</v>
      </c>
      <c r="G16" s="432">
        <v>4.1350927709899494</v>
      </c>
      <c r="H16" s="433">
        <v>11.386035971406745</v>
      </c>
    </row>
    <row r="17" spans="2:12" x14ac:dyDescent="0.5">
      <c r="B17" s="382" t="s">
        <v>704</v>
      </c>
      <c r="C17" s="383" t="s">
        <v>692</v>
      </c>
      <c r="D17" s="430">
        <v>6.2510452802748127</v>
      </c>
      <c r="E17" s="430">
        <v>4.0351433139397281</v>
      </c>
      <c r="F17" s="430">
        <v>10.223826781819048</v>
      </c>
      <c r="G17" s="430">
        <v>3.8786364752936748</v>
      </c>
      <c r="H17" s="431">
        <v>11.66390912655195</v>
      </c>
    </row>
    <row r="18" spans="2:12" x14ac:dyDescent="0.5">
      <c r="B18" s="382"/>
      <c r="C18" s="383" t="s">
        <v>693</v>
      </c>
      <c r="D18" s="430">
        <v>6.1907432772142119</v>
      </c>
      <c r="E18" s="430">
        <v>3.9548366202115162</v>
      </c>
      <c r="F18" s="430">
        <v>10.322889310085261</v>
      </c>
      <c r="G18" s="430">
        <v>3.4223686772274018</v>
      </c>
      <c r="H18" s="431">
        <v>11.803775464291123</v>
      </c>
    </row>
    <row r="19" spans="2:12" x14ac:dyDescent="0.5">
      <c r="B19" s="382"/>
      <c r="C19" s="383" t="s">
        <v>694</v>
      </c>
      <c r="D19" s="430">
        <v>6.1735077686700661</v>
      </c>
      <c r="E19" s="430">
        <v>3.926611332266476</v>
      </c>
      <c r="F19" s="430">
        <v>10.30735328758248</v>
      </c>
      <c r="G19" s="430">
        <v>3.7672054151902348</v>
      </c>
      <c r="H19" s="431">
        <v>11.762568096096528</v>
      </c>
    </row>
    <row r="20" spans="2:12" x14ac:dyDescent="0.5">
      <c r="B20" s="382"/>
      <c r="C20" s="383" t="s">
        <v>695</v>
      </c>
      <c r="D20" s="430">
        <v>6.0981099963992955</v>
      </c>
      <c r="E20" s="430">
        <v>3.8242844674922192</v>
      </c>
      <c r="F20" s="430">
        <v>10.195595637894026</v>
      </c>
      <c r="G20" s="430">
        <v>3.8854077854229456</v>
      </c>
      <c r="H20" s="431">
        <v>11.62706943660613</v>
      </c>
    </row>
    <row r="21" spans="2:12" x14ac:dyDescent="0.5">
      <c r="B21" s="382"/>
      <c r="C21" s="383" t="s">
        <v>696</v>
      </c>
      <c r="D21" s="430">
        <v>6.1728712194188393</v>
      </c>
      <c r="E21" s="430">
        <v>3.9402378803707694</v>
      </c>
      <c r="F21" s="430">
        <v>10.271282092120352</v>
      </c>
      <c r="G21" s="430">
        <v>3.9208969811018335</v>
      </c>
      <c r="H21" s="431">
        <v>11.271530862688145</v>
      </c>
    </row>
    <row r="22" spans="2:12" ht="15.7" x14ac:dyDescent="0.55000000000000004">
      <c r="B22" s="382"/>
      <c r="C22" s="383" t="s">
        <v>697</v>
      </c>
      <c r="D22" s="430">
        <v>6.2053748201330308</v>
      </c>
      <c r="E22" s="430">
        <v>3.9307218486740538</v>
      </c>
      <c r="F22" s="430">
        <v>10.199855814449904</v>
      </c>
      <c r="G22" s="430">
        <v>4.1079225540899218</v>
      </c>
      <c r="H22" s="431">
        <v>11.791156337456201</v>
      </c>
      <c r="L22" s="34"/>
    </row>
    <row r="23" spans="2:12" x14ac:dyDescent="0.5">
      <c r="B23" s="382"/>
      <c r="C23" s="387" t="s">
        <v>698</v>
      </c>
      <c r="D23" s="430">
        <v>6.3792078001806285</v>
      </c>
      <c r="E23" s="430">
        <v>4.1490698401093384</v>
      </c>
      <c r="F23" s="430">
        <v>10.186834734388743</v>
      </c>
      <c r="G23" s="430">
        <v>4.2890981783044264</v>
      </c>
      <c r="H23" s="431">
        <v>11.915964240694198</v>
      </c>
    </row>
    <row r="24" spans="2:12" x14ac:dyDescent="0.5">
      <c r="B24" s="382"/>
      <c r="C24" s="383" t="s">
        <v>699</v>
      </c>
      <c r="D24" s="430">
        <v>6.4499767676637481</v>
      </c>
      <c r="E24" s="430">
        <v>4.3241742822406666</v>
      </c>
      <c r="F24" s="430">
        <v>10.170065714436348</v>
      </c>
      <c r="G24" s="430">
        <v>4.4839806181591788</v>
      </c>
      <c r="H24" s="431">
        <v>12.009695300229659</v>
      </c>
    </row>
    <row r="25" spans="2:12" x14ac:dyDescent="0.5">
      <c r="B25" s="382"/>
      <c r="C25" s="383" t="s">
        <v>700</v>
      </c>
      <c r="D25" s="430">
        <v>6.6412435274607677</v>
      </c>
      <c r="E25" s="430">
        <v>4.4576701715641729</v>
      </c>
      <c r="F25" s="430">
        <v>10.381744734190825</v>
      </c>
      <c r="G25" s="430">
        <v>4.7141416852501177</v>
      </c>
      <c r="H25" s="431">
        <v>12.117335388596159</v>
      </c>
    </row>
    <row r="26" spans="2:12" x14ac:dyDescent="0.5">
      <c r="B26" s="382"/>
      <c r="C26" s="383" t="s">
        <v>701</v>
      </c>
      <c r="D26" s="430">
        <v>6.4499767676637481</v>
      </c>
      <c r="E26" s="430">
        <v>4.3241742822406666</v>
      </c>
      <c r="F26" s="430">
        <v>10.170065714436348</v>
      </c>
      <c r="G26" s="430">
        <v>4.4839806181591788</v>
      </c>
      <c r="H26" s="431">
        <v>12.009695300229659</v>
      </c>
    </row>
    <row r="27" spans="2:12" x14ac:dyDescent="0.5">
      <c r="B27" s="382"/>
      <c r="C27" s="389" t="s">
        <v>702</v>
      </c>
      <c r="D27" s="430">
        <v>6.6112977698149447</v>
      </c>
      <c r="E27" s="430">
        <v>4.4233730266611104</v>
      </c>
      <c r="F27" s="430">
        <v>10.306405291525063</v>
      </c>
      <c r="G27" s="430">
        <v>4.4851712080206099</v>
      </c>
      <c r="H27" s="431">
        <v>12.377430844838713</v>
      </c>
    </row>
    <row r="28" spans="2:12" x14ac:dyDescent="0.5">
      <c r="B28" s="382"/>
      <c r="C28" s="391" t="s">
        <v>703</v>
      </c>
      <c r="D28" s="432">
        <v>6.4852555214590986</v>
      </c>
      <c r="E28" s="432">
        <v>4.362671782518535</v>
      </c>
      <c r="F28" s="432">
        <v>10.239494648633544</v>
      </c>
      <c r="G28" s="432">
        <v>4.6687433421084013</v>
      </c>
      <c r="H28" s="433">
        <v>12.293985697930685</v>
      </c>
    </row>
    <row r="29" spans="2:12" x14ac:dyDescent="0.5">
      <c r="B29" s="382" t="s">
        <v>705</v>
      </c>
      <c r="C29" s="383" t="s">
        <v>692</v>
      </c>
      <c r="D29" s="430">
        <v>6.3993076371430346</v>
      </c>
      <c r="E29" s="430">
        <v>4.2652832608234661</v>
      </c>
      <c r="F29" s="430">
        <v>9.8432286349301279</v>
      </c>
      <c r="G29" s="430">
        <v>4.2194607849783834</v>
      </c>
      <c r="H29" s="431">
        <v>12.478763874842731</v>
      </c>
    </row>
    <row r="30" spans="2:12" x14ac:dyDescent="0.5">
      <c r="B30" s="382"/>
      <c r="C30" s="383" t="s">
        <v>693</v>
      </c>
      <c r="D30" s="430">
        <v>6.3012124975867021</v>
      </c>
      <c r="E30" s="430">
        <v>4.0578837144026503</v>
      </c>
      <c r="F30" s="430">
        <v>9.9781688438325773</v>
      </c>
      <c r="G30" s="430">
        <v>3.6319136002194647</v>
      </c>
      <c r="H30" s="431">
        <v>12.32478345186064</v>
      </c>
    </row>
    <row r="31" spans="2:12" x14ac:dyDescent="0.5">
      <c r="B31" s="382"/>
      <c r="C31" s="383" t="s">
        <v>694</v>
      </c>
      <c r="D31" s="430">
        <v>6.5712583225164103</v>
      </c>
      <c r="E31" s="430">
        <v>4.2933479016255482</v>
      </c>
      <c r="F31" s="430">
        <v>10.246027232287377</v>
      </c>
      <c r="G31" s="430">
        <v>4.0061694441991804</v>
      </c>
      <c r="H31" s="431">
        <v>12.240976355355105</v>
      </c>
    </row>
    <row r="32" spans="2:12" x14ac:dyDescent="0.5">
      <c r="B32" s="382"/>
      <c r="C32" s="383" t="s">
        <v>695</v>
      </c>
      <c r="D32" s="430">
        <v>6.6051148890360176</v>
      </c>
      <c r="E32" s="430">
        <v>4.318983420771902</v>
      </c>
      <c r="F32" s="430">
        <v>10.271948102085352</v>
      </c>
      <c r="G32" s="430">
        <v>3.8346333288492636</v>
      </c>
      <c r="H32" s="431">
        <v>12.251468139845429</v>
      </c>
    </row>
    <row r="33" spans="2:8" x14ac:dyDescent="0.5">
      <c r="B33" s="382"/>
      <c r="C33" s="383" t="s">
        <v>696</v>
      </c>
      <c r="D33" s="430">
        <v>6.6161021257179744</v>
      </c>
      <c r="E33" s="430">
        <v>4.4104028259547787</v>
      </c>
      <c r="F33" s="430">
        <v>10.114721102732396</v>
      </c>
      <c r="G33" s="430">
        <v>3.996455932661052</v>
      </c>
      <c r="H33" s="431">
        <v>12.275506463431617</v>
      </c>
    </row>
    <row r="34" spans="2:8" x14ac:dyDescent="0.5">
      <c r="B34" s="382"/>
      <c r="C34" s="383" t="s">
        <v>697</v>
      </c>
      <c r="D34" s="430">
        <v>6.724331593083976</v>
      </c>
      <c r="E34" s="430">
        <v>4.4614180149855516</v>
      </c>
      <c r="F34" s="430">
        <v>10.283308639976505</v>
      </c>
      <c r="G34" s="430">
        <v>3.9847871906180847</v>
      </c>
      <c r="H34" s="431">
        <v>12.276694081469548</v>
      </c>
    </row>
    <row r="35" spans="2:8" x14ac:dyDescent="0.5">
      <c r="B35" s="382"/>
      <c r="C35" s="387" t="s">
        <v>698</v>
      </c>
      <c r="D35" s="430">
        <v>6.6741839155534315</v>
      </c>
      <c r="E35" s="430">
        <v>4.3710657197609137</v>
      </c>
      <c r="F35" s="430">
        <v>10.294247553471886</v>
      </c>
      <c r="G35" s="430">
        <v>3.8879037669297327</v>
      </c>
      <c r="H35" s="431">
        <v>12.349877171950688</v>
      </c>
    </row>
    <row r="36" spans="2:8" x14ac:dyDescent="0.5">
      <c r="B36" s="382"/>
      <c r="C36" s="383" t="s">
        <v>699</v>
      </c>
      <c r="D36" s="430">
        <v>6.6185755122047922</v>
      </c>
      <c r="E36" s="430">
        <v>4.4489274083458037</v>
      </c>
      <c r="F36" s="430">
        <v>10.09621987265005</v>
      </c>
      <c r="G36" s="430">
        <v>4.0677787385392508</v>
      </c>
      <c r="H36" s="431">
        <v>12.321855641163268</v>
      </c>
    </row>
    <row r="37" spans="2:8" x14ac:dyDescent="0.5">
      <c r="B37" s="382"/>
      <c r="C37" s="383" t="s">
        <v>700</v>
      </c>
      <c r="D37" s="430">
        <v>6.6710907987025889</v>
      </c>
      <c r="E37" s="430">
        <v>4.525673704199507</v>
      </c>
      <c r="F37" s="430">
        <v>10.177019873852494</v>
      </c>
      <c r="G37" s="430">
        <v>4.12743101002531</v>
      </c>
      <c r="H37" s="431">
        <v>12.265874413981942</v>
      </c>
    </row>
    <row r="38" spans="2:8" x14ac:dyDescent="0.5">
      <c r="B38" s="382"/>
      <c r="C38" s="383" t="s">
        <v>701</v>
      </c>
      <c r="D38" s="430">
        <v>6.6725754491172795</v>
      </c>
      <c r="E38" s="430">
        <v>4.5853021354839951</v>
      </c>
      <c r="F38" s="430">
        <v>10.092849624773361</v>
      </c>
      <c r="G38" s="430">
        <v>4.1151075014234531</v>
      </c>
      <c r="H38" s="431">
        <v>12.219068906149902</v>
      </c>
    </row>
    <row r="39" spans="2:8" x14ac:dyDescent="0.5">
      <c r="B39" s="382"/>
      <c r="C39" s="389" t="s">
        <v>702</v>
      </c>
      <c r="D39" s="430">
        <v>6.6352719667952442</v>
      </c>
      <c r="E39" s="430">
        <v>4.5521002217437818</v>
      </c>
      <c r="F39" s="430">
        <v>10.090951174478208</v>
      </c>
      <c r="G39" s="430">
        <v>4.2613622585618751</v>
      </c>
      <c r="H39" s="431">
        <v>12.2</v>
      </c>
    </row>
    <row r="40" spans="2:8" x14ac:dyDescent="0.5">
      <c r="B40" s="382"/>
      <c r="C40" s="391" t="s">
        <v>703</v>
      </c>
      <c r="D40" s="432">
        <v>6.60176688176995</v>
      </c>
      <c r="E40" s="432">
        <v>4.9595595141653446</v>
      </c>
      <c r="F40" s="432">
        <v>9.9517881845853484</v>
      </c>
      <c r="G40" s="432">
        <v>4.4032478001181063</v>
      </c>
      <c r="H40" s="433">
        <v>12.157637531116116</v>
      </c>
    </row>
    <row r="41" spans="2:8" x14ac:dyDescent="0.5">
      <c r="B41" s="382" t="s">
        <v>706</v>
      </c>
      <c r="C41" s="383" t="s">
        <v>692</v>
      </c>
      <c r="D41" s="430">
        <v>6.7657105159902322</v>
      </c>
      <c r="E41" s="430">
        <v>5.0160705427316818</v>
      </c>
      <c r="F41" s="430">
        <v>9.8917092450402642</v>
      </c>
      <c r="G41" s="430">
        <v>4.280674695367523</v>
      </c>
      <c r="H41" s="431">
        <v>12.086652055642796</v>
      </c>
    </row>
    <row r="42" spans="2:8" x14ac:dyDescent="0.5">
      <c r="B42" s="382"/>
      <c r="C42" s="383" t="s">
        <v>693</v>
      </c>
      <c r="D42" s="430">
        <v>6.8</v>
      </c>
      <c r="E42" s="430">
        <v>4.8505930924511098</v>
      </c>
      <c r="F42" s="430">
        <v>9.8744695447076207</v>
      </c>
      <c r="G42" s="430">
        <v>4.2250937632206957</v>
      </c>
      <c r="H42" s="431">
        <v>11.97</v>
      </c>
    </row>
    <row r="43" spans="2:8" x14ac:dyDescent="0.5">
      <c r="B43" s="382"/>
      <c r="C43" s="383" t="s">
        <v>694</v>
      </c>
      <c r="D43" s="430">
        <v>6.75</v>
      </c>
      <c r="E43" s="430">
        <v>5.09</v>
      </c>
      <c r="F43" s="430">
        <v>9.7799999999999994</v>
      </c>
      <c r="G43" s="430">
        <v>4.3899999999999997</v>
      </c>
      <c r="H43" s="431">
        <v>11.97</v>
      </c>
    </row>
    <row r="44" spans="2:8" x14ac:dyDescent="0.5">
      <c r="B44" s="382"/>
      <c r="C44" s="383" t="s">
        <v>695</v>
      </c>
      <c r="D44" s="430">
        <v>6.812104227644717</v>
      </c>
      <c r="E44" s="430">
        <v>5.0571483859539121</v>
      </c>
      <c r="F44" s="430">
        <v>9.8165776228172152</v>
      </c>
      <c r="G44" s="430">
        <v>4.3400284134201002</v>
      </c>
      <c r="H44" s="431">
        <v>12.020827927975938</v>
      </c>
    </row>
    <row r="45" spans="2:8" x14ac:dyDescent="0.5">
      <c r="B45" s="382"/>
      <c r="C45" s="383" t="s">
        <v>696</v>
      </c>
      <c r="D45" s="430">
        <v>6.8</v>
      </c>
      <c r="E45" s="430">
        <v>4.9923038104505011</v>
      </c>
      <c r="F45" s="430">
        <v>9.7198724054487791</v>
      </c>
      <c r="G45" s="430">
        <v>4.1580843169808848</v>
      </c>
      <c r="H45" s="431">
        <v>11.93</v>
      </c>
    </row>
    <row r="46" spans="2:8" x14ac:dyDescent="0.5">
      <c r="B46" s="382"/>
      <c r="C46" s="383" t="s">
        <v>697</v>
      </c>
      <c r="D46" s="430">
        <v>6.786162197889281</v>
      </c>
      <c r="E46" s="430">
        <v>4.9691613140070636</v>
      </c>
      <c r="F46" s="430">
        <v>9.7121032064511539</v>
      </c>
      <c r="G46" s="430">
        <v>4.1891774017490331</v>
      </c>
      <c r="H46" s="431">
        <v>11.938543027385922</v>
      </c>
    </row>
    <row r="47" spans="2:8" x14ac:dyDescent="0.5">
      <c r="B47" s="382"/>
      <c r="C47" s="387" t="s">
        <v>698</v>
      </c>
      <c r="D47" s="430">
        <v>6.78</v>
      </c>
      <c r="E47" s="430">
        <v>4.7830931565778698</v>
      </c>
      <c r="F47" s="430">
        <v>9.6882632455394138</v>
      </c>
      <c r="G47" s="430">
        <v>4.1395397232722564</v>
      </c>
      <c r="H47" s="431">
        <v>11.94</v>
      </c>
    </row>
    <row r="48" spans="2:8" x14ac:dyDescent="0.5">
      <c r="B48" s="382"/>
      <c r="C48" s="383" t="s">
        <v>699</v>
      </c>
      <c r="D48" s="430">
        <v>6.77</v>
      </c>
      <c r="E48" s="430">
        <v>4.777716623545432</v>
      </c>
      <c r="F48" s="430">
        <v>9.7429030557190526</v>
      </c>
      <c r="G48" s="430">
        <v>4.3208403193437217</v>
      </c>
      <c r="H48" s="431">
        <v>11.8</v>
      </c>
    </row>
    <row r="49" spans="2:8" x14ac:dyDescent="0.5">
      <c r="B49" s="382"/>
      <c r="C49" s="383" t="s">
        <v>700</v>
      </c>
      <c r="D49" s="430">
        <v>6.74</v>
      </c>
      <c r="E49" s="430">
        <v>4.777716623545432</v>
      </c>
      <c r="F49" s="430">
        <v>9.7429030557190526</v>
      </c>
      <c r="G49" s="430">
        <v>4.3208403193437217</v>
      </c>
      <c r="H49" s="431">
        <v>11.77</v>
      </c>
    </row>
    <row r="50" spans="2:8" x14ac:dyDescent="0.5">
      <c r="B50" s="382"/>
      <c r="C50" s="383" t="s">
        <v>701</v>
      </c>
      <c r="D50" s="430">
        <v>6.4431100717597527</v>
      </c>
      <c r="E50" s="430">
        <v>4.265896778454608</v>
      </c>
      <c r="F50" s="430">
        <v>9.446727241094889</v>
      </c>
      <c r="G50" s="430">
        <v>2.8303824553159687</v>
      </c>
      <c r="H50" s="431">
        <v>10.99</v>
      </c>
    </row>
    <row r="51" spans="2:8" x14ac:dyDescent="0.5">
      <c r="B51" s="382"/>
      <c r="C51" s="389" t="s">
        <v>702</v>
      </c>
      <c r="D51" s="430">
        <v>6.1706504902350536</v>
      </c>
      <c r="E51" s="430">
        <v>4.1882438173089485</v>
      </c>
      <c r="F51" s="430">
        <v>9.2599089398252872</v>
      </c>
      <c r="G51" s="430">
        <v>2.7585102371374499</v>
      </c>
      <c r="H51" s="431">
        <v>10.426250629386633</v>
      </c>
    </row>
    <row r="52" spans="2:8" x14ac:dyDescent="0.5">
      <c r="B52" s="382"/>
      <c r="C52" s="391" t="s">
        <v>703</v>
      </c>
      <c r="D52" s="432">
        <v>6.0117202188965875</v>
      </c>
      <c r="E52" s="432">
        <v>4.1568412166400597</v>
      </c>
      <c r="F52" s="432">
        <v>9.0164496414133222</v>
      </c>
      <c r="G52" s="432">
        <v>2.3650707683358259</v>
      </c>
      <c r="H52" s="433">
        <v>10.109165203675886</v>
      </c>
    </row>
    <row r="53" spans="2:8" x14ac:dyDescent="0.5">
      <c r="B53" s="382" t="s">
        <v>707</v>
      </c>
      <c r="C53" s="383" t="s">
        <v>692</v>
      </c>
      <c r="D53" s="430">
        <v>5.77</v>
      </c>
      <c r="E53" s="430">
        <v>3.6387517176951993</v>
      </c>
      <c r="F53" s="430">
        <v>8.7944724121220776</v>
      </c>
      <c r="G53" s="430">
        <v>1.7256995942981357</v>
      </c>
      <c r="H53" s="431">
        <v>10.47</v>
      </c>
    </row>
    <row r="54" spans="2:8" x14ac:dyDescent="0.5">
      <c r="B54" s="382"/>
      <c r="C54" s="383" t="s">
        <v>693</v>
      </c>
      <c r="D54" s="430">
        <v>5.61</v>
      </c>
      <c r="E54" s="430">
        <v>3.3309934609427923</v>
      </c>
      <c r="F54" s="430">
        <v>8.6805201854261984</v>
      </c>
      <c r="G54" s="430">
        <v>1.3602135402958198</v>
      </c>
      <c r="H54" s="431">
        <v>10.18</v>
      </c>
    </row>
    <row r="55" spans="2:8" x14ac:dyDescent="0.5">
      <c r="B55" s="382"/>
      <c r="C55" s="383" t="s">
        <v>694</v>
      </c>
      <c r="D55" s="430">
        <v>5.4485346781296711</v>
      </c>
      <c r="E55" s="430">
        <v>3.222892786641069</v>
      </c>
      <c r="F55" s="430">
        <v>8.460589108478052</v>
      </c>
      <c r="G55" s="430">
        <v>1.2248966276108295</v>
      </c>
      <c r="H55" s="431">
        <v>9.8318649812907015</v>
      </c>
    </row>
    <row r="56" spans="2:8" x14ac:dyDescent="0.5">
      <c r="B56" s="382"/>
      <c r="C56" s="383" t="s">
        <v>695</v>
      </c>
      <c r="D56" s="430">
        <v>5.3083686809997035</v>
      </c>
      <c r="E56" s="430">
        <v>3.1063096936568892</v>
      </c>
      <c r="F56" s="430">
        <v>8.3653931374736263</v>
      </c>
      <c r="G56" s="430">
        <v>1.0852120737095456</v>
      </c>
      <c r="H56" s="431">
        <v>9.517731632300432</v>
      </c>
    </row>
    <row r="57" spans="2:8" x14ac:dyDescent="0.5">
      <c r="B57" s="382"/>
      <c r="C57" s="383" t="s">
        <v>696</v>
      </c>
      <c r="D57" s="430">
        <v>5.1433643034573233</v>
      </c>
      <c r="E57" s="430">
        <v>2.84648991646936</v>
      </c>
      <c r="F57" s="430">
        <v>8.2018829194443743</v>
      </c>
      <c r="G57" s="430">
        <v>0.99679135446721689</v>
      </c>
      <c r="H57" s="431">
        <v>9.3697289946410578</v>
      </c>
    </row>
    <row r="58" spans="2:8" x14ac:dyDescent="0.5">
      <c r="B58" s="382"/>
      <c r="C58" s="383" t="s">
        <v>697</v>
      </c>
      <c r="D58" s="430">
        <v>5</v>
      </c>
      <c r="E58" s="430">
        <v>2.7816365002036028</v>
      </c>
      <c r="F58" s="430">
        <v>8.0137113818000856</v>
      </c>
      <c r="G58" s="430">
        <v>0.98179257812102982</v>
      </c>
      <c r="H58" s="431">
        <v>9.09</v>
      </c>
    </row>
    <row r="59" spans="2:8" x14ac:dyDescent="0.5">
      <c r="B59" s="382"/>
      <c r="C59" s="387" t="s">
        <v>698</v>
      </c>
      <c r="D59" s="430">
        <v>4.8643516895826258</v>
      </c>
      <c r="E59" s="430">
        <v>2.7599468210211731</v>
      </c>
      <c r="F59" s="430">
        <v>8.0404510143097756</v>
      </c>
      <c r="G59" s="430">
        <v>0.83878260493259571</v>
      </c>
      <c r="H59" s="431">
        <v>8.8912745435893399</v>
      </c>
    </row>
    <row r="60" spans="2:8" x14ac:dyDescent="0.5">
      <c r="B60" s="382"/>
      <c r="C60" s="383" t="s">
        <v>699</v>
      </c>
      <c r="D60" s="430">
        <v>4.6756777421036286</v>
      </c>
      <c r="E60" s="430">
        <v>2.6430616891540697</v>
      </c>
      <c r="F60" s="430">
        <v>7.7508776532051824</v>
      </c>
      <c r="G60" s="430">
        <v>0.90434676285015259</v>
      </c>
      <c r="H60" s="431">
        <v>8.7276050942080641</v>
      </c>
    </row>
    <row r="61" spans="2:8" x14ac:dyDescent="0.5">
      <c r="B61" s="382"/>
      <c r="C61" s="383" t="s">
        <v>700</v>
      </c>
      <c r="D61" s="430">
        <v>4.79</v>
      </c>
      <c r="E61" s="430">
        <v>2.9285086018143054</v>
      </c>
      <c r="F61" s="430">
        <v>7.659040696314718</v>
      </c>
      <c r="G61" s="430">
        <v>1.0386679896198439</v>
      </c>
      <c r="H61" s="431">
        <v>8.61</v>
      </c>
    </row>
    <row r="62" spans="2:8" x14ac:dyDescent="0.5">
      <c r="B62" s="382"/>
      <c r="C62" s="383" t="s">
        <v>701</v>
      </c>
      <c r="D62" s="430">
        <v>4.8141802093800887</v>
      </c>
      <c r="E62" s="430">
        <v>2.838566235637539</v>
      </c>
      <c r="F62" s="430">
        <v>7.6269091247923617</v>
      </c>
      <c r="G62" s="430">
        <v>1.0025390886271424</v>
      </c>
      <c r="H62" s="431">
        <v>8.5342448085804961</v>
      </c>
    </row>
    <row r="63" spans="2:8" x14ac:dyDescent="0.5">
      <c r="B63" s="382"/>
      <c r="C63" s="389" t="s">
        <v>702</v>
      </c>
      <c r="D63" s="430">
        <v>4.7183868094842252</v>
      </c>
      <c r="E63" s="430">
        <v>2.7242022857582757</v>
      </c>
      <c r="F63" s="430">
        <v>7.6585443347275373</v>
      </c>
      <c r="G63" s="430">
        <v>0.96045869991311861</v>
      </c>
      <c r="H63" s="431">
        <v>8.4591292533300528</v>
      </c>
    </row>
    <row r="64" spans="2:8" x14ac:dyDescent="0.5">
      <c r="B64" s="382"/>
      <c r="C64" s="391" t="s">
        <v>703</v>
      </c>
      <c r="D64" s="432">
        <v>4.76</v>
      </c>
      <c r="E64" s="432">
        <v>3.0086018077737906</v>
      </c>
      <c r="F64" s="432">
        <v>7.72356866416784</v>
      </c>
      <c r="G64" s="432">
        <v>0.92851947747441033</v>
      </c>
      <c r="H64" s="433">
        <v>8.4348018971758574</v>
      </c>
    </row>
    <row r="65" spans="2:8" x14ac:dyDescent="0.5">
      <c r="B65" s="382" t="s">
        <v>708</v>
      </c>
      <c r="C65" s="383" t="s">
        <v>692</v>
      </c>
      <c r="D65" s="274">
        <v>4.76</v>
      </c>
      <c r="E65" s="274">
        <v>2.92</v>
      </c>
      <c r="F65" s="274">
        <v>7.77</v>
      </c>
      <c r="G65" s="274">
        <v>0.94</v>
      </c>
      <c r="H65" s="434">
        <v>8.48</v>
      </c>
    </row>
    <row r="66" spans="2:8" x14ac:dyDescent="0.5">
      <c r="B66" s="382"/>
      <c r="C66" s="383" t="s">
        <v>693</v>
      </c>
      <c r="D66" s="430">
        <v>4.92</v>
      </c>
      <c r="E66" s="430">
        <v>3.0524776875486404</v>
      </c>
      <c r="F66" s="430">
        <v>7.8020539904415429</v>
      </c>
      <c r="G66" s="430">
        <v>0.97154427970052137</v>
      </c>
      <c r="H66" s="431">
        <v>8.57</v>
      </c>
    </row>
    <row r="67" spans="2:8" x14ac:dyDescent="0.5">
      <c r="B67" s="382"/>
      <c r="C67" s="383" t="s">
        <v>694</v>
      </c>
      <c r="D67" s="430">
        <v>5.4272512703314533</v>
      </c>
      <c r="E67" s="430">
        <v>4.1313721420155547</v>
      </c>
      <c r="F67" s="430">
        <v>7.9645719488925302</v>
      </c>
      <c r="G67" s="430">
        <v>1.1143067116934713</v>
      </c>
      <c r="H67" s="431">
        <v>8.69</v>
      </c>
    </row>
    <row r="68" spans="2:8" x14ac:dyDescent="0.5">
      <c r="B68" s="382"/>
      <c r="C68" s="383" t="s">
        <v>695</v>
      </c>
      <c r="D68" s="430">
        <v>5.8</v>
      </c>
      <c r="E68" s="430">
        <v>4.4946833886941082</v>
      </c>
      <c r="F68" s="430">
        <v>8.2623982505157976</v>
      </c>
      <c r="G68" s="430">
        <v>1.3223872635115201</v>
      </c>
      <c r="H68" s="431">
        <v>9.02</v>
      </c>
    </row>
    <row r="69" spans="2:8" x14ac:dyDescent="0.5">
      <c r="B69" s="382"/>
      <c r="C69" s="383" t="s">
        <v>696</v>
      </c>
      <c r="D69" s="430">
        <v>6.24</v>
      </c>
      <c r="E69" s="430">
        <v>5.1716778397039045</v>
      </c>
      <c r="F69" s="430">
        <v>8.6069407485137006</v>
      </c>
      <c r="G69" s="430">
        <v>1.4234281192028231</v>
      </c>
      <c r="H69" s="431">
        <v>9.2899999999999991</v>
      </c>
    </row>
    <row r="70" spans="2:8" x14ac:dyDescent="0.5">
      <c r="B70" s="382"/>
      <c r="C70" s="383" t="s">
        <v>697</v>
      </c>
      <c r="D70" s="430">
        <v>6.37</v>
      </c>
      <c r="E70" s="430">
        <v>5.2551109626189563</v>
      </c>
      <c r="F70" s="430">
        <v>8.9180080693756079</v>
      </c>
      <c r="G70" s="430">
        <v>1.5374047049510455</v>
      </c>
      <c r="H70" s="431">
        <v>9.4428426085328372</v>
      </c>
    </row>
    <row r="71" spans="2:8" x14ac:dyDescent="0.5">
      <c r="B71" s="382"/>
      <c r="C71" s="387" t="s">
        <v>698</v>
      </c>
      <c r="D71" s="430">
        <v>6.49</v>
      </c>
      <c r="E71" s="430">
        <v>5.2318833788772974</v>
      </c>
      <c r="F71" s="430">
        <v>9.1263286402325434</v>
      </c>
      <c r="G71" s="430">
        <v>1.6217658294281896</v>
      </c>
      <c r="H71" s="431">
        <v>10.31</v>
      </c>
    </row>
    <row r="72" spans="2:8" x14ac:dyDescent="0.5">
      <c r="B72" s="382"/>
      <c r="C72" s="383" t="s">
        <v>699</v>
      </c>
      <c r="D72" s="430">
        <v>6.93</v>
      </c>
      <c r="E72" s="430">
        <v>6.2413557603231213</v>
      </c>
      <c r="F72" s="430">
        <v>9.4370502468149287</v>
      </c>
      <c r="G72" s="430">
        <v>1.8627871322375267</v>
      </c>
      <c r="H72" s="431">
        <v>10.6</v>
      </c>
    </row>
    <row r="73" spans="2:8" x14ac:dyDescent="0.5">
      <c r="B73" s="382"/>
      <c r="C73" s="383" t="s">
        <v>700</v>
      </c>
      <c r="D73" s="430">
        <v>7.11</v>
      </c>
      <c r="E73" s="430">
        <v>6.2420461239742924</v>
      </c>
      <c r="F73" s="430">
        <v>9.6661837737056953</v>
      </c>
      <c r="G73" s="430">
        <v>2.023076561076103</v>
      </c>
      <c r="H73" s="431">
        <v>10.78</v>
      </c>
    </row>
    <row r="74" spans="2:8" x14ac:dyDescent="0.5">
      <c r="B74" s="382"/>
      <c r="C74" s="383" t="s">
        <v>701</v>
      </c>
      <c r="D74" s="430">
        <v>7.25</v>
      </c>
      <c r="E74" s="430">
        <v>6.2313526395728003</v>
      </c>
      <c r="F74" s="430">
        <v>9.857866371695085</v>
      </c>
      <c r="G74" s="430">
        <v>2.13223712393892</v>
      </c>
      <c r="H74" s="431">
        <v>11.42</v>
      </c>
    </row>
    <row r="75" spans="2:8" x14ac:dyDescent="0.5">
      <c r="B75" s="382"/>
      <c r="C75" s="389" t="s">
        <v>702</v>
      </c>
      <c r="D75" s="430">
        <v>7.34</v>
      </c>
      <c r="E75" s="430">
        <v>6.2269923911464566</v>
      </c>
      <c r="F75" s="430">
        <v>9.961901169147227</v>
      </c>
      <c r="G75" s="430">
        <v>2.1847611831072964</v>
      </c>
      <c r="H75" s="431">
        <v>11.54</v>
      </c>
    </row>
    <row r="76" spans="2:8" x14ac:dyDescent="0.5">
      <c r="B76" s="382"/>
      <c r="C76" s="391" t="s">
        <v>703</v>
      </c>
      <c r="D76" s="432">
        <v>7.41</v>
      </c>
      <c r="E76" s="432">
        <v>6.2383216946800193</v>
      </c>
      <c r="F76" s="432">
        <v>10.117144068238314</v>
      </c>
      <c r="G76" s="432">
        <v>2.2914377497400693</v>
      </c>
      <c r="H76" s="433">
        <v>11.62</v>
      </c>
    </row>
    <row r="77" spans="2:8" x14ac:dyDescent="0.5">
      <c r="B77" s="382" t="s">
        <v>709</v>
      </c>
      <c r="C77" s="383" t="s">
        <v>692</v>
      </c>
      <c r="D77" s="430">
        <v>7.64</v>
      </c>
      <c r="E77" s="430">
        <v>6.2919197083861498</v>
      </c>
      <c r="F77" s="430">
        <v>10.226564834707139</v>
      </c>
      <c r="G77" s="430">
        <v>2.2523001737843202</v>
      </c>
      <c r="H77" s="431">
        <v>11.94</v>
      </c>
    </row>
    <row r="78" spans="2:8" x14ac:dyDescent="0.5">
      <c r="B78" s="382"/>
      <c r="C78" s="383" t="s">
        <v>693</v>
      </c>
      <c r="D78" s="430">
        <v>7.81</v>
      </c>
      <c r="E78" s="430">
        <v>6.2716512784080489</v>
      </c>
      <c r="F78" s="430">
        <v>10.344521470644835</v>
      </c>
      <c r="G78" s="430">
        <v>2.3814465096281281</v>
      </c>
      <c r="H78" s="431">
        <v>12.06</v>
      </c>
    </row>
    <row r="79" spans="2:8" x14ac:dyDescent="0.5">
      <c r="B79" s="382"/>
      <c r="C79" s="383" t="s">
        <v>694</v>
      </c>
      <c r="D79" s="430">
        <v>8.16</v>
      </c>
      <c r="E79" s="430">
        <v>7.3676573479880174</v>
      </c>
      <c r="F79" s="430">
        <v>10.546858207482456</v>
      </c>
      <c r="G79" s="430">
        <v>2.6885612881746601</v>
      </c>
      <c r="H79" s="431">
        <v>12.19</v>
      </c>
    </row>
    <row r="80" spans="2:8" x14ac:dyDescent="0.5">
      <c r="B80" s="382"/>
      <c r="C80" s="395" t="s">
        <v>695</v>
      </c>
      <c r="D80" s="435">
        <v>8.32</v>
      </c>
      <c r="E80" s="435">
        <v>7.4237042658232584</v>
      </c>
      <c r="F80" s="435">
        <v>10.652961356925347</v>
      </c>
      <c r="G80" s="435">
        <v>2.7324588967948698</v>
      </c>
      <c r="H80" s="436">
        <v>12.65</v>
      </c>
    </row>
    <row r="81" spans="2:8" x14ac:dyDescent="0.5">
      <c r="B81" s="382"/>
      <c r="C81" s="395" t="s">
        <v>696</v>
      </c>
      <c r="D81" s="435">
        <v>8.4600000000000009</v>
      </c>
      <c r="E81" s="435">
        <v>7.46</v>
      </c>
      <c r="F81" s="435">
        <v>10.91</v>
      </c>
      <c r="G81" s="435">
        <v>2.69</v>
      </c>
      <c r="H81" s="436">
        <v>12.74</v>
      </c>
    </row>
    <row r="82" spans="2:8" x14ac:dyDescent="0.5">
      <c r="B82" s="382"/>
      <c r="C82" s="395" t="s">
        <v>697</v>
      </c>
      <c r="D82" s="435">
        <v>8.51</v>
      </c>
      <c r="E82" s="435">
        <v>7.4372560880000353</v>
      </c>
      <c r="F82" s="435">
        <v>11.061386984903066</v>
      </c>
      <c r="G82" s="435">
        <v>2.829623827816536</v>
      </c>
      <c r="H82" s="436">
        <v>12.79</v>
      </c>
    </row>
    <row r="83" spans="2:8" x14ac:dyDescent="0.5">
      <c r="B83" s="382"/>
      <c r="C83" s="395" t="s">
        <v>698</v>
      </c>
      <c r="D83" s="435">
        <v>8.4057994980988742</v>
      </c>
      <c r="E83" s="435">
        <v>6.9255728527674307</v>
      </c>
      <c r="F83" s="435">
        <v>11.059968745872389</v>
      </c>
      <c r="G83" s="435">
        <v>2.6214551488163069</v>
      </c>
      <c r="H83" s="436">
        <v>13.033348190370932</v>
      </c>
    </row>
    <row r="84" spans="2:8" x14ac:dyDescent="0.5">
      <c r="B84" s="382"/>
      <c r="C84" s="395" t="s">
        <v>699</v>
      </c>
      <c r="D84" s="435">
        <v>8.3699999999999992</v>
      </c>
      <c r="E84" s="435">
        <v>6.780983159463414</v>
      </c>
      <c r="F84" s="435">
        <v>10.992810027129506</v>
      </c>
      <c r="G84" s="435">
        <v>2.67</v>
      </c>
      <c r="H84" s="436">
        <v>13.03</v>
      </c>
    </row>
    <row r="85" spans="2:8" x14ac:dyDescent="0.5">
      <c r="B85" s="382"/>
      <c r="C85" s="395" t="s">
        <v>700</v>
      </c>
      <c r="D85" s="435">
        <v>8.26</v>
      </c>
      <c r="E85" s="435">
        <v>6.5</v>
      </c>
      <c r="F85" s="435">
        <v>10.88</v>
      </c>
      <c r="G85" s="435">
        <v>2.63</v>
      </c>
      <c r="H85" s="436">
        <v>12.84</v>
      </c>
    </row>
    <row r="86" spans="2:8" x14ac:dyDescent="0.5">
      <c r="B86" s="382"/>
      <c r="C86" s="395" t="s">
        <v>701</v>
      </c>
      <c r="D86" s="435">
        <v>8.08</v>
      </c>
      <c r="E86" s="435">
        <v>6.0987716693612679</v>
      </c>
      <c r="F86" s="435">
        <v>10.757151513343413</v>
      </c>
      <c r="G86" s="435">
        <v>2.4170509049179891</v>
      </c>
      <c r="H86" s="436">
        <v>12.65</v>
      </c>
    </row>
    <row r="87" spans="2:8" x14ac:dyDescent="0.5">
      <c r="B87" s="382"/>
      <c r="C87" s="395" t="s">
        <v>702</v>
      </c>
      <c r="D87" s="435">
        <v>7.9935794016801145</v>
      </c>
      <c r="E87" s="435">
        <v>5.8353599865135477</v>
      </c>
      <c r="F87" s="435">
        <v>10.274800935372387</v>
      </c>
      <c r="G87" s="435">
        <v>2.3104880585499044</v>
      </c>
      <c r="H87" s="436">
        <v>12.534739692054348</v>
      </c>
    </row>
    <row r="88" spans="2:8" x14ac:dyDescent="0.5">
      <c r="B88" s="382"/>
      <c r="C88" s="391" t="s">
        <v>703</v>
      </c>
      <c r="D88" s="432">
        <v>7.8602755862174645</v>
      </c>
      <c r="E88" s="432">
        <v>5.8108572437619461</v>
      </c>
      <c r="F88" s="432">
        <v>10.129505891578802</v>
      </c>
      <c r="G88" s="432">
        <v>2.3447930488513871</v>
      </c>
      <c r="H88" s="433">
        <v>12.2968211469067</v>
      </c>
    </row>
    <row r="89" spans="2:8" x14ac:dyDescent="0.5">
      <c r="B89" s="382" t="s">
        <v>710</v>
      </c>
      <c r="C89" s="383" t="s">
        <v>692</v>
      </c>
      <c r="D89" s="430">
        <v>8.004974352608123</v>
      </c>
      <c r="E89" s="430">
        <v>5.3050596083629999</v>
      </c>
      <c r="F89" s="430">
        <v>9.9803170905966656</v>
      </c>
      <c r="G89" s="430">
        <v>2.34084791572749</v>
      </c>
      <c r="H89" s="431">
        <v>12.243697262021449</v>
      </c>
    </row>
    <row r="90" spans="2:8" x14ac:dyDescent="0.5">
      <c r="B90" s="382"/>
      <c r="C90" s="383" t="s">
        <v>693</v>
      </c>
      <c r="D90" s="430">
        <v>8.0629580350105545</v>
      </c>
      <c r="E90" s="430">
        <v>5.7037526273740333</v>
      </c>
      <c r="F90" s="430">
        <v>9.996614675709198</v>
      </c>
      <c r="G90" s="430">
        <v>2.3380197694743776</v>
      </c>
      <c r="H90" s="431">
        <v>12.234427425431878</v>
      </c>
    </row>
    <row r="91" spans="2:8" x14ac:dyDescent="0.5">
      <c r="B91" s="382"/>
      <c r="C91" s="395" t="s">
        <v>694</v>
      </c>
      <c r="D91" s="435">
        <v>7.899868047397173</v>
      </c>
      <c r="E91" s="435">
        <v>5.9385750617006856</v>
      </c>
      <c r="F91" s="435">
        <v>10.257288404513924</v>
      </c>
      <c r="G91" s="435">
        <v>2.4291732630903082</v>
      </c>
      <c r="H91" s="436">
        <v>12.10897667218951</v>
      </c>
    </row>
    <row r="92" spans="2:8" x14ac:dyDescent="0.5">
      <c r="B92" s="382"/>
      <c r="C92" s="395" t="s">
        <v>695</v>
      </c>
      <c r="D92" s="435">
        <v>7.7648574209079166</v>
      </c>
      <c r="E92" s="435">
        <v>5.5777829723046466</v>
      </c>
      <c r="F92" s="435">
        <v>10.250531791464333</v>
      </c>
      <c r="G92" s="435">
        <v>2.3572859748197912</v>
      </c>
      <c r="H92" s="436">
        <v>11.95612012774439</v>
      </c>
    </row>
    <row r="93" spans="2:8" x14ac:dyDescent="0.5">
      <c r="B93" s="382"/>
      <c r="C93" s="395" t="s">
        <v>696</v>
      </c>
      <c r="D93" s="435">
        <v>7.62</v>
      </c>
      <c r="E93" s="435">
        <v>5.1345159721018998</v>
      </c>
      <c r="F93" s="435">
        <v>9.6919935890012301</v>
      </c>
      <c r="G93" s="435">
        <v>2.0796671472612789</v>
      </c>
      <c r="H93" s="436">
        <v>11.85</v>
      </c>
    </row>
    <row r="94" spans="2:8" x14ac:dyDescent="0.5">
      <c r="B94" s="382"/>
      <c r="C94" s="395" t="s">
        <v>697</v>
      </c>
      <c r="D94" s="435">
        <v>7.32</v>
      </c>
      <c r="E94" s="435">
        <v>4.6062127401088695</v>
      </c>
      <c r="F94" s="435">
        <v>9.4513740435923044</v>
      </c>
      <c r="G94" s="435">
        <v>2.1222589373010594</v>
      </c>
      <c r="H94" s="436">
        <v>11.38</v>
      </c>
    </row>
    <row r="95" spans="2:8" x14ac:dyDescent="0.5">
      <c r="B95" s="382"/>
      <c r="C95" s="395" t="s">
        <v>698</v>
      </c>
      <c r="D95" s="435">
        <v>7.01</v>
      </c>
      <c r="E95" s="435">
        <v>4.4153770024778876</v>
      </c>
      <c r="F95" s="435">
        <v>9.514497401513097</v>
      </c>
      <c r="G95" s="435">
        <v>1.8270896151745626</v>
      </c>
      <c r="H95" s="436">
        <v>11.08</v>
      </c>
    </row>
    <row r="96" spans="2:8" x14ac:dyDescent="0.5">
      <c r="B96" s="382"/>
      <c r="C96" s="395" t="s">
        <v>699</v>
      </c>
      <c r="D96" s="435">
        <v>6.7421096391547941</v>
      </c>
      <c r="E96" s="435">
        <v>4.1042100628378186</v>
      </c>
      <c r="F96" s="435">
        <v>9.224509966883744</v>
      </c>
      <c r="G96" s="435">
        <v>1.8239765493046571</v>
      </c>
      <c r="H96" s="436">
        <v>10.775240061849351</v>
      </c>
    </row>
    <row r="97" spans="2:8" x14ac:dyDescent="0.5">
      <c r="B97" s="382"/>
      <c r="C97" s="395" t="s">
        <v>700</v>
      </c>
      <c r="D97" s="435">
        <v>6.53</v>
      </c>
      <c r="E97" s="435">
        <v>4.0058385352467791</v>
      </c>
      <c r="F97" s="435">
        <v>8.7225331605167504</v>
      </c>
      <c r="G97" s="435">
        <v>1.696626231558658</v>
      </c>
      <c r="H97" s="436">
        <v>10.55</v>
      </c>
    </row>
    <row r="98" spans="2:8" x14ac:dyDescent="0.5">
      <c r="B98" s="382"/>
      <c r="C98" s="395" t="s">
        <v>701</v>
      </c>
      <c r="D98" s="435">
        <v>6.35</v>
      </c>
      <c r="E98" s="435">
        <v>3.7841991666295947</v>
      </c>
      <c r="F98" s="435">
        <v>8.5916062257676167</v>
      </c>
      <c r="G98" s="435">
        <v>1.6557037986431191</v>
      </c>
      <c r="H98" s="436">
        <v>10.34</v>
      </c>
    </row>
    <row r="99" spans="2:8" x14ac:dyDescent="0.5">
      <c r="B99" s="382"/>
      <c r="C99" s="395" t="s">
        <v>702</v>
      </c>
      <c r="D99" s="435">
        <v>6.0618310242645999</v>
      </c>
      <c r="E99" s="435">
        <v>3.7694935373718081</v>
      </c>
      <c r="F99" s="435">
        <v>8.3784709451144526</v>
      </c>
      <c r="G99" s="435">
        <v>1.6617581052868029</v>
      </c>
      <c r="H99" s="436">
        <v>10.154948961007413</v>
      </c>
    </row>
    <row r="100" spans="2:8" x14ac:dyDescent="0.5">
      <c r="B100" s="382"/>
      <c r="C100" s="391" t="s">
        <v>703</v>
      </c>
      <c r="D100" s="432">
        <v>5.7731872039276091</v>
      </c>
      <c r="E100" s="432">
        <v>3.6908149295105988</v>
      </c>
      <c r="F100" s="432">
        <v>8.1475154380035146</v>
      </c>
      <c r="G100" s="432">
        <v>1.6038962420408609</v>
      </c>
      <c r="H100" s="433">
        <v>9.9340099482150723</v>
      </c>
    </row>
    <row r="101" spans="2:8" x14ac:dyDescent="0.5">
      <c r="B101" s="400" t="s">
        <v>711</v>
      </c>
      <c r="C101" s="383" t="s">
        <v>692</v>
      </c>
      <c r="D101" s="430">
        <v>5.6577825771861567</v>
      </c>
      <c r="E101" s="430">
        <v>3.4311146921891429</v>
      </c>
      <c r="F101" s="430">
        <v>7.9328004245104919</v>
      </c>
      <c r="G101" s="430">
        <v>1.4538319521120602</v>
      </c>
      <c r="H101" s="431">
        <v>9.6819707561813946</v>
      </c>
    </row>
    <row r="102" spans="2:8" x14ac:dyDescent="0.5">
      <c r="B102" s="401"/>
      <c r="C102" s="395" t="s">
        <v>693</v>
      </c>
      <c r="D102" s="435">
        <v>5.4833393185169639</v>
      </c>
      <c r="E102" s="435">
        <v>3.3799425826492437</v>
      </c>
      <c r="F102" s="435">
        <v>7.7065507158783255</v>
      </c>
      <c r="G102" s="435">
        <v>1.3947439686376826</v>
      </c>
      <c r="H102" s="431">
        <v>9.5213623138278116</v>
      </c>
    </row>
    <row r="103" spans="2:8" x14ac:dyDescent="0.5">
      <c r="B103" s="401"/>
      <c r="C103" s="395" t="s">
        <v>694</v>
      </c>
      <c r="D103" s="435">
        <v>5.2373561538016666</v>
      </c>
      <c r="E103" s="435">
        <v>3.3249260968016303</v>
      </c>
      <c r="F103" s="435">
        <v>7.4285245810923684</v>
      </c>
      <c r="G103" s="435">
        <v>1.6702665068950149</v>
      </c>
      <c r="H103" s="436">
        <v>9.3337851291244238</v>
      </c>
    </row>
    <row r="104" spans="2:8" x14ac:dyDescent="0.5">
      <c r="B104" s="401"/>
      <c r="C104" s="395" t="s">
        <v>695</v>
      </c>
      <c r="D104" s="435">
        <v>5.0129354574339917</v>
      </c>
      <c r="E104" s="435">
        <v>3.3405323125846924</v>
      </c>
      <c r="F104" s="435">
        <v>7.0814433003100801</v>
      </c>
      <c r="G104" s="435">
        <v>1.358944970737646</v>
      </c>
      <c r="H104" s="436">
        <v>9.0706822686876922</v>
      </c>
    </row>
    <row r="105" spans="2:8" x14ac:dyDescent="0.5">
      <c r="B105" s="401"/>
      <c r="C105" s="395" t="s">
        <v>696</v>
      </c>
      <c r="D105" s="435">
        <v>4.780908646976548</v>
      </c>
      <c r="E105" s="435">
        <v>3.3481076925954589</v>
      </c>
      <c r="F105" s="435">
        <v>6.7964494909362063</v>
      </c>
      <c r="G105" s="435">
        <v>1.2819742393546549</v>
      </c>
      <c r="H105" s="436">
        <v>8.8968826638385803</v>
      </c>
    </row>
    <row r="106" spans="2:8" x14ac:dyDescent="0.5">
      <c r="B106" s="401"/>
      <c r="C106" s="395" t="s">
        <v>697</v>
      </c>
      <c r="D106" s="435">
        <v>4.7521509335564662</v>
      </c>
      <c r="E106" s="435">
        <v>3.3430062827941294</v>
      </c>
      <c r="F106" s="435">
        <v>6.505746916650553</v>
      </c>
      <c r="G106" s="435">
        <v>1.2109771199748485</v>
      </c>
      <c r="H106" s="436">
        <v>8.6921667278712587</v>
      </c>
    </row>
    <row r="107" spans="2:8" x14ac:dyDescent="0.5">
      <c r="B107" s="401"/>
      <c r="C107" s="395" t="s">
        <v>698</v>
      </c>
      <c r="D107" s="435">
        <v>4.6222000684059878</v>
      </c>
      <c r="E107" s="435">
        <v>3.3632826972845411</v>
      </c>
      <c r="F107" s="435">
        <v>6.3247551079354354</v>
      </c>
      <c r="G107" s="435">
        <v>1.2454973893538941</v>
      </c>
      <c r="H107" s="436">
        <v>8.5450129605434491</v>
      </c>
    </row>
    <row r="108" spans="2:8" x14ac:dyDescent="0.5">
      <c r="B108" s="401"/>
      <c r="C108" s="395" t="s">
        <v>699</v>
      </c>
      <c r="D108" s="435">
        <v>4.5399343175759643</v>
      </c>
      <c r="E108" s="435">
        <v>3.3609158686286955</v>
      </c>
      <c r="F108" s="435">
        <v>6.2742212223330283</v>
      </c>
      <c r="G108" s="435">
        <v>1.268442513459918</v>
      </c>
      <c r="H108" s="436">
        <v>8.4015833654817484</v>
      </c>
    </row>
    <row r="109" spans="2:8" x14ac:dyDescent="0.5">
      <c r="B109" s="401"/>
      <c r="C109" s="395" t="s">
        <v>700</v>
      </c>
      <c r="D109" s="435">
        <v>4.4499923840877784</v>
      </c>
      <c r="E109" s="435">
        <v>3.3927498203874618</v>
      </c>
      <c r="F109" s="435">
        <v>6.0963933457516024</v>
      </c>
      <c r="G109" s="435">
        <v>1.2286324952330445</v>
      </c>
      <c r="H109" s="436">
        <v>8.2192154261003925</v>
      </c>
    </row>
    <row r="110" spans="2:8" x14ac:dyDescent="0.5">
      <c r="B110" s="401"/>
      <c r="C110" s="395" t="s">
        <v>701</v>
      </c>
      <c r="D110" s="435">
        <v>4.3720316025386099</v>
      </c>
      <c r="E110" s="435">
        <v>3.3757466913186329</v>
      </c>
      <c r="F110" s="435">
        <v>5.9735661804777997</v>
      </c>
      <c r="G110" s="435">
        <v>1.1007422719675986</v>
      </c>
      <c r="H110" s="436">
        <v>8.1067716867788207</v>
      </c>
    </row>
    <row r="111" spans="2:8" x14ac:dyDescent="0.5">
      <c r="B111" s="401"/>
      <c r="C111" s="395" t="s">
        <v>702</v>
      </c>
      <c r="D111" s="435">
        <v>4.2946961539083643</v>
      </c>
      <c r="E111" s="435">
        <v>3.3801207473277479</v>
      </c>
      <c r="F111" s="435">
        <v>5.921143171566345</v>
      </c>
      <c r="G111" s="435">
        <v>1.1173359489799586</v>
      </c>
      <c r="H111" s="436">
        <v>7.99369434046947</v>
      </c>
    </row>
    <row r="112" spans="2:8" x14ac:dyDescent="0.5">
      <c r="B112" s="401"/>
      <c r="C112" s="391" t="s">
        <v>703</v>
      </c>
      <c r="D112" s="432">
        <v>4.1909426956063296</v>
      </c>
      <c r="E112" s="432">
        <v>3.370742358833378</v>
      </c>
      <c r="F112" s="432">
        <v>5.7920289185498612</v>
      </c>
      <c r="G112" s="432">
        <v>1.0485728905843197</v>
      </c>
      <c r="H112" s="433">
        <v>7.8511803276959151</v>
      </c>
    </row>
    <row r="113" spans="2:8" x14ac:dyDescent="0.5">
      <c r="B113" s="401" t="s">
        <v>712</v>
      </c>
      <c r="C113" s="383" t="s">
        <v>692</v>
      </c>
      <c r="D113" s="430">
        <v>4.015412981449491</v>
      </c>
      <c r="E113" s="430">
        <v>3.0744840457700722</v>
      </c>
      <c r="F113" s="430">
        <v>5.3258492337729972</v>
      </c>
      <c r="G113" s="430">
        <v>1.0380995257415229</v>
      </c>
      <c r="H113" s="431">
        <v>7.7559166396523276</v>
      </c>
    </row>
    <row r="114" spans="2:8" x14ac:dyDescent="0.5">
      <c r="B114" s="401"/>
      <c r="C114" s="395" t="s">
        <v>693</v>
      </c>
      <c r="D114" s="435">
        <v>3.9627673369850474</v>
      </c>
      <c r="E114" s="435">
        <v>3.0570800103346523</v>
      </c>
      <c r="F114" s="435">
        <v>5.6644490502913918</v>
      </c>
      <c r="G114" s="435">
        <v>1.0221418425640583</v>
      </c>
      <c r="H114" s="436">
        <v>7.6613713721345196</v>
      </c>
    </row>
    <row r="115" spans="2:8" x14ac:dyDescent="0.5">
      <c r="B115" s="401"/>
      <c r="C115" s="395" t="s">
        <v>694</v>
      </c>
      <c r="D115" s="435">
        <v>3.8528151668117374</v>
      </c>
      <c r="E115" s="435">
        <v>3.0397530430783584</v>
      </c>
      <c r="F115" s="435">
        <v>5.4888913128599874</v>
      </c>
      <c r="G115" s="435">
        <v>0.98590552968205836</v>
      </c>
      <c r="H115" s="436">
        <v>7.5024243155472119</v>
      </c>
    </row>
    <row r="116" spans="2:8" x14ac:dyDescent="0.5">
      <c r="B116" s="401"/>
      <c r="C116" s="395" t="s">
        <v>695</v>
      </c>
      <c r="D116" s="435">
        <v>3.7431717329478724</v>
      </c>
      <c r="E116" s="435">
        <v>2.9777505254092298</v>
      </c>
      <c r="F116" s="435">
        <v>5.4077533109244103</v>
      </c>
      <c r="G116" s="435">
        <v>0.88222591826806218</v>
      </c>
      <c r="H116" s="436">
        <v>7.3764448884056746</v>
      </c>
    </row>
    <row r="117" spans="2:8" x14ac:dyDescent="0.5">
      <c r="B117" s="401"/>
      <c r="C117" s="395" t="s">
        <v>696</v>
      </c>
      <c r="D117" s="435">
        <v>3.6612251970214276</v>
      </c>
      <c r="E117" s="435">
        <v>2.9706723524636272</v>
      </c>
      <c r="F117" s="435">
        <v>5.3211012396174064</v>
      </c>
      <c r="G117" s="435">
        <v>0.8407362631196168</v>
      </c>
      <c r="H117" s="436">
        <v>7.2616553752745681</v>
      </c>
    </row>
    <row r="118" spans="2:8" x14ac:dyDescent="0.5">
      <c r="B118" s="401"/>
      <c r="C118" s="395" t="s">
        <v>697</v>
      </c>
      <c r="D118" s="435">
        <v>3.5621877432001683</v>
      </c>
      <c r="E118" s="435">
        <v>2.9308290158060499</v>
      </c>
      <c r="F118" s="435">
        <v>5.2409505232408664</v>
      </c>
      <c r="G118" s="435">
        <v>0.7616559247360335</v>
      </c>
      <c r="H118" s="436">
        <v>7.1168971166891186</v>
      </c>
    </row>
    <row r="119" spans="2:8" ht="14.7" thickBot="1" x14ac:dyDescent="0.55000000000000004">
      <c r="B119" s="402"/>
      <c r="C119" s="403" t="s">
        <v>698</v>
      </c>
      <c r="D119" s="404">
        <v>3.5052065488406976</v>
      </c>
      <c r="E119" s="404">
        <v>2.9004264181384292</v>
      </c>
      <c r="F119" s="404">
        <v>5.1848361606607254</v>
      </c>
      <c r="G119" s="404">
        <v>0.73256798190136541</v>
      </c>
      <c r="H119" s="437">
        <v>7.0002724400907486</v>
      </c>
    </row>
    <row r="120" spans="2:8" ht="14.7" thickTop="1" x14ac:dyDescent="0.5">
      <c r="D120" s="438"/>
      <c r="E120" s="438"/>
      <c r="F120" s="438"/>
      <c r="G120" s="438"/>
      <c r="H120" s="438"/>
    </row>
  </sheetData>
  <mergeCells count="18">
    <mergeCell ref="B77:B88"/>
    <mergeCell ref="B89:B100"/>
    <mergeCell ref="B101:B112"/>
    <mergeCell ref="B113:B119"/>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3"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CB927-022C-4DDA-A46D-EBD61555BB7E}">
  <sheetPr codeName="Sheet94">
    <pageSetUpPr fitToPage="1"/>
  </sheetPr>
  <dimension ref="B2:J166"/>
  <sheetViews>
    <sheetView view="pageBreakPreview" zoomScaleSheetLayoutView="100" workbookViewId="0">
      <pane ySplit="4" topLeftCell="A145" activePane="bottomLeft" state="frozen"/>
      <selection activeCell="D10" sqref="D10"/>
      <selection pane="bottomLeft" activeCell="D10" sqref="D10"/>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9" t="s">
        <v>734</v>
      </c>
      <c r="C2" s="429"/>
      <c r="D2" s="429"/>
      <c r="E2" s="429"/>
      <c r="F2" s="429"/>
      <c r="G2" s="439"/>
    </row>
    <row r="3" spans="2:7" ht="15.6" customHeight="1" thickTop="1" x14ac:dyDescent="0.5">
      <c r="B3" s="375" t="s">
        <v>685</v>
      </c>
      <c r="C3" s="375" t="s">
        <v>735</v>
      </c>
      <c r="D3" s="375" t="s">
        <v>736</v>
      </c>
      <c r="E3" s="375" t="s">
        <v>737</v>
      </c>
      <c r="F3" s="375" t="s">
        <v>661</v>
      </c>
      <c r="G3" s="440"/>
    </row>
    <row r="4" spans="2:7" x14ac:dyDescent="0.5">
      <c r="B4" s="379"/>
      <c r="C4" s="379"/>
      <c r="D4" s="379"/>
      <c r="E4" s="379"/>
      <c r="F4" s="379"/>
    </row>
    <row r="5" spans="2:7" x14ac:dyDescent="0.5">
      <c r="B5" s="441" t="s">
        <v>738</v>
      </c>
      <c r="C5" s="430">
        <v>1073862.3498990745</v>
      </c>
      <c r="D5" s="430">
        <v>415228.73216933163</v>
      </c>
      <c r="E5" s="430">
        <v>366890.91485296708</v>
      </c>
      <c r="F5" s="430">
        <v>191363.10486399083</v>
      </c>
    </row>
    <row r="6" spans="2:7" x14ac:dyDescent="0.5">
      <c r="B6" s="441" t="s">
        <v>739</v>
      </c>
      <c r="C6" s="430">
        <v>1093696.4332949587</v>
      </c>
      <c r="D6" s="430">
        <v>429829.1162177056</v>
      </c>
      <c r="E6" s="430">
        <v>369037.90744508198</v>
      </c>
      <c r="F6" s="430">
        <v>189185.5466707813</v>
      </c>
    </row>
    <row r="7" spans="2:7" x14ac:dyDescent="0.5">
      <c r="B7" s="441" t="s">
        <v>740</v>
      </c>
      <c r="C7" s="430">
        <v>1094454.6896440089</v>
      </c>
      <c r="D7" s="430">
        <v>434269.49385826639</v>
      </c>
      <c r="E7" s="430">
        <v>364807.97408782953</v>
      </c>
      <c r="F7" s="430">
        <v>191506.00753694942</v>
      </c>
    </row>
    <row r="8" spans="2:7" x14ac:dyDescent="0.5">
      <c r="B8" s="441" t="s">
        <v>741</v>
      </c>
      <c r="C8" s="430">
        <v>1110002.9320596694</v>
      </c>
      <c r="D8" s="430">
        <v>441142.28292338643</v>
      </c>
      <c r="E8" s="430">
        <v>367078.03691441909</v>
      </c>
      <c r="F8" s="430">
        <v>200660.68366933925</v>
      </c>
    </row>
    <row r="9" spans="2:7" x14ac:dyDescent="0.5">
      <c r="B9" s="441" t="s">
        <v>742</v>
      </c>
      <c r="C9" s="430">
        <v>1125005.9294111256</v>
      </c>
      <c r="D9" s="430">
        <v>449158.91175824578</v>
      </c>
      <c r="E9" s="430">
        <v>378134.32981735643</v>
      </c>
      <c r="F9" s="430">
        <v>192754.34926737743</v>
      </c>
    </row>
    <row r="10" spans="2:7" x14ac:dyDescent="0.5">
      <c r="B10" s="441" t="s">
        <v>743</v>
      </c>
      <c r="C10" s="430">
        <v>1114165.3602003215</v>
      </c>
      <c r="D10" s="430">
        <v>451130.79747574806</v>
      </c>
      <c r="E10" s="430">
        <v>376224.88898006</v>
      </c>
      <c r="F10" s="430">
        <v>184844.83545271849</v>
      </c>
    </row>
    <row r="11" spans="2:7" x14ac:dyDescent="0.5">
      <c r="B11" s="441" t="s">
        <v>744</v>
      </c>
      <c r="C11" s="430">
        <v>1130813.2127696029</v>
      </c>
      <c r="D11" s="430">
        <v>454214.61755941558</v>
      </c>
      <c r="E11" s="430">
        <v>377872.51102299796</v>
      </c>
      <c r="F11" s="430">
        <v>192022.42104064053</v>
      </c>
    </row>
    <row r="12" spans="2:7" x14ac:dyDescent="0.5">
      <c r="B12" s="441" t="s">
        <v>745</v>
      </c>
      <c r="C12" s="430">
        <v>1152656.3572817517</v>
      </c>
      <c r="D12" s="430">
        <v>461550.08107515116</v>
      </c>
      <c r="E12" s="430">
        <v>392006.81587708101</v>
      </c>
      <c r="F12" s="430">
        <v>188809.90327452906</v>
      </c>
    </row>
    <row r="13" spans="2:7" x14ac:dyDescent="0.5">
      <c r="B13" s="441" t="s">
        <v>746</v>
      </c>
      <c r="C13" s="430">
        <v>1147393.3482975042</v>
      </c>
      <c r="D13" s="430">
        <v>457243.20855613827</v>
      </c>
      <c r="E13" s="430">
        <v>385673.76970636303</v>
      </c>
      <c r="F13" s="430">
        <v>199101.31674344064</v>
      </c>
    </row>
    <row r="14" spans="2:7" x14ac:dyDescent="0.5">
      <c r="B14" s="441" t="s">
        <v>747</v>
      </c>
      <c r="C14" s="430">
        <v>1164171.1531015525</v>
      </c>
      <c r="D14" s="430">
        <v>453828.71350546536</v>
      </c>
      <c r="E14" s="430">
        <v>400733.18613096082</v>
      </c>
      <c r="F14" s="430">
        <v>200361.8434302627</v>
      </c>
    </row>
    <row r="15" spans="2:7" x14ac:dyDescent="0.5">
      <c r="B15" s="441" t="s">
        <v>748</v>
      </c>
      <c r="C15" s="430">
        <v>1250061.9755870157</v>
      </c>
      <c r="D15" s="430">
        <v>471215.4314370408</v>
      </c>
      <c r="E15" s="430">
        <v>423478.4267906372</v>
      </c>
      <c r="F15" s="430">
        <v>225704.81410678729</v>
      </c>
    </row>
    <row r="16" spans="2:7" x14ac:dyDescent="0.5">
      <c r="B16" s="441" t="s">
        <v>749</v>
      </c>
      <c r="C16" s="430">
        <v>1246785.7597705466</v>
      </c>
      <c r="D16" s="430">
        <v>477822.99250278628</v>
      </c>
      <c r="E16" s="430">
        <v>432136.47148867225</v>
      </c>
      <c r="F16" s="430">
        <v>225229.95577257083</v>
      </c>
    </row>
    <row r="17" spans="2:10" x14ac:dyDescent="0.5">
      <c r="B17" s="441" t="s">
        <v>750</v>
      </c>
      <c r="C17" s="430">
        <v>1266925.4128731387</v>
      </c>
      <c r="D17" s="430">
        <v>493507.84308003337</v>
      </c>
      <c r="E17" s="430">
        <v>439237.54076103313</v>
      </c>
      <c r="F17" s="430">
        <v>219372.44522132407</v>
      </c>
    </row>
    <row r="18" spans="2:10" x14ac:dyDescent="0.5">
      <c r="B18" s="441" t="s">
        <v>751</v>
      </c>
      <c r="C18" s="430">
        <v>1302973.6972640539</v>
      </c>
      <c r="D18" s="430">
        <v>511352.68478112988</v>
      </c>
      <c r="E18" s="430">
        <v>437402.697374454</v>
      </c>
      <c r="F18" s="430">
        <v>221343.52421784707</v>
      </c>
    </row>
    <row r="19" spans="2:10" x14ac:dyDescent="0.5">
      <c r="B19" s="441" t="s">
        <v>752</v>
      </c>
      <c r="C19" s="430">
        <v>1319647.282687281</v>
      </c>
      <c r="D19" s="430">
        <v>522156.2953302727</v>
      </c>
      <c r="E19" s="430">
        <v>439497.61079190986</v>
      </c>
      <c r="F19" s="430">
        <v>227500.99561853689</v>
      </c>
    </row>
    <row r="20" spans="2:10" ht="15.7" x14ac:dyDescent="0.55000000000000004">
      <c r="B20" s="441" t="s">
        <v>753</v>
      </c>
      <c r="C20" s="430">
        <v>1338802.2480891533</v>
      </c>
      <c r="D20" s="430">
        <v>524748.76754616911</v>
      </c>
      <c r="E20" s="430">
        <v>437514.00450181199</v>
      </c>
      <c r="F20" s="430">
        <v>244295.17948755872</v>
      </c>
      <c r="J20" s="34"/>
    </row>
    <row r="21" spans="2:10" x14ac:dyDescent="0.5">
      <c r="B21" s="441" t="s">
        <v>754</v>
      </c>
      <c r="C21" s="430">
        <v>1353132.3975669967</v>
      </c>
      <c r="D21" s="430">
        <v>536159.42902143905</v>
      </c>
      <c r="E21" s="430">
        <v>438015.77041828394</v>
      </c>
      <c r="F21" s="430">
        <v>243072.18844863717</v>
      </c>
    </row>
    <row r="22" spans="2:10" x14ac:dyDescent="0.5">
      <c r="B22" s="441" t="s">
        <v>755</v>
      </c>
      <c r="C22" s="430">
        <v>1347370.6041160268</v>
      </c>
      <c r="D22" s="430">
        <v>532970.79321763525</v>
      </c>
      <c r="E22" s="430">
        <v>443031.8800386301</v>
      </c>
      <c r="F22" s="430">
        <v>235827.57446961783</v>
      </c>
    </row>
    <row r="23" spans="2:10" x14ac:dyDescent="0.5">
      <c r="B23" s="441" t="s">
        <v>756</v>
      </c>
      <c r="C23" s="430">
        <v>1373521.8978753565</v>
      </c>
      <c r="D23" s="430">
        <v>543346.91482228425</v>
      </c>
      <c r="E23" s="430">
        <v>443094.56269418646</v>
      </c>
      <c r="F23" s="430">
        <v>253530.328398932</v>
      </c>
    </row>
    <row r="24" spans="2:10" x14ac:dyDescent="0.5">
      <c r="B24" s="441" t="s">
        <v>757</v>
      </c>
      <c r="C24" s="430">
        <v>1395269.1877499055</v>
      </c>
      <c r="D24" s="430">
        <v>559949.95742067916</v>
      </c>
      <c r="E24" s="430">
        <v>440097.15474930656</v>
      </c>
      <c r="F24" s="430">
        <v>253777.82210513481</v>
      </c>
    </row>
    <row r="25" spans="2:10" x14ac:dyDescent="0.5">
      <c r="B25" s="441" t="s">
        <v>758</v>
      </c>
      <c r="C25" s="430">
        <v>1394537.0087797416</v>
      </c>
      <c r="D25" s="430">
        <v>562441.24194169743</v>
      </c>
      <c r="E25" s="430">
        <v>441128.9028573783</v>
      </c>
      <c r="F25" s="430">
        <v>255643.87762327265</v>
      </c>
    </row>
    <row r="26" spans="2:10" x14ac:dyDescent="0.5">
      <c r="B26" s="441" t="s">
        <v>759</v>
      </c>
      <c r="C26" s="430">
        <v>1407674.9740087108</v>
      </c>
      <c r="D26" s="430">
        <v>568363.34889478947</v>
      </c>
      <c r="E26" s="430">
        <v>447935.70640625095</v>
      </c>
      <c r="F26" s="430">
        <v>255378.82757004426</v>
      </c>
    </row>
    <row r="27" spans="2:10" x14ac:dyDescent="0.5">
      <c r="B27" s="441" t="s">
        <v>760</v>
      </c>
      <c r="C27" s="430">
        <v>1477832.6136723268</v>
      </c>
      <c r="D27" s="430">
        <v>587593.45938720962</v>
      </c>
      <c r="E27" s="430">
        <v>453408.60516828462</v>
      </c>
      <c r="F27" s="430">
        <v>285024.28891448502</v>
      </c>
    </row>
    <row r="28" spans="2:10" x14ac:dyDescent="0.5">
      <c r="B28" s="441" t="s">
        <v>761</v>
      </c>
      <c r="C28" s="430">
        <v>1475673.1312138694</v>
      </c>
      <c r="D28" s="430">
        <v>595094.41732872312</v>
      </c>
      <c r="E28" s="430">
        <v>453181.36317781277</v>
      </c>
      <c r="F28" s="430">
        <v>285510.51493366528</v>
      </c>
    </row>
    <row r="29" spans="2:10" x14ac:dyDescent="0.5">
      <c r="B29" s="441" t="s">
        <v>762</v>
      </c>
      <c r="C29" s="430">
        <v>1483417.7143097129</v>
      </c>
      <c r="D29" s="430">
        <v>604444.68606287136</v>
      </c>
      <c r="E29" s="430">
        <v>458825.76695857913</v>
      </c>
      <c r="F29" s="430">
        <v>278192.87469754007</v>
      </c>
    </row>
    <row r="30" spans="2:10" x14ac:dyDescent="0.5">
      <c r="B30" s="441" t="s">
        <v>763</v>
      </c>
      <c r="C30" s="430">
        <v>1520447.0030503364</v>
      </c>
      <c r="D30" s="430">
        <v>621388.81574437127</v>
      </c>
      <c r="E30" s="430">
        <v>459429.58145102183</v>
      </c>
      <c r="F30" s="430">
        <v>292395.29398660723</v>
      </c>
    </row>
    <row r="31" spans="2:10" x14ac:dyDescent="0.5">
      <c r="B31" s="441" t="s">
        <v>764</v>
      </c>
      <c r="C31" s="430">
        <v>1521656.9189790888</v>
      </c>
      <c r="D31" s="430">
        <v>621950.31758262287</v>
      </c>
      <c r="E31" s="430">
        <v>467817.33427906607</v>
      </c>
      <c r="F31" s="430">
        <v>293006.87044530048</v>
      </c>
    </row>
    <row r="32" spans="2:10" x14ac:dyDescent="0.5">
      <c r="B32" s="441" t="s">
        <v>765</v>
      </c>
      <c r="C32" s="430">
        <v>1541111.2826153028</v>
      </c>
      <c r="D32" s="430">
        <v>626165.023521233</v>
      </c>
      <c r="E32" s="430">
        <v>470886.29095754016</v>
      </c>
      <c r="F32" s="430">
        <v>299909.35519875208</v>
      </c>
    </row>
    <row r="33" spans="2:6" x14ac:dyDescent="0.5">
      <c r="B33" s="441" t="s">
        <v>766</v>
      </c>
      <c r="C33" s="430">
        <v>1569233.7283977233</v>
      </c>
      <c r="D33" s="430">
        <v>641385.46163607994</v>
      </c>
      <c r="E33" s="430">
        <v>484840.27985026408</v>
      </c>
      <c r="F33" s="430">
        <v>298618.4880784339</v>
      </c>
    </row>
    <row r="34" spans="2:6" x14ac:dyDescent="0.5">
      <c r="B34" s="441" t="s">
        <v>767</v>
      </c>
      <c r="C34" s="430">
        <v>1562028.492948398</v>
      </c>
      <c r="D34" s="430">
        <v>645222.3290232924</v>
      </c>
      <c r="E34" s="430">
        <v>486248.75365488848</v>
      </c>
      <c r="F34" s="430">
        <v>289334.85292650136</v>
      </c>
    </row>
    <row r="35" spans="2:6" x14ac:dyDescent="0.5">
      <c r="B35" s="441" t="s">
        <v>768</v>
      </c>
      <c r="C35" s="430">
        <v>1585996.7584736301</v>
      </c>
      <c r="D35" s="430">
        <v>646263.05146406812</v>
      </c>
      <c r="E35" s="430">
        <v>485746.68265594321</v>
      </c>
      <c r="F35" s="430">
        <v>303217.29031791334</v>
      </c>
    </row>
    <row r="36" spans="2:6" x14ac:dyDescent="0.5">
      <c r="B36" s="441" t="s">
        <v>769</v>
      </c>
      <c r="C36" s="430">
        <v>1616161.1404449022</v>
      </c>
      <c r="D36" s="430">
        <v>648228.63470444514</v>
      </c>
      <c r="E36" s="430">
        <v>498712.21290822449</v>
      </c>
      <c r="F36" s="430">
        <v>323792.18760992191</v>
      </c>
    </row>
    <row r="37" spans="2:6" x14ac:dyDescent="0.5">
      <c r="B37" s="441" t="s">
        <v>770</v>
      </c>
      <c r="C37" s="430">
        <v>1653158.3404687156</v>
      </c>
      <c r="D37" s="430">
        <v>663367.64626680058</v>
      </c>
      <c r="E37" s="430">
        <v>497021.32714299049</v>
      </c>
      <c r="F37" s="430">
        <v>334312.11206120608</v>
      </c>
    </row>
    <row r="38" spans="2:6" x14ac:dyDescent="0.5">
      <c r="B38" s="441" t="s">
        <v>771</v>
      </c>
      <c r="C38" s="430">
        <v>1699075.2259390028</v>
      </c>
      <c r="D38" s="430">
        <v>683837.43756584416</v>
      </c>
      <c r="E38" s="430">
        <v>505991.718893043</v>
      </c>
      <c r="F38" s="430">
        <v>346656.8545581873</v>
      </c>
    </row>
    <row r="39" spans="2:6" x14ac:dyDescent="0.5">
      <c r="B39" s="441" t="s">
        <v>772</v>
      </c>
      <c r="C39" s="430">
        <v>1771946.1505206001</v>
      </c>
      <c r="D39" s="430">
        <v>714466.15636826062</v>
      </c>
      <c r="E39" s="430">
        <v>513283.01839226455</v>
      </c>
      <c r="F39" s="430">
        <v>363041.6559775591</v>
      </c>
    </row>
    <row r="40" spans="2:6" x14ac:dyDescent="0.5">
      <c r="B40" s="441" t="s">
        <v>773</v>
      </c>
      <c r="C40" s="430">
        <v>1761807.808339847</v>
      </c>
      <c r="D40" s="430">
        <v>720282.37191324355</v>
      </c>
      <c r="E40" s="430">
        <v>513648.27697493695</v>
      </c>
      <c r="F40" s="430">
        <v>363617.74286931171</v>
      </c>
    </row>
    <row r="41" spans="2:6" x14ac:dyDescent="0.5">
      <c r="B41" s="441" t="s">
        <v>774</v>
      </c>
      <c r="C41" s="430">
        <v>1792039.4187845027</v>
      </c>
      <c r="D41" s="430">
        <v>742886.09766040638</v>
      </c>
      <c r="E41" s="430">
        <v>520582.30606449273</v>
      </c>
      <c r="F41" s="430">
        <v>363050.89321202907</v>
      </c>
    </row>
    <row r="42" spans="2:6" x14ac:dyDescent="0.5">
      <c r="B42" s="441" t="s">
        <v>775</v>
      </c>
      <c r="C42" s="430">
        <v>1815031.6388352134</v>
      </c>
      <c r="D42" s="430">
        <v>763513.33662471164</v>
      </c>
      <c r="E42" s="430">
        <v>518227.461841034</v>
      </c>
      <c r="F42" s="430">
        <v>360071.30103048513</v>
      </c>
    </row>
    <row r="43" spans="2:6" x14ac:dyDescent="0.5">
      <c r="B43" s="441" t="s">
        <v>776</v>
      </c>
      <c r="C43" s="430">
        <v>1821883.8361022633</v>
      </c>
      <c r="D43" s="430">
        <v>760102.17510032537</v>
      </c>
      <c r="E43" s="430">
        <v>513391.2792087759</v>
      </c>
      <c r="F43" s="430">
        <v>377029.87365006859</v>
      </c>
    </row>
    <row r="44" spans="2:6" x14ac:dyDescent="0.5">
      <c r="B44" s="441" t="s">
        <v>777</v>
      </c>
      <c r="C44" s="430">
        <v>1844443.2994422801</v>
      </c>
      <c r="D44" s="430">
        <v>768154.88741872495</v>
      </c>
      <c r="E44" s="430">
        <v>520113.25631212484</v>
      </c>
      <c r="F44" s="430">
        <v>374880.62601047498</v>
      </c>
    </row>
    <row r="45" spans="2:6" x14ac:dyDescent="0.5">
      <c r="B45" s="441" t="s">
        <v>778</v>
      </c>
      <c r="C45" s="430">
        <v>1872355.0959327105</v>
      </c>
      <c r="D45" s="430">
        <v>786146.80065695243</v>
      </c>
      <c r="E45" s="430">
        <v>524631.99017470307</v>
      </c>
      <c r="F45" s="430">
        <v>381879.15185178287</v>
      </c>
    </row>
    <row r="46" spans="2:6" x14ac:dyDescent="0.5">
      <c r="B46" s="441" t="s">
        <v>779</v>
      </c>
      <c r="C46" s="430">
        <v>1920017.4465008609</v>
      </c>
      <c r="D46" s="430">
        <v>808700.22329134878</v>
      </c>
      <c r="E46" s="430">
        <v>518585.20220767241</v>
      </c>
      <c r="F46" s="430">
        <v>407302.57951732329</v>
      </c>
    </row>
    <row r="47" spans="2:6" x14ac:dyDescent="0.5">
      <c r="B47" s="441" t="s">
        <v>780</v>
      </c>
      <c r="C47" s="430">
        <v>1910355.4422798913</v>
      </c>
      <c r="D47" s="430">
        <v>810280.8618668837</v>
      </c>
      <c r="E47" s="430">
        <v>522194.48245440132</v>
      </c>
      <c r="F47" s="430">
        <v>385747.14871197083</v>
      </c>
    </row>
    <row r="48" spans="2:6" x14ac:dyDescent="0.5">
      <c r="B48" s="441" t="s">
        <v>781</v>
      </c>
      <c r="C48" s="430">
        <v>1968886.1393940018</v>
      </c>
      <c r="D48" s="430">
        <v>812754.16990156216</v>
      </c>
      <c r="E48" s="430">
        <v>542931.58924443461</v>
      </c>
      <c r="F48" s="430">
        <v>408663.00401212508</v>
      </c>
    </row>
    <row r="49" spans="2:6" x14ac:dyDescent="0.5">
      <c r="B49" s="441" t="s">
        <v>782</v>
      </c>
      <c r="C49" s="430">
        <v>1965367.283027295</v>
      </c>
      <c r="D49" s="430">
        <v>827785.1966276567</v>
      </c>
      <c r="E49" s="430">
        <v>563207.59324094828</v>
      </c>
      <c r="F49" s="430">
        <v>387431.01962946419</v>
      </c>
    </row>
    <row r="50" spans="2:6" x14ac:dyDescent="0.5">
      <c r="B50" s="441" t="s">
        <v>783</v>
      </c>
      <c r="C50" s="430">
        <v>2002140.7669344926</v>
      </c>
      <c r="D50" s="430">
        <v>844557.06269832794</v>
      </c>
      <c r="E50" s="430">
        <v>582445.54051639314</v>
      </c>
      <c r="F50" s="430">
        <v>386216.11204074166</v>
      </c>
    </row>
    <row r="51" spans="2:6" x14ac:dyDescent="0.5">
      <c r="B51" s="441" t="s">
        <v>784</v>
      </c>
      <c r="C51" s="430">
        <v>2107502.6940525938</v>
      </c>
      <c r="D51" s="430">
        <v>875419.90691987739</v>
      </c>
      <c r="E51" s="430">
        <v>617634.94534816477</v>
      </c>
      <c r="F51" s="430">
        <v>401829.34329903469</v>
      </c>
    </row>
    <row r="52" spans="2:6" x14ac:dyDescent="0.5">
      <c r="B52" s="441" t="s">
        <v>785</v>
      </c>
      <c r="C52" s="430">
        <v>2110949.6566168959</v>
      </c>
      <c r="D52" s="430">
        <v>886046.39666734333</v>
      </c>
      <c r="E52" s="430">
        <v>618399.26115538378</v>
      </c>
      <c r="F52" s="430">
        <v>407231.10718739382</v>
      </c>
    </row>
    <row r="53" spans="2:6" x14ac:dyDescent="0.5">
      <c r="B53" s="441" t="s">
        <v>786</v>
      </c>
      <c r="C53" s="430">
        <v>2130699.2740617427</v>
      </c>
      <c r="D53" s="430">
        <v>896777.16927967523</v>
      </c>
      <c r="E53" s="430">
        <v>618938.20738238597</v>
      </c>
      <c r="F53" s="430">
        <v>410953.17089951469</v>
      </c>
    </row>
    <row r="54" spans="2:6" x14ac:dyDescent="0.5">
      <c r="B54" s="441" t="s">
        <v>787</v>
      </c>
      <c r="C54" s="430">
        <v>2185924.7904130109</v>
      </c>
      <c r="D54" s="430">
        <v>925131.84675052774</v>
      </c>
      <c r="E54" s="430">
        <v>631391.59795380989</v>
      </c>
      <c r="F54" s="430">
        <v>416582.64083294029</v>
      </c>
    </row>
    <row r="55" spans="2:6" x14ac:dyDescent="0.5">
      <c r="B55" s="441" t="s">
        <v>788</v>
      </c>
      <c r="C55" s="430">
        <v>2178871.4411943904</v>
      </c>
      <c r="D55" s="430">
        <v>922526.53583855205</v>
      </c>
      <c r="E55" s="430">
        <v>655483.34088537318</v>
      </c>
      <c r="F55" s="430">
        <v>399160.46473656403</v>
      </c>
    </row>
    <row r="56" spans="2:6" x14ac:dyDescent="0.5">
      <c r="B56" s="441" t="s">
        <v>789</v>
      </c>
      <c r="C56" s="430">
        <v>2208713.6804208765</v>
      </c>
      <c r="D56" s="430">
        <v>914735.53084036778</v>
      </c>
      <c r="E56" s="430">
        <v>679229.71677514364</v>
      </c>
      <c r="F56" s="430">
        <v>412248.03058974788</v>
      </c>
    </row>
    <row r="57" spans="2:6" x14ac:dyDescent="0.5">
      <c r="B57" s="441" t="s">
        <v>790</v>
      </c>
      <c r="C57" s="430">
        <v>2254540.304272756</v>
      </c>
      <c r="D57" s="430">
        <v>909447.7518179561</v>
      </c>
      <c r="E57" s="430">
        <v>709414.80340529932</v>
      </c>
      <c r="F57" s="430">
        <v>425226.31254140951</v>
      </c>
    </row>
    <row r="58" spans="2:6" x14ac:dyDescent="0.5">
      <c r="B58" s="441" t="s">
        <v>791</v>
      </c>
      <c r="C58" s="430">
        <v>2273679.6274380209</v>
      </c>
      <c r="D58" s="430">
        <v>850022.46491366148</v>
      </c>
      <c r="E58" s="430">
        <v>773664.16533284436</v>
      </c>
      <c r="F58" s="430">
        <v>442951.34780038655</v>
      </c>
    </row>
    <row r="59" spans="2:6" x14ac:dyDescent="0.5">
      <c r="B59" s="441" t="s">
        <v>792</v>
      </c>
      <c r="C59" s="430">
        <v>2283314.1783142039</v>
      </c>
      <c r="D59" s="430">
        <v>821618.67368757131</v>
      </c>
      <c r="E59" s="430">
        <v>838886.04782295751</v>
      </c>
      <c r="F59" s="430">
        <v>418936.59673747403</v>
      </c>
    </row>
    <row r="60" spans="2:6" x14ac:dyDescent="0.5">
      <c r="B60" s="441" t="s">
        <v>793</v>
      </c>
      <c r="C60" s="430">
        <v>2284703.4030663618</v>
      </c>
      <c r="D60" s="430">
        <v>804031.75630006485</v>
      </c>
      <c r="E60" s="430">
        <v>900859.73060843244</v>
      </c>
      <c r="F60" s="430">
        <v>379472.85636609735</v>
      </c>
    </row>
    <row r="61" spans="2:6" x14ac:dyDescent="0.5">
      <c r="B61" s="441" t="s">
        <v>794</v>
      </c>
      <c r="C61" s="430">
        <v>2275944.4569207039</v>
      </c>
      <c r="D61" s="430">
        <v>797929.80970524857</v>
      </c>
      <c r="E61" s="430">
        <v>941018.48696270795</v>
      </c>
      <c r="F61" s="430">
        <v>332868.1155001325</v>
      </c>
    </row>
    <row r="62" spans="2:6" x14ac:dyDescent="0.5">
      <c r="B62" s="441" t="s">
        <v>795</v>
      </c>
      <c r="C62" s="430">
        <v>2292956.6971034948</v>
      </c>
      <c r="D62" s="430">
        <v>794735.70563831506</v>
      </c>
      <c r="E62" s="430">
        <v>964730.50079834554</v>
      </c>
      <c r="F62" s="430">
        <v>323959.71844471717</v>
      </c>
    </row>
    <row r="63" spans="2:6" x14ac:dyDescent="0.5">
      <c r="B63" s="441" t="s">
        <v>796</v>
      </c>
      <c r="C63" s="430">
        <v>2384806.9528788514</v>
      </c>
      <c r="D63" s="430">
        <v>816572.16699972586</v>
      </c>
      <c r="E63" s="430">
        <v>998258.72398093436</v>
      </c>
      <c r="F63" s="430">
        <v>333350.38693623978</v>
      </c>
    </row>
    <row r="64" spans="2:6" x14ac:dyDescent="0.5">
      <c r="B64" s="441" t="s">
        <v>797</v>
      </c>
      <c r="C64" s="430">
        <v>2408404.5004850472</v>
      </c>
      <c r="D64" s="430">
        <v>821606.38699189259</v>
      </c>
      <c r="E64" s="430">
        <v>1006660.1592302</v>
      </c>
      <c r="F64" s="430">
        <v>359872.04921380006</v>
      </c>
    </row>
    <row r="65" spans="2:6" x14ac:dyDescent="0.5">
      <c r="B65" s="441" t="s">
        <v>798</v>
      </c>
      <c r="C65" s="430">
        <v>2424336.8408432985</v>
      </c>
      <c r="D65" s="430">
        <v>837998.71428834787</v>
      </c>
      <c r="E65" s="430">
        <v>1014021.1415225944</v>
      </c>
      <c r="F65" s="430">
        <v>338794.88337376917</v>
      </c>
    </row>
    <row r="66" spans="2:6" x14ac:dyDescent="0.5">
      <c r="B66" s="441" t="s">
        <v>799</v>
      </c>
      <c r="C66" s="430">
        <v>2465005.8255658308</v>
      </c>
      <c r="D66" s="430">
        <v>861484.88013506052</v>
      </c>
      <c r="E66" s="430">
        <v>1013762.6948666776</v>
      </c>
      <c r="F66" s="430">
        <v>351512.13481729687</v>
      </c>
    </row>
    <row r="67" spans="2:6" x14ac:dyDescent="0.5">
      <c r="B67" s="441" t="s">
        <v>800</v>
      </c>
      <c r="C67" s="430">
        <v>2484521.4710200182</v>
      </c>
      <c r="D67" s="430">
        <v>871530.49656719703</v>
      </c>
      <c r="E67" s="430">
        <v>1017171.0936873014</v>
      </c>
      <c r="F67" s="430">
        <v>366437.04820616689</v>
      </c>
    </row>
    <row r="68" spans="2:6" x14ac:dyDescent="0.5">
      <c r="B68" s="441" t="s">
        <v>801</v>
      </c>
      <c r="C68" s="430">
        <v>2506050.1370820869</v>
      </c>
      <c r="D68" s="430">
        <v>883106.13919367664</v>
      </c>
      <c r="E68" s="430">
        <v>1018986.3304366018</v>
      </c>
      <c r="F68" s="430">
        <v>367312.61728679377</v>
      </c>
    </row>
    <row r="69" spans="2:6" x14ac:dyDescent="0.5">
      <c r="B69" s="441" t="s">
        <v>802</v>
      </c>
      <c r="C69" s="430">
        <v>2533998.8215827723</v>
      </c>
      <c r="D69" s="430">
        <v>894669.70199040114</v>
      </c>
      <c r="E69" s="430">
        <v>1053632.1134638344</v>
      </c>
      <c r="F69" s="430">
        <v>343394.18364252732</v>
      </c>
    </row>
    <row r="70" spans="2:6" x14ac:dyDescent="0.5">
      <c r="B70" s="441" t="s">
        <v>803</v>
      </c>
      <c r="C70" s="430">
        <v>2522586.3462453531</v>
      </c>
      <c r="D70" s="430">
        <v>897696.65033712203</v>
      </c>
      <c r="E70" s="430">
        <v>1082441.3256839395</v>
      </c>
      <c r="F70" s="430">
        <v>306518.00644686172</v>
      </c>
    </row>
    <row r="71" spans="2:6" x14ac:dyDescent="0.5">
      <c r="B71" s="441" t="s">
        <v>804</v>
      </c>
      <c r="C71" s="430">
        <v>2554264.6956660859</v>
      </c>
      <c r="D71" s="430">
        <v>908666.27595938672</v>
      </c>
      <c r="E71" s="430">
        <v>1098006.2420349207</v>
      </c>
      <c r="F71" s="430">
        <v>302733.50608281046</v>
      </c>
    </row>
    <row r="72" spans="2:6" x14ac:dyDescent="0.5">
      <c r="B72" s="441" t="s">
        <v>805</v>
      </c>
      <c r="C72" s="430">
        <v>2603858.0986972325</v>
      </c>
      <c r="D72" s="430">
        <v>906265.22084917501</v>
      </c>
      <c r="E72" s="430">
        <v>1136479.7992421943</v>
      </c>
      <c r="F72" s="430">
        <v>305125.48766155</v>
      </c>
    </row>
    <row r="73" spans="2:6" x14ac:dyDescent="0.5">
      <c r="B73" s="441" t="s">
        <v>806</v>
      </c>
      <c r="C73" s="430">
        <v>2627984.2488380373</v>
      </c>
      <c r="D73" s="430">
        <v>895390.46884120756</v>
      </c>
      <c r="E73" s="430">
        <v>1159318.500776744</v>
      </c>
      <c r="F73" s="430">
        <v>315828.99470049527</v>
      </c>
    </row>
    <row r="74" spans="2:6" x14ac:dyDescent="0.5">
      <c r="B74" s="441" t="s">
        <v>807</v>
      </c>
      <c r="C74" s="430">
        <v>2683676.0904408335</v>
      </c>
      <c r="D74" s="430">
        <v>901380.47160129016</v>
      </c>
      <c r="E74" s="430">
        <v>1194120.8139792366</v>
      </c>
      <c r="F74" s="430">
        <v>328449.5195635549</v>
      </c>
    </row>
    <row r="75" spans="2:6" x14ac:dyDescent="0.5">
      <c r="B75" s="441" t="s">
        <v>808</v>
      </c>
      <c r="C75" s="430">
        <v>2836930.005621599</v>
      </c>
      <c r="D75" s="430">
        <v>947024.2194388489</v>
      </c>
      <c r="E75" s="430">
        <v>1229730.7001309791</v>
      </c>
      <c r="F75" s="430">
        <v>367596.87988379778</v>
      </c>
    </row>
    <row r="76" spans="2:6" x14ac:dyDescent="0.5">
      <c r="B76" s="441" t="s">
        <v>809</v>
      </c>
      <c r="C76" s="430">
        <v>2824992.3192476174</v>
      </c>
      <c r="D76" s="430">
        <v>941638.30040999793</v>
      </c>
      <c r="E76" s="430">
        <v>1268925.5330134197</v>
      </c>
      <c r="F76" s="430">
        <v>366974.40170941578</v>
      </c>
    </row>
    <row r="77" spans="2:6" x14ac:dyDescent="0.5">
      <c r="B77" s="441" t="s">
        <v>810</v>
      </c>
      <c r="C77" s="430">
        <v>2875204.0374329891</v>
      </c>
      <c r="D77" s="430">
        <v>950782.6594734625</v>
      </c>
      <c r="E77" s="430">
        <v>1273775.9981934072</v>
      </c>
      <c r="F77" s="430">
        <v>396758.51590457681</v>
      </c>
    </row>
    <row r="78" spans="2:6" x14ac:dyDescent="0.5">
      <c r="B78" s="441" t="s">
        <v>811</v>
      </c>
      <c r="C78" s="430">
        <v>2911848.6731478572</v>
      </c>
      <c r="D78" s="430">
        <v>982398.22134446853</v>
      </c>
      <c r="E78" s="430">
        <v>1312075.0639061849</v>
      </c>
      <c r="F78" s="430">
        <v>356718.60552275169</v>
      </c>
    </row>
    <row r="79" spans="2:6" x14ac:dyDescent="0.5">
      <c r="B79" s="442" t="s">
        <v>812</v>
      </c>
      <c r="C79" s="430">
        <v>2952528.2504761112</v>
      </c>
      <c r="D79" s="430">
        <v>985928.91577053163</v>
      </c>
      <c r="E79" s="430">
        <v>1333149.8053443709</v>
      </c>
      <c r="F79" s="430">
        <v>377964.0777479799</v>
      </c>
    </row>
    <row r="80" spans="2:6" x14ac:dyDescent="0.5">
      <c r="B80" s="442" t="s">
        <v>813</v>
      </c>
      <c r="C80" s="430">
        <v>3012667.8744440991</v>
      </c>
      <c r="D80" s="430">
        <v>973138.7595672484</v>
      </c>
      <c r="E80" s="430">
        <v>1400873.9710145122</v>
      </c>
      <c r="F80" s="430">
        <v>347837.54576592025</v>
      </c>
    </row>
    <row r="81" spans="2:6" x14ac:dyDescent="0.5">
      <c r="B81" s="442" t="s">
        <v>814</v>
      </c>
      <c r="C81" s="430">
        <v>3066017.6145111262</v>
      </c>
      <c r="D81" s="430">
        <v>982434.53522790933</v>
      </c>
      <c r="E81" s="430">
        <v>1441041.9965152752</v>
      </c>
      <c r="F81" s="430">
        <v>354213.09072597488</v>
      </c>
    </row>
    <row r="82" spans="2:6" x14ac:dyDescent="0.5">
      <c r="B82" s="442" t="s">
        <v>815</v>
      </c>
      <c r="C82" s="430">
        <v>3084906.3176045381</v>
      </c>
      <c r="D82" s="430">
        <v>998692.40828837117</v>
      </c>
      <c r="E82" s="430">
        <v>1447857.9610017261</v>
      </c>
      <c r="F82" s="430">
        <v>346304.13570857764</v>
      </c>
    </row>
    <row r="83" spans="2:6" x14ac:dyDescent="0.5">
      <c r="B83" s="442" t="s">
        <v>816</v>
      </c>
      <c r="C83" s="430">
        <v>3109650.6868950441</v>
      </c>
      <c r="D83" s="430">
        <v>1007122.2179370613</v>
      </c>
      <c r="E83" s="430">
        <v>1449602.1107668402</v>
      </c>
      <c r="F83" s="430">
        <v>361912.82062116038</v>
      </c>
    </row>
    <row r="84" spans="2:6" x14ac:dyDescent="0.5">
      <c r="B84" s="442" t="s">
        <v>817</v>
      </c>
      <c r="C84" s="430">
        <v>3154628.8209421686</v>
      </c>
      <c r="D84" s="430">
        <v>1020460.2891259065</v>
      </c>
      <c r="E84" s="430">
        <v>1468289.5952402186</v>
      </c>
      <c r="F84" s="430">
        <v>370268.17639803607</v>
      </c>
    </row>
    <row r="85" spans="2:6" x14ac:dyDescent="0.5">
      <c r="B85" s="442" t="s">
        <v>818</v>
      </c>
      <c r="C85" s="430">
        <v>3160562.4017583048</v>
      </c>
      <c r="D85" s="430">
        <v>1004576.4370417653</v>
      </c>
      <c r="E85" s="430">
        <v>1485615.1424473645</v>
      </c>
      <c r="F85" s="430">
        <v>368939.67458919541</v>
      </c>
    </row>
    <row r="86" spans="2:6" x14ac:dyDescent="0.5">
      <c r="B86" s="442" t="s">
        <v>819</v>
      </c>
      <c r="C86" s="430">
        <v>3199760.1996549424</v>
      </c>
      <c r="D86" s="430">
        <v>1006072.2773459273</v>
      </c>
      <c r="E86" s="430">
        <v>1495613.3565331423</v>
      </c>
      <c r="F86" s="430">
        <v>378445.30782119255</v>
      </c>
    </row>
    <row r="87" spans="2:6" x14ac:dyDescent="0.5">
      <c r="B87" s="442" t="s">
        <v>820</v>
      </c>
      <c r="C87" s="430">
        <v>3354427.8720088862</v>
      </c>
      <c r="D87" s="430">
        <v>1060515.8183372875</v>
      </c>
      <c r="E87" s="430">
        <v>1526497.3784745999</v>
      </c>
      <c r="F87" s="430">
        <v>417390.11598421546</v>
      </c>
    </row>
    <row r="88" spans="2:6" x14ac:dyDescent="0.5">
      <c r="B88" s="442" t="s">
        <v>821</v>
      </c>
      <c r="C88" s="430">
        <v>3332541.1382804839</v>
      </c>
      <c r="D88" s="430">
        <v>1059144.4355342304</v>
      </c>
      <c r="E88" s="430">
        <v>1565098.4110271616</v>
      </c>
      <c r="F88" s="430">
        <v>416630.13041477161</v>
      </c>
    </row>
    <row r="89" spans="2:6" x14ac:dyDescent="0.5">
      <c r="B89" s="442" t="s">
        <v>822</v>
      </c>
      <c r="C89" s="430">
        <v>3356426.1488903551</v>
      </c>
      <c r="D89" s="430">
        <v>1057065.0620065855</v>
      </c>
      <c r="E89" s="430">
        <v>1592500.6459734128</v>
      </c>
      <c r="F89" s="430">
        <v>415122.89810784918</v>
      </c>
    </row>
    <row r="90" spans="2:6" x14ac:dyDescent="0.5">
      <c r="B90" s="442" t="s">
        <v>823</v>
      </c>
      <c r="C90" s="430">
        <v>3442948.4183970988</v>
      </c>
      <c r="D90" s="430">
        <v>1097934.0269394873</v>
      </c>
      <c r="E90" s="430">
        <v>1615908.2227867872</v>
      </c>
      <c r="F90" s="430">
        <v>418893.53686854657</v>
      </c>
    </row>
    <row r="91" spans="2:6" x14ac:dyDescent="0.5">
      <c r="B91" s="442" t="s">
        <v>824</v>
      </c>
      <c r="C91" s="430">
        <v>3444835.8893274134</v>
      </c>
      <c r="D91" s="430">
        <v>1083194.2694646376</v>
      </c>
      <c r="E91" s="430">
        <v>1644171.3313357602</v>
      </c>
      <c r="F91" s="430">
        <v>424957.74761753576</v>
      </c>
    </row>
    <row r="92" spans="2:6" x14ac:dyDescent="0.5">
      <c r="B92" s="442" t="s">
        <v>825</v>
      </c>
      <c r="C92" s="430">
        <v>3474555.3150113993</v>
      </c>
      <c r="D92" s="430">
        <v>1078657.6385863228</v>
      </c>
      <c r="E92" s="430">
        <v>1671100.5666350534</v>
      </c>
      <c r="F92" s="430">
        <v>416289.50061626633</v>
      </c>
    </row>
    <row r="93" spans="2:6" x14ac:dyDescent="0.5">
      <c r="B93" s="442" t="s">
        <v>826</v>
      </c>
      <c r="C93" s="430">
        <v>3560542.6459028819</v>
      </c>
      <c r="D93" s="430">
        <v>1096716.2539117248</v>
      </c>
      <c r="E93" s="430">
        <v>1718227.7403811738</v>
      </c>
      <c r="F93" s="430">
        <v>412849.44303808082</v>
      </c>
    </row>
    <row r="94" spans="2:6" x14ac:dyDescent="0.5">
      <c r="B94" s="442" t="s">
        <v>827</v>
      </c>
      <c r="C94" s="430">
        <v>3565350.3939476204</v>
      </c>
      <c r="D94" s="430">
        <v>1088861.2301017945</v>
      </c>
      <c r="E94" s="430">
        <v>1748844.7200915965</v>
      </c>
      <c r="F94" s="430">
        <v>408405.50250554143</v>
      </c>
    </row>
    <row r="95" spans="2:6" x14ac:dyDescent="0.5">
      <c r="B95" s="442" t="s">
        <v>828</v>
      </c>
      <c r="C95" s="430">
        <v>3614356.8943587155</v>
      </c>
      <c r="D95" s="430">
        <v>1099018.6038517167</v>
      </c>
      <c r="E95" s="430">
        <v>1771220.1902014602</v>
      </c>
      <c r="F95" s="430">
        <v>412107.05251390371</v>
      </c>
    </row>
    <row r="96" spans="2:6" x14ac:dyDescent="0.5">
      <c r="B96" s="442" t="s">
        <v>829</v>
      </c>
      <c r="C96" s="430">
        <v>3668171.0176270804</v>
      </c>
      <c r="D96" s="430">
        <v>1139865.2052926458</v>
      </c>
      <c r="E96" s="430">
        <v>1779233.7404999111</v>
      </c>
      <c r="F96" s="430">
        <v>404339.87870772282</v>
      </c>
    </row>
    <row r="97" spans="2:6" x14ac:dyDescent="0.5">
      <c r="B97" s="442" t="s">
        <v>830</v>
      </c>
      <c r="C97" s="430">
        <v>3697389.5052291853</v>
      </c>
      <c r="D97" s="430">
        <v>1160067.5888882475</v>
      </c>
      <c r="E97" s="430">
        <v>1751030.039190551</v>
      </c>
      <c r="F97" s="430">
        <v>403226.82637083053</v>
      </c>
    </row>
    <row r="98" spans="2:6" x14ac:dyDescent="0.5">
      <c r="B98" s="442" t="s">
        <v>831</v>
      </c>
      <c r="C98" s="430">
        <v>3768071.8822069224</v>
      </c>
      <c r="D98" s="430">
        <v>1169814.0594156496</v>
      </c>
      <c r="E98" s="430">
        <v>1767227.0469476632</v>
      </c>
      <c r="F98" s="430">
        <v>433781.10362915666</v>
      </c>
    </row>
    <row r="99" spans="2:6" x14ac:dyDescent="0.5">
      <c r="B99" s="442" t="s">
        <v>832</v>
      </c>
      <c r="C99" s="430">
        <v>3933737.5362518528</v>
      </c>
      <c r="D99" s="430">
        <v>1224189.4739575393</v>
      </c>
      <c r="E99" s="430">
        <v>1884401.9092513972</v>
      </c>
      <c r="F99" s="430">
        <v>387287.40678058361</v>
      </c>
    </row>
    <row r="100" spans="2:6" x14ac:dyDescent="0.5">
      <c r="B100" s="442" t="s">
        <v>833</v>
      </c>
      <c r="C100" s="430">
        <v>3934779.7418802558</v>
      </c>
      <c r="D100" s="430">
        <v>1221115.3028050351</v>
      </c>
      <c r="E100" s="430">
        <v>1928771.9120481745</v>
      </c>
      <c r="F100" s="430">
        <v>411243.25253361574</v>
      </c>
    </row>
    <row r="101" spans="2:6" x14ac:dyDescent="0.5">
      <c r="B101" s="442" t="s">
        <v>834</v>
      </c>
      <c r="C101" s="430">
        <v>3960434.8739972804</v>
      </c>
      <c r="D101" s="430">
        <v>1259671.0195732962</v>
      </c>
      <c r="E101" s="430">
        <v>1971834.0565563778</v>
      </c>
      <c r="F101" s="430">
        <v>394010.18031139212</v>
      </c>
    </row>
    <row r="102" spans="2:6" x14ac:dyDescent="0.5">
      <c r="B102" s="442" t="s">
        <v>835</v>
      </c>
      <c r="C102" s="430">
        <v>4123803.8156756377</v>
      </c>
      <c r="D102" s="430">
        <v>1306544.0109142573</v>
      </c>
      <c r="E102" s="430">
        <v>1988043.7605471055</v>
      </c>
      <c r="F102" s="430">
        <v>379186.66287100408</v>
      </c>
    </row>
    <row r="103" spans="2:6" x14ac:dyDescent="0.5">
      <c r="B103" s="442" t="s">
        <v>836</v>
      </c>
      <c r="C103" s="430">
        <v>4117349.6927426187</v>
      </c>
      <c r="D103" s="430">
        <v>1329875.0029815866</v>
      </c>
      <c r="E103" s="430">
        <v>2009526.5751186484</v>
      </c>
      <c r="F103" s="430">
        <v>376158.41237136326</v>
      </c>
    </row>
    <row r="104" spans="2:6" x14ac:dyDescent="0.5">
      <c r="B104" s="442" t="s">
        <v>837</v>
      </c>
      <c r="C104" s="430">
        <v>4190717.2314406261</v>
      </c>
      <c r="D104" s="430">
        <v>1338722.9044910944</v>
      </c>
      <c r="E104" s="430">
        <v>2047495.0393008378</v>
      </c>
      <c r="F104" s="430">
        <v>391749.36110629083</v>
      </c>
    </row>
    <row r="105" spans="2:6" x14ac:dyDescent="0.5">
      <c r="B105" s="442" t="s">
        <v>838</v>
      </c>
      <c r="C105" s="430">
        <v>4284219.7184707485</v>
      </c>
      <c r="D105" s="430">
        <v>1407324.920551759</v>
      </c>
      <c r="E105" s="430">
        <v>2078733.7478194686</v>
      </c>
      <c r="F105" s="430">
        <v>387473.24446805182</v>
      </c>
    </row>
    <row r="106" spans="2:6" x14ac:dyDescent="0.5">
      <c r="B106" s="442" t="s">
        <v>839</v>
      </c>
      <c r="C106" s="430">
        <v>4298930.298047089</v>
      </c>
      <c r="D106" s="430">
        <v>1430198.6486671395</v>
      </c>
      <c r="E106" s="430">
        <v>2077096.867361781</v>
      </c>
      <c r="F106" s="430">
        <v>393233.71538505162</v>
      </c>
    </row>
    <row r="107" spans="2:6" x14ac:dyDescent="0.5">
      <c r="B107" s="442" t="s">
        <v>840</v>
      </c>
      <c r="C107" s="430">
        <v>4345382.2523388416</v>
      </c>
      <c r="D107" s="430">
        <v>1468120.5894448333</v>
      </c>
      <c r="E107" s="430">
        <v>2089816.2936270942</v>
      </c>
      <c r="F107" s="430">
        <v>381239.14085896796</v>
      </c>
    </row>
    <row r="108" spans="2:6" x14ac:dyDescent="0.5">
      <c r="B108" s="442" t="s">
        <v>841</v>
      </c>
      <c r="C108" s="430">
        <v>4464616.6543853926</v>
      </c>
      <c r="D108" s="430">
        <v>1530214.7033585117</v>
      </c>
      <c r="E108" s="430">
        <v>2142850.4773097201</v>
      </c>
      <c r="F108" s="430">
        <v>368327.77637205401</v>
      </c>
    </row>
    <row r="109" spans="2:6" x14ac:dyDescent="0.5">
      <c r="B109" s="442" t="s">
        <v>842</v>
      </c>
      <c r="C109" s="430">
        <v>4474231.5471409438</v>
      </c>
      <c r="D109" s="430">
        <v>1505347.5932631972</v>
      </c>
      <c r="E109" s="430">
        <v>2197658.5562525215</v>
      </c>
      <c r="F109" s="430">
        <v>361858.7895981365</v>
      </c>
    </row>
    <row r="110" spans="2:6" x14ac:dyDescent="0.5">
      <c r="B110" s="442" t="s">
        <v>843</v>
      </c>
      <c r="C110" s="430">
        <v>4510383.4768465338</v>
      </c>
      <c r="D110" s="430">
        <v>1520795.2841175618</v>
      </c>
      <c r="E110" s="430">
        <v>2180247.1721148505</v>
      </c>
      <c r="F110" s="430">
        <v>380225.25274139736</v>
      </c>
    </row>
    <row r="111" spans="2:6" x14ac:dyDescent="0.5">
      <c r="B111" s="442" t="s">
        <v>844</v>
      </c>
      <c r="C111" s="430">
        <v>4740065.5531121586</v>
      </c>
      <c r="D111" s="430">
        <v>1592151.6306949414</v>
      </c>
      <c r="E111" s="430">
        <v>2213503.1991537395</v>
      </c>
      <c r="F111" s="430">
        <v>396692.51565183297</v>
      </c>
    </row>
    <row r="112" spans="2:6" x14ac:dyDescent="0.5">
      <c r="B112" s="442" t="s">
        <v>845</v>
      </c>
      <c r="C112" s="430">
        <v>4666314.3403882338</v>
      </c>
      <c r="D112" s="430">
        <v>1575388.7374545115</v>
      </c>
      <c r="E112" s="430">
        <v>2302502.6161923478</v>
      </c>
      <c r="F112" s="430">
        <v>383268.976526146</v>
      </c>
    </row>
    <row r="113" spans="2:6" x14ac:dyDescent="0.5">
      <c r="B113" s="442" t="s">
        <v>846</v>
      </c>
      <c r="C113" s="430">
        <v>4718952.0387433236</v>
      </c>
      <c r="D113" s="430">
        <v>1604225.0190584539</v>
      </c>
      <c r="E113" s="430">
        <v>2349431.9907470671</v>
      </c>
      <c r="F113" s="430">
        <v>354463.16095831449</v>
      </c>
    </row>
    <row r="114" spans="2:6" x14ac:dyDescent="0.5">
      <c r="B114" s="442" t="s">
        <v>847</v>
      </c>
      <c r="C114" s="430">
        <v>4834218.2880495796</v>
      </c>
      <c r="D114" s="430">
        <v>1624863.2819672171</v>
      </c>
      <c r="E114" s="430">
        <v>2431002.912656514</v>
      </c>
      <c r="F114" s="430">
        <v>361309.2518425025</v>
      </c>
    </row>
    <row r="115" spans="2:6" x14ac:dyDescent="0.5">
      <c r="B115" s="442" t="s">
        <v>848</v>
      </c>
      <c r="C115" s="430">
        <v>4804206.5185921285</v>
      </c>
      <c r="D115" s="430">
        <v>1566383.7418423377</v>
      </c>
      <c r="E115" s="430">
        <v>2502918.9105750644</v>
      </c>
      <c r="F115" s="430">
        <v>347273.19592939795</v>
      </c>
    </row>
    <row r="116" spans="2:6" x14ac:dyDescent="0.5">
      <c r="B116" s="442" t="s">
        <v>849</v>
      </c>
      <c r="C116" s="430">
        <v>4813320.5264113611</v>
      </c>
      <c r="D116" s="430">
        <v>1493097.4010806659</v>
      </c>
      <c r="E116" s="430">
        <v>2591337.2622253168</v>
      </c>
      <c r="F116" s="430">
        <v>336088.64404549776</v>
      </c>
    </row>
    <row r="117" spans="2:6" x14ac:dyDescent="0.5">
      <c r="B117" s="442" t="s">
        <v>850</v>
      </c>
      <c r="C117" s="430">
        <v>4877518.6257668585</v>
      </c>
      <c r="D117" s="430">
        <v>1455625.2651568616</v>
      </c>
      <c r="E117" s="430">
        <v>2635434.3056059619</v>
      </c>
      <c r="F117" s="430">
        <v>327561.50972858816</v>
      </c>
    </row>
    <row r="118" spans="2:6" x14ac:dyDescent="0.5">
      <c r="B118" s="442" t="s">
        <v>851</v>
      </c>
      <c r="C118" s="430">
        <v>4903381.7608833602</v>
      </c>
      <c r="D118" s="430">
        <v>1412008.8119024767</v>
      </c>
      <c r="E118" s="430">
        <v>2692124.5878547379</v>
      </c>
      <c r="F118" s="430">
        <v>322312.12228219985</v>
      </c>
    </row>
    <row r="119" spans="2:6" x14ac:dyDescent="0.5">
      <c r="B119" s="442" t="s">
        <v>852</v>
      </c>
      <c r="C119" s="430">
        <v>4979962.9074528525</v>
      </c>
      <c r="D119" s="430">
        <v>1392681.2472505048</v>
      </c>
      <c r="E119" s="430">
        <v>2718140.3159600934</v>
      </c>
      <c r="F119" s="430">
        <v>321316.03215217456</v>
      </c>
    </row>
    <row r="120" spans="2:6" x14ac:dyDescent="0.5">
      <c r="B120" s="442" t="s">
        <v>853</v>
      </c>
      <c r="C120" s="430">
        <v>4950840.569693503</v>
      </c>
      <c r="D120" s="430">
        <v>1376423.4867213743</v>
      </c>
      <c r="E120" s="430">
        <v>2763555.7795932936</v>
      </c>
      <c r="F120" s="430">
        <v>321179.39132327266</v>
      </c>
    </row>
    <row r="121" spans="2:6" x14ac:dyDescent="0.5">
      <c r="B121" s="442" t="s">
        <v>854</v>
      </c>
      <c r="C121" s="430">
        <v>4986906.3380665891</v>
      </c>
      <c r="D121" s="430">
        <v>1337169.2945040346</v>
      </c>
      <c r="E121" s="430">
        <v>2812911.4824534897</v>
      </c>
      <c r="F121" s="430">
        <v>326785.53540192574</v>
      </c>
    </row>
    <row r="122" spans="2:6" x14ac:dyDescent="0.5">
      <c r="B122" s="442" t="s">
        <v>855</v>
      </c>
      <c r="C122" s="435">
        <v>5159174.9909531372</v>
      </c>
      <c r="D122" s="435">
        <v>1402181.5737415059</v>
      </c>
      <c r="E122" s="435">
        <v>2835816.750499967</v>
      </c>
      <c r="F122" s="435">
        <v>391067.69793962582</v>
      </c>
    </row>
    <row r="123" spans="2:6" x14ac:dyDescent="0.5">
      <c r="B123" s="442" t="s">
        <v>856</v>
      </c>
      <c r="C123" s="435">
        <v>5035964.127111882</v>
      </c>
      <c r="D123" s="435">
        <v>1339848.5730428395</v>
      </c>
      <c r="E123" s="435">
        <v>2927678.8179047937</v>
      </c>
      <c r="F123" s="435">
        <v>332667.7523907802</v>
      </c>
    </row>
    <row r="124" spans="2:6" x14ac:dyDescent="0.5">
      <c r="B124" s="442" t="s">
        <v>857</v>
      </c>
      <c r="C124" s="435">
        <v>5092148.5413346598</v>
      </c>
      <c r="D124" s="435">
        <v>1334157.4182345483</v>
      </c>
      <c r="E124" s="435">
        <v>2962868.6375383595</v>
      </c>
      <c r="F124" s="435">
        <v>328634.1232205439</v>
      </c>
    </row>
    <row r="125" spans="2:6" x14ac:dyDescent="0.5">
      <c r="B125" s="442" t="s">
        <v>858</v>
      </c>
      <c r="C125" s="430">
        <v>5171671.102885413</v>
      </c>
      <c r="D125" s="430">
        <v>1361374.9383745568</v>
      </c>
      <c r="E125" s="430">
        <v>3010840.5989809842</v>
      </c>
      <c r="F125" s="430">
        <v>335520.35724259529</v>
      </c>
    </row>
    <row r="126" spans="2:6" x14ac:dyDescent="0.5">
      <c r="B126" s="442" t="s">
        <v>859</v>
      </c>
      <c r="C126" s="435">
        <v>5182548.1930325786</v>
      </c>
      <c r="D126" s="435">
        <v>1337428.1690754853</v>
      </c>
      <c r="E126" s="435">
        <v>3070916.3459067643</v>
      </c>
      <c r="F126" s="435">
        <v>324480.26222755871</v>
      </c>
    </row>
    <row r="127" spans="2:6" x14ac:dyDescent="0.5">
      <c r="B127" s="442" t="s">
        <v>860</v>
      </c>
      <c r="C127" s="435">
        <v>5249175.9001603136</v>
      </c>
      <c r="D127" s="435">
        <v>1333326.6883600899</v>
      </c>
      <c r="E127" s="435">
        <v>3129551.1591298785</v>
      </c>
      <c r="F127" s="435">
        <v>318831.94742160593</v>
      </c>
    </row>
    <row r="128" spans="2:6" x14ac:dyDescent="0.5">
      <c r="B128" s="442" t="s">
        <v>861</v>
      </c>
      <c r="C128" s="435">
        <v>5360644.6468016077</v>
      </c>
      <c r="D128" s="435">
        <v>1355270.0108413384</v>
      </c>
      <c r="E128" s="435">
        <v>3198880.8271626378</v>
      </c>
      <c r="F128" s="435">
        <v>317924.43764216948</v>
      </c>
    </row>
    <row r="129" spans="2:6" x14ac:dyDescent="0.5">
      <c r="B129" s="442" t="s">
        <v>862</v>
      </c>
      <c r="C129" s="435">
        <v>5386099.0836278228</v>
      </c>
      <c r="D129" s="435">
        <v>1377761.948431073</v>
      </c>
      <c r="E129" s="435">
        <v>3209681.165352263</v>
      </c>
      <c r="F129" s="435">
        <v>320363.21511308936</v>
      </c>
    </row>
    <row r="130" spans="2:6" x14ac:dyDescent="0.5">
      <c r="B130" s="442" t="s">
        <v>863</v>
      </c>
      <c r="C130" s="435">
        <v>5414654.8860723833</v>
      </c>
      <c r="D130" s="435">
        <v>1377294.9905630029</v>
      </c>
      <c r="E130" s="435">
        <v>3212258.7201364473</v>
      </c>
      <c r="F130" s="435">
        <v>336174.22084326029</v>
      </c>
    </row>
    <row r="131" spans="2:6" x14ac:dyDescent="0.5">
      <c r="B131" s="442" t="s">
        <v>864</v>
      </c>
      <c r="C131" s="435">
        <v>5485411.7926447652</v>
      </c>
      <c r="D131" s="435">
        <v>1398041.0506271189</v>
      </c>
      <c r="E131" s="435">
        <v>3270841.0382573628</v>
      </c>
      <c r="F131" s="435">
        <v>324505.26042557665</v>
      </c>
    </row>
    <row r="132" spans="2:6" x14ac:dyDescent="0.5">
      <c r="B132" s="442" t="s">
        <v>865</v>
      </c>
      <c r="C132" s="435">
        <v>5494874.1341501465</v>
      </c>
      <c r="D132" s="435">
        <v>1409883.2199715397</v>
      </c>
      <c r="E132" s="435">
        <v>3271434.9909118875</v>
      </c>
      <c r="F132" s="435">
        <v>337940.12584238133</v>
      </c>
    </row>
    <row r="133" spans="2:6" x14ac:dyDescent="0.5">
      <c r="B133" s="442" t="s">
        <v>866</v>
      </c>
      <c r="C133" s="435">
        <v>5568600.7361943098</v>
      </c>
      <c r="D133" s="435">
        <v>1415608.5695443787</v>
      </c>
      <c r="E133" s="435">
        <v>3301994.5782655594</v>
      </c>
      <c r="F133" s="435">
        <v>356120.96717847284</v>
      </c>
    </row>
    <row r="134" spans="2:6" x14ac:dyDescent="0.5">
      <c r="B134" s="442" t="s">
        <v>867</v>
      </c>
      <c r="C134" s="435">
        <v>5771238.1509137517</v>
      </c>
      <c r="D134" s="435">
        <v>1519064.4317869102</v>
      </c>
      <c r="E134" s="435">
        <v>3359257.3954143687</v>
      </c>
      <c r="F134" s="435">
        <v>390784.71049537905</v>
      </c>
    </row>
    <row r="135" spans="2:6" x14ac:dyDescent="0.5">
      <c r="B135" s="442" t="s">
        <v>868</v>
      </c>
      <c r="C135" s="435">
        <v>5611595.9402863067</v>
      </c>
      <c r="D135" s="435">
        <v>1490148.3349145248</v>
      </c>
      <c r="E135" s="435">
        <v>3416954.726188303</v>
      </c>
      <c r="F135" s="435">
        <v>370506.5728347816</v>
      </c>
    </row>
    <row r="136" spans="2:6" x14ac:dyDescent="0.5">
      <c r="B136" s="442" t="s">
        <v>869</v>
      </c>
      <c r="C136" s="435">
        <v>5743756.964529668</v>
      </c>
      <c r="D136" s="435">
        <v>1474289.6994625072</v>
      </c>
      <c r="E136" s="435">
        <v>3486218.3826856413</v>
      </c>
      <c r="F136" s="435">
        <v>370750.57805664488</v>
      </c>
    </row>
    <row r="137" spans="2:6" x14ac:dyDescent="0.5">
      <c r="B137" s="442" t="s">
        <v>870</v>
      </c>
      <c r="C137" s="435">
        <v>5914346.6300454447</v>
      </c>
      <c r="D137" s="435">
        <v>1565723.2062054735</v>
      </c>
      <c r="E137" s="435">
        <v>3533283.6149516688</v>
      </c>
      <c r="F137" s="435">
        <v>363954.2563417544</v>
      </c>
    </row>
    <row r="138" spans="2:6" x14ac:dyDescent="0.5">
      <c r="B138" s="442" t="s">
        <v>871</v>
      </c>
      <c r="C138" s="435">
        <v>5912793.8203137033</v>
      </c>
      <c r="D138" s="435">
        <v>1602281.0555216628</v>
      </c>
      <c r="E138" s="435">
        <v>3532778.0897587067</v>
      </c>
      <c r="F138" s="435">
        <v>358111.50788689114</v>
      </c>
    </row>
    <row r="139" spans="2:6" x14ac:dyDescent="0.5">
      <c r="B139" s="442" t="s">
        <v>872</v>
      </c>
      <c r="C139" s="435">
        <v>6018961.1902204538</v>
      </c>
      <c r="D139" s="435">
        <v>1572847.074844803</v>
      </c>
      <c r="E139" s="435">
        <v>3625890.17073882</v>
      </c>
      <c r="F139" s="435">
        <v>386018.28814309981</v>
      </c>
    </row>
    <row r="140" spans="2:6" x14ac:dyDescent="0.5">
      <c r="B140" s="442" t="s">
        <v>873</v>
      </c>
      <c r="C140" s="435">
        <v>6131062.2743097581</v>
      </c>
      <c r="D140" s="435">
        <v>1628514.0343638847</v>
      </c>
      <c r="E140" s="435">
        <v>3648302.9792304346</v>
      </c>
      <c r="F140" s="435">
        <v>386224.83460574405</v>
      </c>
    </row>
    <row r="141" spans="2:6" x14ac:dyDescent="0.5">
      <c r="B141" s="442" t="s">
        <v>874</v>
      </c>
      <c r="C141" s="435">
        <v>6153159.1968008308</v>
      </c>
      <c r="D141" s="435">
        <v>1670565.8272580816</v>
      </c>
      <c r="E141" s="435">
        <v>3651299.2483892483</v>
      </c>
      <c r="F141" s="435">
        <v>396173.19157331029</v>
      </c>
    </row>
    <row r="142" spans="2:6" x14ac:dyDescent="0.5">
      <c r="B142" s="442" t="s">
        <v>875</v>
      </c>
      <c r="C142" s="435">
        <v>6187645.9815907339</v>
      </c>
      <c r="D142" s="435">
        <v>1720586.9510012604</v>
      </c>
      <c r="E142" s="435">
        <v>3613758.594149895</v>
      </c>
      <c r="F142" s="435">
        <v>403772.93437696144</v>
      </c>
    </row>
    <row r="143" spans="2:6" x14ac:dyDescent="0.5">
      <c r="B143" s="442" t="s">
        <v>876</v>
      </c>
      <c r="C143" s="435">
        <v>6163512.248668951</v>
      </c>
      <c r="D143" s="435">
        <v>1782883.2587470221</v>
      </c>
      <c r="E143" s="435">
        <v>3605505.9079504549</v>
      </c>
      <c r="F143" s="435">
        <v>404185.25431990606</v>
      </c>
    </row>
    <row r="144" spans="2:6" x14ac:dyDescent="0.5">
      <c r="B144" s="442" t="s">
        <v>877</v>
      </c>
      <c r="C144" s="435">
        <v>6190015.1915119207</v>
      </c>
      <c r="D144" s="435">
        <v>1788523.2347196459</v>
      </c>
      <c r="E144" s="435">
        <v>3630904.0919917305</v>
      </c>
      <c r="F144" s="435">
        <v>412557.95353555551</v>
      </c>
    </row>
    <row r="145" spans="2:6" x14ac:dyDescent="0.5">
      <c r="B145" s="442" t="s">
        <v>878</v>
      </c>
      <c r="C145" s="435">
        <v>6260746.2558073215</v>
      </c>
      <c r="D145" s="435">
        <v>1813439.3384011716</v>
      </c>
      <c r="E145" s="435">
        <v>3645348.3373340396</v>
      </c>
      <c r="F145" s="435">
        <v>430566.21571657114</v>
      </c>
    </row>
    <row r="146" spans="2:6" x14ac:dyDescent="0.5">
      <c r="B146" s="442" t="s">
        <v>879</v>
      </c>
      <c r="C146" s="435">
        <v>6495582.8453145381</v>
      </c>
      <c r="D146" s="435">
        <v>1954388.9819398192</v>
      </c>
      <c r="E146" s="435">
        <v>3642837.3013691935</v>
      </c>
      <c r="F146" s="435">
        <v>472514.25060837332</v>
      </c>
    </row>
    <row r="147" spans="2:6" x14ac:dyDescent="0.5">
      <c r="B147" s="442" t="s">
        <v>880</v>
      </c>
      <c r="C147" s="435">
        <v>6446826.2349818898</v>
      </c>
      <c r="D147" s="435">
        <v>1943649.175055023</v>
      </c>
      <c r="E147" s="435">
        <v>3684354.0136418655</v>
      </c>
      <c r="F147" s="435">
        <v>443208.91339477076</v>
      </c>
    </row>
    <row r="148" spans="2:6" x14ac:dyDescent="0.5">
      <c r="B148" s="442" t="s">
        <v>881</v>
      </c>
      <c r="C148" s="435">
        <v>6528362.3801578702</v>
      </c>
      <c r="D148" s="435">
        <v>2008857.6197305839</v>
      </c>
      <c r="E148" s="435">
        <v>3678814.5071350089</v>
      </c>
      <c r="F148" s="435">
        <v>453848.85982641275</v>
      </c>
    </row>
    <row r="149" spans="2:6" x14ac:dyDescent="0.5">
      <c r="B149" s="442" t="s">
        <v>882</v>
      </c>
      <c r="C149" s="435">
        <v>6662261.7174667027</v>
      </c>
      <c r="D149" s="435">
        <v>2162371.4232942392</v>
      </c>
      <c r="E149" s="435">
        <v>3630059.6558420621</v>
      </c>
      <c r="F149" s="435">
        <v>455319.236828945</v>
      </c>
    </row>
    <row r="150" spans="2:6" x14ac:dyDescent="0.5">
      <c r="B150" s="442" t="s">
        <v>883</v>
      </c>
      <c r="C150" s="435">
        <v>6644230.6355769271</v>
      </c>
      <c r="D150" s="435">
        <v>2165646.2266033133</v>
      </c>
      <c r="E150" s="435">
        <v>3596559.7542176186</v>
      </c>
      <c r="F150" s="435">
        <v>479873.51509325422</v>
      </c>
    </row>
    <row r="151" spans="2:6" x14ac:dyDescent="0.5">
      <c r="B151" s="442" t="s">
        <v>884</v>
      </c>
      <c r="C151" s="435">
        <v>6680949.0061896136</v>
      </c>
      <c r="D151" s="435">
        <v>2225520.5452647619</v>
      </c>
      <c r="E151" s="435">
        <v>3516428.5426921882</v>
      </c>
      <c r="F151" s="435">
        <v>532245.5721798368</v>
      </c>
    </row>
    <row r="152" spans="2:6" x14ac:dyDescent="0.5">
      <c r="B152" s="442" t="s">
        <v>885</v>
      </c>
      <c r="C152" s="435">
        <v>6737581.8592881523</v>
      </c>
      <c r="D152" s="435">
        <v>2282244.5764177609</v>
      </c>
      <c r="E152" s="435">
        <v>3516370.8661477454</v>
      </c>
      <c r="F152" s="435">
        <v>509153.39675535244</v>
      </c>
    </row>
    <row r="153" spans="2:6" x14ac:dyDescent="0.5">
      <c r="B153" s="442" t="s">
        <v>886</v>
      </c>
      <c r="C153" s="435">
        <v>6731789.8084737463</v>
      </c>
      <c r="D153" s="435">
        <v>2329101.8741462338</v>
      </c>
      <c r="E153" s="435">
        <v>3506873.7450880627</v>
      </c>
      <c r="F153" s="435">
        <v>488435.39309284219</v>
      </c>
    </row>
    <row r="154" spans="2:6" x14ac:dyDescent="0.5">
      <c r="B154" s="442" t="s">
        <v>887</v>
      </c>
      <c r="C154" s="435">
        <v>6769271.7497883774</v>
      </c>
      <c r="D154" s="435">
        <v>2380030.7056017537</v>
      </c>
      <c r="E154" s="435">
        <v>3477177.0067577651</v>
      </c>
      <c r="F154" s="435">
        <v>490664.32680503814</v>
      </c>
    </row>
    <row r="155" spans="2:6" x14ac:dyDescent="0.5">
      <c r="B155" s="442" t="s">
        <v>888</v>
      </c>
      <c r="C155" s="435">
        <v>6860537.4680342525</v>
      </c>
      <c r="D155" s="435">
        <v>2442209.8110098699</v>
      </c>
      <c r="E155" s="435">
        <v>3477182.5916917417</v>
      </c>
      <c r="F155" s="435">
        <v>493127.98444344604</v>
      </c>
    </row>
    <row r="156" spans="2:6" x14ac:dyDescent="0.5">
      <c r="B156" s="442" t="s">
        <v>889</v>
      </c>
      <c r="C156" s="435">
        <v>6884541.4712380888</v>
      </c>
      <c r="D156" s="435">
        <v>2460699.8291666838</v>
      </c>
      <c r="E156" s="435">
        <v>3482658.4026323697</v>
      </c>
      <c r="F156" s="435">
        <v>506343.53760378476</v>
      </c>
    </row>
    <row r="157" spans="2:6" x14ac:dyDescent="0.5">
      <c r="B157" s="442" t="s">
        <v>890</v>
      </c>
      <c r="C157" s="435">
        <v>7004537.2715536337</v>
      </c>
      <c r="D157" s="435">
        <v>2526098.1860441011</v>
      </c>
      <c r="E157" s="435">
        <v>3500811.0966256913</v>
      </c>
      <c r="F157" s="435">
        <v>523371.59500406147</v>
      </c>
    </row>
    <row r="158" spans="2:6" x14ac:dyDescent="0.5">
      <c r="B158" s="442" t="s">
        <v>891</v>
      </c>
      <c r="C158" s="435">
        <v>7303531.1854622252</v>
      </c>
      <c r="D158" s="435">
        <v>2673443.312397982</v>
      </c>
      <c r="E158" s="435">
        <v>3506978.7614036552</v>
      </c>
      <c r="F158" s="435">
        <v>547192.04870209796</v>
      </c>
    </row>
    <row r="159" spans="2:6" x14ac:dyDescent="0.5">
      <c r="B159" s="442" t="s">
        <v>892</v>
      </c>
      <c r="C159" s="435">
        <v>7241230.4770173877</v>
      </c>
      <c r="D159" s="435">
        <v>2705848.768130709</v>
      </c>
      <c r="E159" s="435">
        <v>3485794.1279752217</v>
      </c>
      <c r="F159" s="435">
        <v>587837.06754564052</v>
      </c>
    </row>
    <row r="160" spans="2:6" x14ac:dyDescent="0.5">
      <c r="B160" s="442" t="s">
        <v>893</v>
      </c>
      <c r="C160" s="435">
        <v>7331424.5802549096</v>
      </c>
      <c r="D160" s="435">
        <v>2772672.9643500051</v>
      </c>
      <c r="E160" s="435">
        <v>3490100.1999815032</v>
      </c>
      <c r="F160" s="435">
        <v>586007.55631874676</v>
      </c>
    </row>
    <row r="161" spans="2:6" x14ac:dyDescent="0.5">
      <c r="B161" s="442" t="s">
        <v>894</v>
      </c>
      <c r="C161" s="435">
        <v>7522091.031444435</v>
      </c>
      <c r="D161" s="435">
        <v>2893999.4027213752</v>
      </c>
      <c r="E161" s="435">
        <v>3466408.6616396368</v>
      </c>
      <c r="F161" s="435">
        <v>617046.01349364314</v>
      </c>
    </row>
    <row r="162" spans="2:6" x14ac:dyDescent="0.5">
      <c r="B162" s="442" t="s">
        <v>895</v>
      </c>
      <c r="C162" s="435">
        <v>7520248.7290332215</v>
      </c>
      <c r="D162" s="435">
        <v>2937121.1396584841</v>
      </c>
      <c r="E162" s="435">
        <v>3410881.5127938064</v>
      </c>
      <c r="F162" s="435">
        <v>663713.58507685724</v>
      </c>
    </row>
    <row r="163" spans="2:6" x14ac:dyDescent="0.5">
      <c r="B163" s="442" t="s">
        <v>896</v>
      </c>
      <c r="C163" s="435">
        <v>7578794.4948904561</v>
      </c>
      <c r="D163" s="435">
        <v>3015194.4257036964</v>
      </c>
      <c r="E163" s="435">
        <v>3359701.7793449503</v>
      </c>
      <c r="F163" s="435">
        <v>664515.91105081292</v>
      </c>
    </row>
    <row r="164" spans="2:6" x14ac:dyDescent="0.5">
      <c r="B164" s="442" t="s">
        <v>897</v>
      </c>
      <c r="C164" s="435">
        <v>7723994.6116482466</v>
      </c>
      <c r="D164" s="435">
        <v>3173190.0137364524</v>
      </c>
      <c r="E164" s="435">
        <v>3287252.0095316898</v>
      </c>
      <c r="F164" s="435">
        <v>668109.12355898647</v>
      </c>
    </row>
    <row r="165" spans="2:6" ht="14.7" thickBot="1" x14ac:dyDescent="0.55000000000000004">
      <c r="B165" s="443" t="s">
        <v>898</v>
      </c>
      <c r="C165" s="444">
        <v>7727990.4128052751</v>
      </c>
      <c r="D165" s="444">
        <v>3295907.0511098565</v>
      </c>
      <c r="E165" s="444">
        <v>3199917.1259451099</v>
      </c>
      <c r="F165" s="444">
        <v>670114.91988889221</v>
      </c>
    </row>
    <row r="166"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2"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E3545-6539-4453-8D63-F9629C3D0C79}">
  <sheetPr codeName="Sheet95">
    <pageSetUpPr fitToPage="1"/>
  </sheetPr>
  <dimension ref="A1:E166"/>
  <sheetViews>
    <sheetView view="pageBreakPreview" zoomScaleSheetLayoutView="100" workbookViewId="0">
      <pane ySplit="4" topLeftCell="A142" activePane="bottomLeft" state="frozen"/>
      <selection activeCell="D10" sqref="D10"/>
      <selection pane="bottomLeft" activeCell="D10" sqref="D10"/>
    </sheetView>
  </sheetViews>
  <sheetFormatPr defaultColWidth="9" defaultRowHeight="14.35" x14ac:dyDescent="0.5"/>
  <cols>
    <col min="1" max="1" width="5.87890625" customWidth="1"/>
    <col min="2" max="2" width="17.1171875" customWidth="1"/>
    <col min="3" max="3" width="38.1171875" style="445" customWidth="1"/>
    <col min="4" max="4" width="8.87890625" customWidth="1"/>
  </cols>
  <sheetData>
    <row r="1" spans="1:4" x14ac:dyDescent="0.5">
      <c r="A1" t="s">
        <v>120</v>
      </c>
      <c r="D1" s="445"/>
    </row>
    <row r="2" spans="1:4" ht="26.25" customHeight="1" thickBot="1" x14ac:dyDescent="0.55000000000000004">
      <c r="B2" s="446" t="s">
        <v>899</v>
      </c>
      <c r="C2" s="446"/>
    </row>
    <row r="3" spans="1:4" ht="43.2" customHeight="1" thickTop="1" x14ac:dyDescent="0.5">
      <c r="B3" s="447" t="s">
        <v>685</v>
      </c>
      <c r="C3" s="375" t="s">
        <v>900</v>
      </c>
      <c r="D3" s="448"/>
    </row>
    <row r="4" spans="1:4" ht="15.6" customHeight="1" x14ac:dyDescent="0.5">
      <c r="B4" s="449"/>
      <c r="C4" s="379"/>
      <c r="D4" s="448"/>
    </row>
    <row r="5" spans="1:4" x14ac:dyDescent="0.5">
      <c r="B5" s="441" t="s">
        <v>738</v>
      </c>
      <c r="C5" s="450">
        <v>65366.416663649987</v>
      </c>
    </row>
    <row r="6" spans="1:4" x14ac:dyDescent="0.5">
      <c r="B6" s="441" t="s">
        <v>739</v>
      </c>
      <c r="C6" s="450">
        <v>66389.371763649993</v>
      </c>
    </row>
    <row r="7" spans="1:4" x14ac:dyDescent="0.5">
      <c r="B7" s="441" t="s">
        <v>740</v>
      </c>
      <c r="C7" s="450">
        <v>67021.730918649992</v>
      </c>
    </row>
    <row r="8" spans="1:4" x14ac:dyDescent="0.5">
      <c r="B8" s="441" t="s">
        <v>741</v>
      </c>
      <c r="C8" s="450">
        <v>67343.465518649988</v>
      </c>
    </row>
    <row r="9" spans="1:4" x14ac:dyDescent="0.5">
      <c r="B9" s="441" t="s">
        <v>742</v>
      </c>
      <c r="C9" s="450">
        <v>73854.640118649986</v>
      </c>
    </row>
    <row r="10" spans="1:4" x14ac:dyDescent="0.5">
      <c r="B10" s="441" t="s">
        <v>743</v>
      </c>
      <c r="C10" s="450">
        <v>73920.021740149998</v>
      </c>
    </row>
    <row r="11" spans="1:4" x14ac:dyDescent="0.5">
      <c r="B11" s="441" t="s">
        <v>744</v>
      </c>
      <c r="C11" s="450">
        <v>73920.021740149998</v>
      </c>
    </row>
    <row r="12" spans="1:4" x14ac:dyDescent="0.5">
      <c r="B12" s="441" t="s">
        <v>745</v>
      </c>
      <c r="C12" s="450">
        <v>77524.811740150006</v>
      </c>
    </row>
    <row r="13" spans="1:4" x14ac:dyDescent="0.5">
      <c r="B13" s="441" t="s">
        <v>746</v>
      </c>
      <c r="C13" s="450">
        <v>77524.811740150006</v>
      </c>
    </row>
    <row r="14" spans="1:4" x14ac:dyDescent="0.5">
      <c r="B14" s="441" t="s">
        <v>747</v>
      </c>
      <c r="C14" s="450">
        <v>77531.811740020028</v>
      </c>
    </row>
    <row r="15" spans="1:4" x14ac:dyDescent="0.5">
      <c r="B15" s="441" t="s">
        <v>748</v>
      </c>
      <c r="C15" s="450">
        <v>79652.074550019999</v>
      </c>
    </row>
    <row r="16" spans="1:4" x14ac:dyDescent="0.5">
      <c r="B16" s="441" t="s">
        <v>749</v>
      </c>
      <c r="C16" s="450">
        <v>79652.074550019999</v>
      </c>
    </row>
    <row r="17" spans="2:5" x14ac:dyDescent="0.5">
      <c r="B17" s="441" t="s">
        <v>750</v>
      </c>
      <c r="C17" s="450">
        <v>79652.074550019999</v>
      </c>
    </row>
    <row r="18" spans="2:5" x14ac:dyDescent="0.5">
      <c r="B18" s="441" t="s">
        <v>751</v>
      </c>
      <c r="C18" s="450">
        <v>80978.540491149994</v>
      </c>
    </row>
    <row r="19" spans="2:5" x14ac:dyDescent="0.5">
      <c r="B19" s="441" t="s">
        <v>752</v>
      </c>
      <c r="C19" s="450">
        <v>80742.724891150006</v>
      </c>
    </row>
    <row r="20" spans="2:5" x14ac:dyDescent="0.5">
      <c r="B20" s="441" t="s">
        <v>753</v>
      </c>
      <c r="C20" s="450">
        <v>80980.922491149991</v>
      </c>
    </row>
    <row r="21" spans="2:5" ht="15.7" x14ac:dyDescent="0.55000000000000004">
      <c r="B21" s="441" t="s">
        <v>754</v>
      </c>
      <c r="C21" s="450">
        <v>82800.838488660025</v>
      </c>
      <c r="E21" s="34"/>
    </row>
    <row r="22" spans="2:5" x14ac:dyDescent="0.5">
      <c r="B22" s="441" t="s">
        <v>755</v>
      </c>
      <c r="C22" s="450">
        <v>82995.147788660019</v>
      </c>
    </row>
    <row r="23" spans="2:5" x14ac:dyDescent="0.5">
      <c r="B23" s="441" t="s">
        <v>756</v>
      </c>
      <c r="C23" s="450">
        <v>83909.147788660019</v>
      </c>
    </row>
    <row r="24" spans="2:5" x14ac:dyDescent="0.5">
      <c r="B24" s="441" t="s">
        <v>757</v>
      </c>
      <c r="C24" s="450">
        <v>83397.405985040008</v>
      </c>
    </row>
    <row r="25" spans="2:5" x14ac:dyDescent="0.5">
      <c r="B25" s="441" t="s">
        <v>758</v>
      </c>
      <c r="C25" s="450">
        <v>84317.980677040017</v>
      </c>
    </row>
    <row r="26" spans="2:5" x14ac:dyDescent="0.5">
      <c r="B26" s="441" t="s">
        <v>759</v>
      </c>
      <c r="C26" s="450">
        <v>84542.512677040024</v>
      </c>
    </row>
    <row r="27" spans="2:5" x14ac:dyDescent="0.5">
      <c r="B27" s="441" t="s">
        <v>760</v>
      </c>
      <c r="C27" s="450">
        <v>87454.021857040017</v>
      </c>
    </row>
    <row r="28" spans="2:5" x14ac:dyDescent="0.5">
      <c r="B28" s="441" t="s">
        <v>761</v>
      </c>
      <c r="C28" s="450">
        <v>87654.014760660008</v>
      </c>
    </row>
    <row r="29" spans="2:5" x14ac:dyDescent="0.5">
      <c r="B29" s="441" t="s">
        <v>762</v>
      </c>
      <c r="C29" s="450">
        <v>88897.859384659998</v>
      </c>
    </row>
    <row r="30" spans="2:5" x14ac:dyDescent="0.5">
      <c r="B30" s="441" t="s">
        <v>763</v>
      </c>
      <c r="C30" s="450">
        <v>91932.777143569998</v>
      </c>
    </row>
    <row r="31" spans="2:5" x14ac:dyDescent="0.5">
      <c r="B31" s="441" t="s">
        <v>764</v>
      </c>
      <c r="C31" s="450">
        <v>92152.567335789994</v>
      </c>
    </row>
    <row r="32" spans="2:5" x14ac:dyDescent="0.5">
      <c r="B32" s="441" t="s">
        <v>765</v>
      </c>
      <c r="C32" s="450">
        <v>93162.333255470003</v>
      </c>
    </row>
    <row r="33" spans="2:3" x14ac:dyDescent="0.5">
      <c r="B33" s="441" t="s">
        <v>766</v>
      </c>
      <c r="C33" s="450">
        <v>95569.552381239992</v>
      </c>
    </row>
    <row r="34" spans="2:3" x14ac:dyDescent="0.5">
      <c r="B34" s="441" t="s">
        <v>767</v>
      </c>
      <c r="C34" s="450">
        <v>95621.696881239986</v>
      </c>
    </row>
    <row r="35" spans="2:3" x14ac:dyDescent="0.5">
      <c r="B35" s="441" t="s">
        <v>768</v>
      </c>
      <c r="C35" s="450">
        <v>95968.429681239984</v>
      </c>
    </row>
    <row r="36" spans="2:3" x14ac:dyDescent="0.5">
      <c r="B36" s="441" t="s">
        <v>769</v>
      </c>
      <c r="C36" s="450">
        <v>96756.954409239988</v>
      </c>
    </row>
    <row r="37" spans="2:3" x14ac:dyDescent="0.5">
      <c r="B37" s="441" t="s">
        <v>770</v>
      </c>
      <c r="C37" s="450">
        <v>96931.776123239993</v>
      </c>
    </row>
    <row r="38" spans="2:3" x14ac:dyDescent="0.5">
      <c r="B38" s="441" t="s">
        <v>771</v>
      </c>
      <c r="C38" s="450">
        <v>96931.776123239993</v>
      </c>
    </row>
    <row r="39" spans="2:3" x14ac:dyDescent="0.5">
      <c r="B39" s="441" t="s">
        <v>772</v>
      </c>
      <c r="C39" s="450">
        <v>97921.41412324</v>
      </c>
    </row>
    <row r="40" spans="2:3" x14ac:dyDescent="0.5">
      <c r="B40" s="441" t="s">
        <v>773</v>
      </c>
      <c r="C40" s="450">
        <v>97938.041500240011</v>
      </c>
    </row>
    <row r="41" spans="2:3" x14ac:dyDescent="0.5">
      <c r="B41" s="441" t="s">
        <v>774</v>
      </c>
      <c r="C41" s="450">
        <v>98470.756700240003</v>
      </c>
    </row>
    <row r="42" spans="2:3" x14ac:dyDescent="0.5">
      <c r="B42" s="441" t="s">
        <v>775</v>
      </c>
      <c r="C42" s="450">
        <v>99150.274362560012</v>
      </c>
    </row>
    <row r="43" spans="2:3" x14ac:dyDescent="0.5">
      <c r="B43" s="441" t="s">
        <v>776</v>
      </c>
      <c r="C43" s="450">
        <v>102989.37883756</v>
      </c>
    </row>
    <row r="44" spans="2:3" x14ac:dyDescent="0.5">
      <c r="B44" s="441" t="s">
        <v>777</v>
      </c>
      <c r="C44" s="450">
        <v>104142.04683755997</v>
      </c>
    </row>
    <row r="45" spans="2:3" x14ac:dyDescent="0.5">
      <c r="B45" s="441" t="s">
        <v>778</v>
      </c>
      <c r="C45" s="450">
        <v>109377.83914770998</v>
      </c>
    </row>
    <row r="46" spans="2:3" x14ac:dyDescent="0.5">
      <c r="B46" s="441" t="s">
        <v>779</v>
      </c>
      <c r="C46" s="450">
        <v>111770.54852895997</v>
      </c>
    </row>
    <row r="47" spans="2:3" x14ac:dyDescent="0.5">
      <c r="B47" s="441" t="s">
        <v>780</v>
      </c>
      <c r="C47" s="450">
        <v>112480.85436495997</v>
      </c>
    </row>
    <row r="48" spans="2:3" x14ac:dyDescent="0.5">
      <c r="B48" s="441" t="s">
        <v>781</v>
      </c>
      <c r="C48" s="450">
        <v>114031.45333655998</v>
      </c>
    </row>
    <row r="49" spans="2:3" x14ac:dyDescent="0.5">
      <c r="B49" s="441" t="s">
        <v>782</v>
      </c>
      <c r="C49" s="450">
        <v>116058.92101155999</v>
      </c>
    </row>
    <row r="50" spans="2:3" x14ac:dyDescent="0.5">
      <c r="B50" s="441" t="s">
        <v>783</v>
      </c>
      <c r="C50" s="450">
        <v>117700.46358215998</v>
      </c>
    </row>
    <row r="51" spans="2:3" x14ac:dyDescent="0.5">
      <c r="B51" s="441" t="s">
        <v>784</v>
      </c>
      <c r="C51" s="450">
        <v>121090.62239815999</v>
      </c>
    </row>
    <row r="52" spans="2:3" x14ac:dyDescent="0.5">
      <c r="B52" s="441" t="s">
        <v>785</v>
      </c>
      <c r="C52" s="450">
        <v>123169.65830115999</v>
      </c>
    </row>
    <row r="53" spans="2:3" x14ac:dyDescent="0.5">
      <c r="B53" s="441" t="s">
        <v>786</v>
      </c>
      <c r="C53" s="450">
        <v>123677.05136427999</v>
      </c>
    </row>
    <row r="54" spans="2:3" x14ac:dyDescent="0.5">
      <c r="B54" s="441" t="s">
        <v>787</v>
      </c>
      <c r="C54" s="450">
        <v>131225.662325218</v>
      </c>
    </row>
    <row r="55" spans="2:3" x14ac:dyDescent="0.5">
      <c r="B55" s="441" t="s">
        <v>788</v>
      </c>
      <c r="C55" s="450">
        <v>134507.434991218</v>
      </c>
    </row>
    <row r="56" spans="2:3" x14ac:dyDescent="0.5">
      <c r="B56" s="441" t="s">
        <v>789</v>
      </c>
      <c r="C56" s="450">
        <v>137445.06862459998</v>
      </c>
    </row>
    <row r="57" spans="2:3" x14ac:dyDescent="0.5">
      <c r="B57" s="441" t="s">
        <v>790</v>
      </c>
      <c r="C57" s="450">
        <v>144848.61959819999</v>
      </c>
    </row>
    <row r="58" spans="2:3" x14ac:dyDescent="0.5">
      <c r="B58" s="441" t="s">
        <v>791</v>
      </c>
      <c r="C58" s="450">
        <v>148182.61792220001</v>
      </c>
    </row>
    <row r="59" spans="2:3" x14ac:dyDescent="0.5">
      <c r="B59" s="441" t="s">
        <v>792</v>
      </c>
      <c r="C59" s="450">
        <v>149867.61801252002</v>
      </c>
    </row>
    <row r="60" spans="2:3" x14ac:dyDescent="0.5">
      <c r="B60" s="441" t="s">
        <v>793</v>
      </c>
      <c r="C60" s="450">
        <v>160722.30581258002</v>
      </c>
    </row>
    <row r="61" spans="2:3" x14ac:dyDescent="0.5">
      <c r="B61" s="441" t="s">
        <v>794</v>
      </c>
      <c r="C61" s="450">
        <v>163470.56569926001</v>
      </c>
    </row>
    <row r="62" spans="2:3" x14ac:dyDescent="0.5">
      <c r="B62" s="441" t="s">
        <v>795</v>
      </c>
      <c r="C62" s="450">
        <v>165441.96659175999</v>
      </c>
    </row>
    <row r="63" spans="2:3" x14ac:dyDescent="0.5">
      <c r="B63" s="441" t="s">
        <v>796</v>
      </c>
      <c r="C63" s="450">
        <v>185010.73283041999</v>
      </c>
    </row>
    <row r="64" spans="2:3" x14ac:dyDescent="0.5">
      <c r="B64" s="441" t="s">
        <v>797</v>
      </c>
      <c r="C64" s="450">
        <v>187763.31314541999</v>
      </c>
    </row>
    <row r="65" spans="2:3" x14ac:dyDescent="0.5">
      <c r="B65" s="441" t="s">
        <v>798</v>
      </c>
      <c r="C65" s="450">
        <v>190233.64374909998</v>
      </c>
    </row>
    <row r="66" spans="2:3" x14ac:dyDescent="0.5">
      <c r="B66" s="441" t="s">
        <v>799</v>
      </c>
      <c r="C66" s="450">
        <v>195314.70398055203</v>
      </c>
    </row>
    <row r="67" spans="2:3" x14ac:dyDescent="0.5">
      <c r="B67" s="441" t="s">
        <v>800</v>
      </c>
      <c r="C67" s="450">
        <v>198269.11044055002</v>
      </c>
    </row>
    <row r="68" spans="2:3" x14ac:dyDescent="0.5">
      <c r="B68" s="441" t="s">
        <v>801</v>
      </c>
      <c r="C68" s="450">
        <v>204817.16183279001</v>
      </c>
    </row>
    <row r="69" spans="2:3" x14ac:dyDescent="0.5">
      <c r="B69" s="441" t="s">
        <v>802</v>
      </c>
      <c r="C69" s="450">
        <v>216200.25203001004</v>
      </c>
    </row>
    <row r="70" spans="2:3" x14ac:dyDescent="0.5">
      <c r="B70" s="441" t="s">
        <v>803</v>
      </c>
      <c r="C70" s="450">
        <v>216200.25203001004</v>
      </c>
    </row>
    <row r="71" spans="2:3" x14ac:dyDescent="0.5">
      <c r="B71" s="441" t="s">
        <v>804</v>
      </c>
      <c r="C71" s="450">
        <v>216588.30151447005</v>
      </c>
    </row>
    <row r="72" spans="2:3" x14ac:dyDescent="0.5">
      <c r="B72" s="441" t="s">
        <v>805</v>
      </c>
      <c r="C72" s="450">
        <v>224558.08465994007</v>
      </c>
    </row>
    <row r="73" spans="2:3" x14ac:dyDescent="0.5">
      <c r="B73" s="441" t="s">
        <v>806</v>
      </c>
      <c r="C73" s="450">
        <v>227490.22306494007</v>
      </c>
    </row>
    <row r="74" spans="2:3" x14ac:dyDescent="0.5">
      <c r="B74" s="441" t="s">
        <v>807</v>
      </c>
      <c r="C74" s="450">
        <v>227891.07530894005</v>
      </c>
    </row>
    <row r="75" spans="2:3" x14ac:dyDescent="0.5">
      <c r="B75" s="441" t="s">
        <v>808</v>
      </c>
      <c r="C75" s="450">
        <v>231457.61601306</v>
      </c>
    </row>
    <row r="76" spans="2:3" x14ac:dyDescent="0.5">
      <c r="B76" s="441" t="s">
        <v>809</v>
      </c>
      <c r="C76" s="450">
        <v>232395.20131306004</v>
      </c>
    </row>
    <row r="77" spans="2:3" x14ac:dyDescent="0.5">
      <c r="B77" s="441" t="s">
        <v>810</v>
      </c>
      <c r="C77" s="450">
        <v>233272.49471306</v>
      </c>
    </row>
    <row r="78" spans="2:3" x14ac:dyDescent="0.5">
      <c r="B78" s="441" t="s">
        <v>811</v>
      </c>
      <c r="C78" s="450">
        <v>235240.50151617007</v>
      </c>
    </row>
    <row r="79" spans="2:3" x14ac:dyDescent="0.5">
      <c r="B79" s="442" t="s">
        <v>812</v>
      </c>
      <c r="C79" s="450">
        <v>236788.90251617003</v>
      </c>
    </row>
    <row r="80" spans="2:3" x14ac:dyDescent="0.5">
      <c r="B80" s="442" t="s">
        <v>813</v>
      </c>
      <c r="C80" s="450">
        <v>236788.90251617003</v>
      </c>
    </row>
    <row r="81" spans="2:3" x14ac:dyDescent="0.5">
      <c r="B81" s="442" t="s">
        <v>814</v>
      </c>
      <c r="C81" s="450">
        <v>242572.62131921007</v>
      </c>
    </row>
    <row r="82" spans="2:3" x14ac:dyDescent="0.5">
      <c r="B82" s="442" t="s">
        <v>815</v>
      </c>
      <c r="C82" s="450">
        <v>245239.97734147005</v>
      </c>
    </row>
    <row r="83" spans="2:3" x14ac:dyDescent="0.5">
      <c r="B83" s="442" t="s">
        <v>816</v>
      </c>
      <c r="C83" s="450">
        <v>245427.00474147004</v>
      </c>
    </row>
    <row r="84" spans="2:3" x14ac:dyDescent="0.5">
      <c r="B84" s="442" t="s">
        <v>817</v>
      </c>
      <c r="C84" s="450">
        <v>248348.89190447005</v>
      </c>
    </row>
    <row r="85" spans="2:3" x14ac:dyDescent="0.5">
      <c r="B85" s="442" t="s">
        <v>818</v>
      </c>
      <c r="C85" s="450">
        <v>248513.90115105605</v>
      </c>
    </row>
    <row r="86" spans="2:3" x14ac:dyDescent="0.5">
      <c r="B86" s="442" t="s">
        <v>819</v>
      </c>
      <c r="C86" s="450">
        <v>248513.90115147005</v>
      </c>
    </row>
    <row r="87" spans="2:3" x14ac:dyDescent="0.5">
      <c r="B87" s="442" t="s">
        <v>820</v>
      </c>
      <c r="C87" s="450">
        <v>252260.30439159164</v>
      </c>
    </row>
    <row r="88" spans="2:3" x14ac:dyDescent="0.5">
      <c r="B88" s="442" t="s">
        <v>821</v>
      </c>
      <c r="C88" s="450">
        <v>252260.30439159164</v>
      </c>
    </row>
    <row r="89" spans="2:3" x14ac:dyDescent="0.5">
      <c r="B89" s="442" t="s">
        <v>822</v>
      </c>
      <c r="C89" s="450">
        <v>252754.52939159164</v>
      </c>
    </row>
    <row r="90" spans="2:3" x14ac:dyDescent="0.5">
      <c r="B90" s="442" t="s">
        <v>823</v>
      </c>
      <c r="C90" s="450">
        <v>258987.38428948162</v>
      </c>
    </row>
    <row r="91" spans="2:3" x14ac:dyDescent="0.5">
      <c r="B91" s="442" t="s">
        <v>824</v>
      </c>
      <c r="C91" s="450">
        <v>259887.54690683162</v>
      </c>
    </row>
    <row r="92" spans="2:3" x14ac:dyDescent="0.5">
      <c r="B92" s="442" t="s">
        <v>825</v>
      </c>
      <c r="C92" s="450">
        <v>260426.12488039161</v>
      </c>
    </row>
    <row r="93" spans="2:3" x14ac:dyDescent="0.5">
      <c r="B93" s="442" t="s">
        <v>826</v>
      </c>
      <c r="C93" s="450">
        <v>266477.02500585996</v>
      </c>
    </row>
    <row r="94" spans="2:3" x14ac:dyDescent="0.5">
      <c r="B94" s="442" t="s">
        <v>827</v>
      </c>
      <c r="C94" s="450">
        <v>270000.35664845997</v>
      </c>
    </row>
    <row r="95" spans="2:3" x14ac:dyDescent="0.5">
      <c r="B95" s="442" t="s">
        <v>828</v>
      </c>
      <c r="C95" s="450">
        <v>274326.63619645999</v>
      </c>
    </row>
    <row r="96" spans="2:3" x14ac:dyDescent="0.5">
      <c r="B96" s="442" t="s">
        <v>829</v>
      </c>
      <c r="C96" s="450">
        <v>277155.39702561003</v>
      </c>
    </row>
    <row r="97" spans="2:3" x14ac:dyDescent="0.5">
      <c r="B97" s="442" t="s">
        <v>830</v>
      </c>
      <c r="C97" s="450">
        <v>277155.39702561003</v>
      </c>
    </row>
    <row r="98" spans="2:3" x14ac:dyDescent="0.5">
      <c r="B98" s="442" t="s">
        <v>831</v>
      </c>
      <c r="C98" s="450">
        <v>277155.39702541003</v>
      </c>
    </row>
    <row r="99" spans="2:3" x14ac:dyDescent="0.5">
      <c r="B99" s="442" t="s">
        <v>832</v>
      </c>
      <c r="C99" s="450">
        <v>284810.60914812499</v>
      </c>
    </row>
    <row r="100" spans="2:3" x14ac:dyDescent="0.5">
      <c r="B100" s="442" t="s">
        <v>833</v>
      </c>
      <c r="C100" s="450">
        <v>284810.60967946996</v>
      </c>
    </row>
    <row r="101" spans="2:3" x14ac:dyDescent="0.5">
      <c r="B101" s="442" t="s">
        <v>834</v>
      </c>
      <c r="C101" s="450">
        <v>285307.37517946993</v>
      </c>
    </row>
    <row r="102" spans="2:3" x14ac:dyDescent="0.5">
      <c r="B102" s="442" t="s">
        <v>835</v>
      </c>
      <c r="C102" s="450">
        <v>285307.37517946993</v>
      </c>
    </row>
    <row r="103" spans="2:3" x14ac:dyDescent="0.5">
      <c r="B103" s="442" t="s">
        <v>836</v>
      </c>
      <c r="C103" s="450">
        <v>286371.58724084997</v>
      </c>
    </row>
    <row r="104" spans="2:3" x14ac:dyDescent="0.5">
      <c r="B104" s="442" t="s">
        <v>837</v>
      </c>
      <c r="C104" s="450">
        <v>287098.77262401994</v>
      </c>
    </row>
    <row r="105" spans="2:3" x14ac:dyDescent="0.5">
      <c r="B105" s="442" t="s">
        <v>838</v>
      </c>
      <c r="C105" s="450">
        <v>309616.40840322612</v>
      </c>
    </row>
    <row r="106" spans="2:3" x14ac:dyDescent="0.5">
      <c r="B106" s="442" t="s">
        <v>839</v>
      </c>
      <c r="C106" s="450">
        <v>314261.27661399991</v>
      </c>
    </row>
    <row r="107" spans="2:3" x14ac:dyDescent="0.5">
      <c r="B107" s="442" t="s">
        <v>840</v>
      </c>
      <c r="C107" s="450">
        <v>316959.84728760994</v>
      </c>
    </row>
    <row r="108" spans="2:3" x14ac:dyDescent="0.5">
      <c r="B108" s="442" t="s">
        <v>841</v>
      </c>
      <c r="C108" s="450">
        <v>319349.90334216878</v>
      </c>
    </row>
    <row r="109" spans="2:3" x14ac:dyDescent="0.5">
      <c r="B109" s="442" t="s">
        <v>842</v>
      </c>
      <c r="C109" s="450">
        <v>319512.37595304876</v>
      </c>
    </row>
    <row r="110" spans="2:3" x14ac:dyDescent="0.5">
      <c r="B110" s="442" t="s">
        <v>843</v>
      </c>
      <c r="C110" s="450">
        <v>319349.89876117476</v>
      </c>
    </row>
    <row r="111" spans="2:3" x14ac:dyDescent="0.5">
      <c r="B111" s="442" t="s">
        <v>844</v>
      </c>
      <c r="C111" s="450">
        <v>320629.07761774992</v>
      </c>
    </row>
    <row r="112" spans="2:3" x14ac:dyDescent="0.5">
      <c r="B112" s="442" t="s">
        <v>845</v>
      </c>
      <c r="C112" s="450">
        <v>320629.07761774992</v>
      </c>
    </row>
    <row r="113" spans="2:3" x14ac:dyDescent="0.5">
      <c r="B113" s="442" t="s">
        <v>846</v>
      </c>
      <c r="C113" s="450">
        <v>320629.07761741994</v>
      </c>
    </row>
    <row r="114" spans="2:3" x14ac:dyDescent="0.5">
      <c r="B114" s="442" t="s">
        <v>847</v>
      </c>
      <c r="C114" s="450">
        <v>320629.07761774992</v>
      </c>
    </row>
    <row r="115" spans="2:3" x14ac:dyDescent="0.5">
      <c r="B115" s="442" t="s">
        <v>848</v>
      </c>
      <c r="C115" s="450">
        <v>324731.69526705996</v>
      </c>
    </row>
    <row r="116" spans="2:3" x14ac:dyDescent="0.5">
      <c r="B116" s="442" t="s">
        <v>849</v>
      </c>
      <c r="C116" s="450">
        <v>331910.09456325992</v>
      </c>
    </row>
    <row r="117" spans="2:3" x14ac:dyDescent="0.5">
      <c r="B117" s="442" t="s">
        <v>850</v>
      </c>
      <c r="C117" s="450">
        <v>359079.66737649246</v>
      </c>
    </row>
    <row r="118" spans="2:3" x14ac:dyDescent="0.5">
      <c r="B118" s="442" t="s">
        <v>851</v>
      </c>
      <c r="C118" s="450">
        <v>359079.66737649246</v>
      </c>
    </row>
    <row r="119" spans="2:3" x14ac:dyDescent="0.5">
      <c r="B119" s="442" t="s">
        <v>852</v>
      </c>
      <c r="C119" s="450">
        <v>359844.12564492994</v>
      </c>
    </row>
    <row r="120" spans="2:3" x14ac:dyDescent="0.5">
      <c r="B120" s="442" t="s">
        <v>853</v>
      </c>
      <c r="C120" s="450">
        <v>359844.12564492994</v>
      </c>
    </row>
    <row r="121" spans="2:3" x14ac:dyDescent="0.5">
      <c r="B121" s="442" t="s">
        <v>854</v>
      </c>
      <c r="C121" s="450">
        <v>359844.12564492994</v>
      </c>
    </row>
    <row r="122" spans="2:3" x14ac:dyDescent="0.5">
      <c r="B122" s="442" t="s">
        <v>855</v>
      </c>
      <c r="C122" s="450">
        <v>359844.12564492994</v>
      </c>
    </row>
    <row r="123" spans="2:3" x14ac:dyDescent="0.5">
      <c r="B123" s="442" t="s">
        <v>856</v>
      </c>
      <c r="C123" s="450">
        <v>356095.44779492996</v>
      </c>
    </row>
    <row r="124" spans="2:3" x14ac:dyDescent="0.5">
      <c r="B124" s="442" t="s">
        <v>857</v>
      </c>
      <c r="C124" s="450">
        <v>356095.44758592994</v>
      </c>
    </row>
    <row r="125" spans="2:3" x14ac:dyDescent="0.5">
      <c r="B125" s="442" t="s">
        <v>858</v>
      </c>
      <c r="C125" s="450">
        <v>356095.44779492996</v>
      </c>
    </row>
    <row r="126" spans="2:3" x14ac:dyDescent="0.5">
      <c r="B126" s="442" t="s">
        <v>859</v>
      </c>
      <c r="C126" s="450">
        <v>356095.44779452996</v>
      </c>
    </row>
    <row r="127" spans="2:3" x14ac:dyDescent="0.5">
      <c r="B127" s="442" t="s">
        <v>860</v>
      </c>
      <c r="C127" s="450">
        <v>357821.55518201995</v>
      </c>
    </row>
    <row r="128" spans="2:3" x14ac:dyDescent="0.5">
      <c r="B128" s="441" t="s">
        <v>861</v>
      </c>
      <c r="C128" s="450">
        <v>369724.24905009707</v>
      </c>
    </row>
    <row r="129" spans="2:3" x14ac:dyDescent="0.5">
      <c r="B129" s="441" t="s">
        <v>862</v>
      </c>
      <c r="C129" s="450">
        <v>370472.81978412712</v>
      </c>
    </row>
    <row r="130" spans="2:3" x14ac:dyDescent="0.5">
      <c r="B130" s="442" t="s">
        <v>863</v>
      </c>
      <c r="C130" s="450">
        <v>368593.5726024271</v>
      </c>
    </row>
    <row r="131" spans="2:3" x14ac:dyDescent="0.5">
      <c r="B131" s="442" t="s">
        <v>864</v>
      </c>
      <c r="C131" s="450">
        <v>368857.33091767709</v>
      </c>
    </row>
    <row r="132" spans="2:3" x14ac:dyDescent="0.5">
      <c r="B132" s="442" t="s">
        <v>865</v>
      </c>
      <c r="C132" s="451">
        <v>369857.33091767709</v>
      </c>
    </row>
    <row r="133" spans="2:3" x14ac:dyDescent="0.5">
      <c r="B133" s="442" t="s">
        <v>866</v>
      </c>
      <c r="C133" s="451">
        <v>369857.33091767709</v>
      </c>
    </row>
    <row r="134" spans="2:3" x14ac:dyDescent="0.5">
      <c r="B134" s="442" t="s">
        <v>867</v>
      </c>
      <c r="C134" s="451">
        <v>369857.33091807994</v>
      </c>
    </row>
    <row r="135" spans="2:3" x14ac:dyDescent="0.5">
      <c r="B135" s="442" t="s">
        <v>868</v>
      </c>
      <c r="C135" s="451">
        <v>369857.33091767994</v>
      </c>
    </row>
    <row r="136" spans="2:3" x14ac:dyDescent="0.5">
      <c r="B136" s="442" t="s">
        <v>869</v>
      </c>
      <c r="C136" s="451">
        <v>369857.33091767994</v>
      </c>
    </row>
    <row r="137" spans="2:3" x14ac:dyDescent="0.5">
      <c r="B137" s="442" t="s">
        <v>870</v>
      </c>
      <c r="C137" s="451">
        <v>374575.09416567994</v>
      </c>
    </row>
    <row r="138" spans="2:3" x14ac:dyDescent="0.5">
      <c r="B138" s="442" t="s">
        <v>871</v>
      </c>
      <c r="C138" s="451">
        <v>376766.31396499998</v>
      </c>
    </row>
    <row r="139" spans="2:3" x14ac:dyDescent="0.5">
      <c r="B139" s="442" t="s">
        <v>872</v>
      </c>
      <c r="C139" s="451">
        <v>377124.02456154994</v>
      </c>
    </row>
    <row r="140" spans="2:3" x14ac:dyDescent="0.5">
      <c r="B140" s="442" t="s">
        <v>873</v>
      </c>
      <c r="C140" s="451">
        <v>378640.94121131802</v>
      </c>
    </row>
    <row r="141" spans="2:3" x14ac:dyDescent="0.5">
      <c r="B141" s="442" t="s">
        <v>874</v>
      </c>
      <c r="C141" s="451">
        <v>379020.46478731802</v>
      </c>
    </row>
    <row r="142" spans="2:3" x14ac:dyDescent="0.5">
      <c r="B142" s="442" t="s">
        <v>875</v>
      </c>
      <c r="C142" s="451">
        <v>379020.46478754998</v>
      </c>
    </row>
    <row r="143" spans="2:3" x14ac:dyDescent="0.5">
      <c r="B143" s="442" t="s">
        <v>876</v>
      </c>
      <c r="C143" s="451">
        <v>379020.46478754998</v>
      </c>
    </row>
    <row r="144" spans="2:3" x14ac:dyDescent="0.5">
      <c r="B144" s="442" t="s">
        <v>877</v>
      </c>
      <c r="C144" s="451">
        <v>379020.46478754998</v>
      </c>
    </row>
    <row r="145" spans="2:3" x14ac:dyDescent="0.5">
      <c r="B145" s="442" t="s">
        <v>878</v>
      </c>
      <c r="C145" s="451">
        <v>379020.46478754998</v>
      </c>
    </row>
    <row r="146" spans="2:3" x14ac:dyDescent="0.5">
      <c r="B146" s="442" t="s">
        <v>879</v>
      </c>
      <c r="C146" s="451">
        <v>379020.46185955999</v>
      </c>
    </row>
    <row r="147" spans="2:3" x14ac:dyDescent="0.5">
      <c r="B147" s="442" t="s">
        <v>880</v>
      </c>
      <c r="C147" s="451">
        <v>379020.46478754998</v>
      </c>
    </row>
    <row r="148" spans="2:3" x14ac:dyDescent="0.5">
      <c r="B148" s="442" t="s">
        <v>881</v>
      </c>
      <c r="C148" s="451">
        <v>379020.46478754998</v>
      </c>
    </row>
    <row r="149" spans="2:3" x14ac:dyDescent="0.5">
      <c r="B149" s="442" t="s">
        <v>882</v>
      </c>
      <c r="C149" s="451">
        <v>380197.25517555</v>
      </c>
    </row>
    <row r="150" spans="2:3" x14ac:dyDescent="0.5">
      <c r="B150" s="442" t="s">
        <v>883</v>
      </c>
      <c r="C150" s="451">
        <v>380765.29413578002</v>
      </c>
    </row>
    <row r="151" spans="2:3" x14ac:dyDescent="0.5">
      <c r="B151" s="442" t="s">
        <v>884</v>
      </c>
      <c r="C151" s="451">
        <v>381378.20863877999</v>
      </c>
    </row>
    <row r="152" spans="2:3" x14ac:dyDescent="0.5">
      <c r="B152" s="442" t="s">
        <v>885</v>
      </c>
      <c r="C152" s="451">
        <v>384928.19894997816</v>
      </c>
    </row>
    <row r="153" spans="2:3" x14ac:dyDescent="0.5">
      <c r="B153" s="442" t="s">
        <v>886</v>
      </c>
      <c r="C153" s="451">
        <v>384928.19894997816</v>
      </c>
    </row>
    <row r="154" spans="2:3" x14ac:dyDescent="0.5">
      <c r="B154" s="442" t="s">
        <v>887</v>
      </c>
      <c r="C154" s="451">
        <v>385327.20473597816</v>
      </c>
    </row>
    <row r="155" spans="2:3" x14ac:dyDescent="0.5">
      <c r="B155" s="442" t="s">
        <v>888</v>
      </c>
      <c r="C155" s="451">
        <v>385327.20473597996</v>
      </c>
    </row>
    <row r="156" spans="2:3" x14ac:dyDescent="0.5">
      <c r="B156" s="442" t="s">
        <v>889</v>
      </c>
      <c r="C156" s="451">
        <v>385327.20473597996</v>
      </c>
    </row>
    <row r="157" spans="2:3" x14ac:dyDescent="0.5">
      <c r="B157" s="442" t="s">
        <v>890</v>
      </c>
      <c r="C157" s="451">
        <v>385327.20473597996</v>
      </c>
    </row>
    <row r="158" spans="2:3" x14ac:dyDescent="0.5">
      <c r="B158" s="442" t="s">
        <v>891</v>
      </c>
      <c r="C158" s="451">
        <v>385327.20473597996</v>
      </c>
    </row>
    <row r="159" spans="2:3" x14ac:dyDescent="0.5">
      <c r="B159" s="442" t="s">
        <v>892</v>
      </c>
      <c r="C159" s="451">
        <v>386252.25163631997</v>
      </c>
    </row>
    <row r="160" spans="2:3" x14ac:dyDescent="0.5">
      <c r="B160" s="442" t="s">
        <v>893</v>
      </c>
      <c r="C160" s="451">
        <v>386252.25163631997</v>
      </c>
    </row>
    <row r="161" spans="2:3" x14ac:dyDescent="0.5">
      <c r="B161" s="442" t="s">
        <v>894</v>
      </c>
      <c r="C161" s="451">
        <v>386717.10592687997</v>
      </c>
    </row>
    <row r="162" spans="2:3" x14ac:dyDescent="0.5">
      <c r="B162" s="442" t="s">
        <v>895</v>
      </c>
      <c r="C162" s="451">
        <v>388198.28659213003</v>
      </c>
    </row>
    <row r="163" spans="2:3" x14ac:dyDescent="0.5">
      <c r="B163" s="442" t="s">
        <v>896</v>
      </c>
      <c r="C163" s="451">
        <v>388936.73724043003</v>
      </c>
    </row>
    <row r="164" spans="2:3" x14ac:dyDescent="0.5">
      <c r="B164" s="442" t="s">
        <v>897</v>
      </c>
      <c r="C164" s="451">
        <v>399292.22460842249</v>
      </c>
    </row>
    <row r="165" spans="2:3" ht="14.7" thickBot="1" x14ac:dyDescent="0.55000000000000004">
      <c r="B165" s="443" t="s">
        <v>898</v>
      </c>
      <c r="C165" s="444">
        <v>402728.19093086582</v>
      </c>
    </row>
    <row r="166" spans="2:3" ht="14.7" thickTop="1" x14ac:dyDescent="0.5"/>
  </sheetData>
  <mergeCells count="4">
    <mergeCell ref="B2:C2"/>
    <mergeCell ref="B3:B4"/>
    <mergeCell ref="C3:C4"/>
    <mergeCell ref="D3:D4"/>
  </mergeCells>
  <printOptions horizontalCentered="1"/>
  <pageMargins left="0.45" right="0.2" top="0.5" bottom="0.25" header="0.3" footer="0.3"/>
  <pageSetup paperSize="9" scale="31"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06F93-5AA0-482A-8083-B32E96ABDEF4}">
  <sheetPr codeName="Sheet96"/>
  <dimension ref="B2:E97"/>
  <sheetViews>
    <sheetView view="pageBreakPreview" zoomScaleNormal="100" zoomScaleSheetLayoutView="100" workbookViewId="0">
      <pane xSplit="1" ySplit="4" topLeftCell="B80" activePane="bottomRight" state="frozen"/>
      <selection activeCell="D10" sqref="D10"/>
      <selection pane="topRight" activeCell="D10" sqref="D10"/>
      <selection pane="bottomLeft" activeCell="D10" sqref="D10"/>
      <selection pane="bottomRight" activeCell="D10" sqref="D10"/>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2" t="s">
        <v>901</v>
      </c>
      <c r="C2" s="452"/>
    </row>
    <row r="3" spans="2:5" x14ac:dyDescent="0.5">
      <c r="B3" s="453" t="s">
        <v>685</v>
      </c>
      <c r="C3" s="380" t="s">
        <v>902</v>
      </c>
    </row>
    <row r="4" spans="2:5" x14ac:dyDescent="0.5">
      <c r="B4" s="378"/>
      <c r="C4" s="379"/>
    </row>
    <row r="5" spans="2:5" x14ac:dyDescent="0.5">
      <c r="B5" s="441" t="s">
        <v>796</v>
      </c>
      <c r="C5" s="454">
        <v>0.10890959690492319</v>
      </c>
      <c r="D5" s="455"/>
      <c r="E5" s="456"/>
    </row>
    <row r="6" spans="2:5" x14ac:dyDescent="0.5">
      <c r="B6" s="441" t="s">
        <v>799</v>
      </c>
      <c r="C6" s="454">
        <v>9.8731954966839772E-2</v>
      </c>
      <c r="D6" s="455"/>
      <c r="E6" s="456"/>
    </row>
    <row r="7" spans="2:5" x14ac:dyDescent="0.5">
      <c r="B7" s="441" t="s">
        <v>802</v>
      </c>
      <c r="C7" s="454">
        <v>0.10076338550982096</v>
      </c>
      <c r="D7" s="455"/>
      <c r="E7" s="456"/>
    </row>
    <row r="8" spans="2:5" x14ac:dyDescent="0.5">
      <c r="B8" s="441" t="s">
        <v>805</v>
      </c>
      <c r="C8" s="454">
        <v>0.10565490951169909</v>
      </c>
      <c r="D8" s="455"/>
      <c r="E8" s="456"/>
    </row>
    <row r="9" spans="2:5" x14ac:dyDescent="0.5">
      <c r="B9" s="441" t="s">
        <v>808</v>
      </c>
      <c r="C9" s="454">
        <v>0.11077476693216233</v>
      </c>
      <c r="D9" s="455"/>
      <c r="E9" s="456"/>
    </row>
    <row r="10" spans="2:5" x14ac:dyDescent="0.5">
      <c r="B10" s="441" t="s">
        <v>811</v>
      </c>
      <c r="C10" s="454">
        <v>0.10076116650777502</v>
      </c>
      <c r="D10" s="455"/>
      <c r="E10" s="456"/>
    </row>
    <row r="11" spans="2:5" x14ac:dyDescent="0.5">
      <c r="B11" s="441" t="s">
        <v>814</v>
      </c>
      <c r="C11" s="454">
        <v>9.7771082308948723E-2</v>
      </c>
      <c r="D11" s="455"/>
      <c r="E11" s="456"/>
    </row>
    <row r="12" spans="2:5" x14ac:dyDescent="0.5">
      <c r="B12" s="441" t="s">
        <v>815</v>
      </c>
      <c r="C12" s="454">
        <v>9.5848163996791316E-2</v>
      </c>
      <c r="D12" s="455"/>
      <c r="E12" s="456"/>
    </row>
    <row r="13" spans="2:5" x14ac:dyDescent="0.5">
      <c r="B13" s="441" t="s">
        <v>816</v>
      </c>
      <c r="C13" s="454">
        <v>9.6620994173797201E-2</v>
      </c>
      <c r="D13" s="455"/>
      <c r="E13" s="456"/>
    </row>
    <row r="14" spans="2:5" x14ac:dyDescent="0.5">
      <c r="B14" s="441" t="s">
        <v>817</v>
      </c>
      <c r="C14" s="454">
        <v>9.3394052960242877E-2</v>
      </c>
      <c r="D14" s="455"/>
      <c r="E14" s="456"/>
    </row>
    <row r="15" spans="2:5" x14ac:dyDescent="0.5">
      <c r="B15" s="441" t="s">
        <v>818</v>
      </c>
      <c r="C15" s="454">
        <v>9.2933631810691295E-2</v>
      </c>
      <c r="D15" s="455"/>
      <c r="E15" s="456"/>
    </row>
    <row r="16" spans="2:5" x14ac:dyDescent="0.5">
      <c r="B16" s="441" t="s">
        <v>819</v>
      </c>
      <c r="C16" s="454">
        <v>9.2058799965761773E-2</v>
      </c>
      <c r="D16" s="455"/>
      <c r="E16" s="456"/>
    </row>
    <row r="17" spans="2:5" x14ac:dyDescent="0.5">
      <c r="B17" s="441" t="s">
        <v>820</v>
      </c>
      <c r="C17" s="454">
        <v>9.2973510766246117E-2</v>
      </c>
      <c r="D17" s="455"/>
      <c r="E17" s="456"/>
    </row>
    <row r="18" spans="2:5" x14ac:dyDescent="0.5">
      <c r="B18" s="441" t="s">
        <v>821</v>
      </c>
      <c r="C18" s="454">
        <v>9.2183162469245322E-2</v>
      </c>
      <c r="D18" s="455"/>
      <c r="E18" s="456"/>
    </row>
    <row r="19" spans="2:5" x14ac:dyDescent="0.5">
      <c r="B19" s="441" t="s">
        <v>822</v>
      </c>
      <c r="C19" s="454">
        <v>9.3293560974792217E-2</v>
      </c>
      <c r="D19" s="455"/>
      <c r="E19" s="456"/>
    </row>
    <row r="20" spans="2:5" x14ac:dyDescent="0.5">
      <c r="B20" s="441" t="s">
        <v>823</v>
      </c>
      <c r="C20" s="454">
        <v>9.3637365157677885E-2</v>
      </c>
      <c r="D20" s="455"/>
      <c r="E20" s="456"/>
    </row>
    <row r="21" spans="2:5" x14ac:dyDescent="0.5">
      <c r="B21" s="441" t="s">
        <v>824</v>
      </c>
      <c r="C21" s="454">
        <v>9.2207438693126392E-2</v>
      </c>
      <c r="D21" s="455"/>
      <c r="E21" s="456"/>
    </row>
    <row r="22" spans="2:5" x14ac:dyDescent="0.5">
      <c r="B22" s="441" t="s">
        <v>825</v>
      </c>
      <c r="C22" s="454">
        <v>8.8994672581196463E-2</v>
      </c>
      <c r="D22" s="455"/>
      <c r="E22" s="456"/>
    </row>
    <row r="23" spans="2:5" x14ac:dyDescent="0.5">
      <c r="B23" s="441" t="s">
        <v>826</v>
      </c>
      <c r="C23" s="454">
        <v>9.307888818377516E-2</v>
      </c>
      <c r="D23" s="455"/>
      <c r="E23" s="456"/>
    </row>
    <row r="24" spans="2:5" x14ac:dyDescent="0.5">
      <c r="B24" s="441" t="s">
        <v>827</v>
      </c>
      <c r="C24" s="454">
        <v>9.2833434223371564E-2</v>
      </c>
      <c r="D24" s="455"/>
      <c r="E24" s="456"/>
    </row>
    <row r="25" spans="2:5" x14ac:dyDescent="0.5">
      <c r="B25" s="441" t="s">
        <v>828</v>
      </c>
      <c r="C25" s="454">
        <v>9.3069780238546146E-2</v>
      </c>
      <c r="D25" s="455"/>
      <c r="E25" s="456"/>
    </row>
    <row r="26" spans="2:5" x14ac:dyDescent="0.5">
      <c r="B26" s="441" t="s">
        <v>829</v>
      </c>
      <c r="C26" s="454">
        <v>9.177088903310042E-2</v>
      </c>
      <c r="D26" s="455"/>
      <c r="E26" s="456"/>
    </row>
    <row r="27" spans="2:5" x14ac:dyDescent="0.5">
      <c r="B27" s="441" t="s">
        <v>830</v>
      </c>
      <c r="C27" s="454">
        <v>8.7692107351984808E-2</v>
      </c>
      <c r="D27" s="455"/>
      <c r="E27" s="456"/>
    </row>
    <row r="28" spans="2:5" x14ac:dyDescent="0.5">
      <c r="B28" s="441" t="s">
        <v>831</v>
      </c>
      <c r="C28" s="454">
        <v>8.4634239928071162E-2</v>
      </c>
      <c r="D28" s="455"/>
      <c r="E28" s="456"/>
    </row>
    <row r="29" spans="2:5" x14ac:dyDescent="0.5">
      <c r="B29" s="441" t="s">
        <v>832</v>
      </c>
      <c r="C29" s="454">
        <v>8.3053675436759705E-2</v>
      </c>
      <c r="D29" s="455"/>
      <c r="E29" s="456"/>
    </row>
    <row r="30" spans="2:5" x14ac:dyDescent="0.5">
      <c r="B30" s="441" t="s">
        <v>833</v>
      </c>
      <c r="C30" s="454">
        <v>7.8976378318024384E-2</v>
      </c>
      <c r="D30" s="455"/>
      <c r="E30" s="456"/>
    </row>
    <row r="31" spans="2:5" x14ac:dyDescent="0.5">
      <c r="B31" s="441" t="s">
        <v>834</v>
      </c>
      <c r="C31" s="454">
        <v>7.6577477293295532E-2</v>
      </c>
      <c r="D31" s="455"/>
      <c r="E31" s="456"/>
    </row>
    <row r="32" spans="2:5" x14ac:dyDescent="0.5">
      <c r="B32" s="441" t="s">
        <v>835</v>
      </c>
      <c r="C32" s="454">
        <v>7.5412522925581371E-2</v>
      </c>
      <c r="D32" s="455"/>
      <c r="E32" s="456"/>
    </row>
    <row r="33" spans="2:5" x14ac:dyDescent="0.5">
      <c r="B33" s="441" t="s">
        <v>836</v>
      </c>
      <c r="C33" s="454">
        <v>7.3774779810881569E-2</v>
      </c>
      <c r="D33" s="455"/>
      <c r="E33" s="456"/>
    </row>
    <row r="34" spans="2:5" x14ac:dyDescent="0.5">
      <c r="B34" s="441" t="s">
        <v>837</v>
      </c>
      <c r="C34" s="454">
        <v>7.1745286896448213E-2</v>
      </c>
      <c r="D34" s="455"/>
      <c r="E34" s="456"/>
    </row>
    <row r="35" spans="2:5" x14ac:dyDescent="0.5">
      <c r="B35" s="441" t="s">
        <v>838</v>
      </c>
      <c r="C35" s="454">
        <v>7.0204285578472331E-2</v>
      </c>
      <c r="D35" s="455"/>
      <c r="E35" s="456"/>
    </row>
    <row r="36" spans="2:5" x14ac:dyDescent="0.5">
      <c r="B36" s="441" t="s">
        <v>839</v>
      </c>
      <c r="C36" s="454">
        <v>6.8312992245402993E-2</v>
      </c>
      <c r="D36" s="455"/>
      <c r="E36" s="456"/>
    </row>
    <row r="37" spans="2:5" x14ac:dyDescent="0.5">
      <c r="B37" s="441" t="s">
        <v>840</v>
      </c>
      <c r="C37" s="454">
        <v>6.714677882955894E-2</v>
      </c>
      <c r="D37" s="455"/>
      <c r="E37" s="456"/>
    </row>
    <row r="38" spans="2:5" x14ac:dyDescent="0.5">
      <c r="B38" s="441" t="s">
        <v>841</v>
      </c>
      <c r="C38" s="454">
        <v>6.8032474535456883E-2</v>
      </c>
      <c r="D38" s="455"/>
      <c r="E38" s="456"/>
    </row>
    <row r="39" spans="2:5" x14ac:dyDescent="0.5">
      <c r="B39" s="441" t="s">
        <v>842</v>
      </c>
      <c r="C39" s="454">
        <v>6.7334646440574478E-2</v>
      </c>
      <c r="D39" s="455"/>
      <c r="E39" s="456"/>
    </row>
    <row r="40" spans="2:5" x14ac:dyDescent="0.5">
      <c r="B40" s="441" t="s">
        <v>843</v>
      </c>
      <c r="C40" s="454">
        <v>6.5856967461220869E-2</v>
      </c>
      <c r="D40" s="455"/>
      <c r="E40" s="456"/>
    </row>
    <row r="41" spans="2:5" x14ac:dyDescent="0.5">
      <c r="B41" s="441" t="s">
        <v>844</v>
      </c>
      <c r="C41" s="454">
        <v>6.7816328942772661E-2</v>
      </c>
      <c r="D41" s="455"/>
      <c r="E41" s="456"/>
    </row>
    <row r="42" spans="2:5" x14ac:dyDescent="0.5">
      <c r="B42" s="441" t="s">
        <v>845</v>
      </c>
      <c r="C42" s="454">
        <v>6.5321715401570613E-2</v>
      </c>
      <c r="D42" s="455"/>
      <c r="E42" s="456"/>
    </row>
    <row r="43" spans="2:5" x14ac:dyDescent="0.5">
      <c r="B43" s="441" t="s">
        <v>846</v>
      </c>
      <c r="C43" s="454">
        <v>6.8275579113919571E-2</v>
      </c>
      <c r="D43" s="455"/>
      <c r="E43" s="456"/>
    </row>
    <row r="44" spans="2:5" x14ac:dyDescent="0.5">
      <c r="B44" s="441" t="s">
        <v>847</v>
      </c>
      <c r="C44" s="454">
        <v>7.4904161353916435E-2</v>
      </c>
      <c r="D44" s="455"/>
      <c r="E44" s="456"/>
    </row>
    <row r="45" spans="2:5" x14ac:dyDescent="0.5">
      <c r="B45" s="441" t="s">
        <v>848</v>
      </c>
      <c r="C45" s="454">
        <v>7.7974660588204833E-2</v>
      </c>
      <c r="D45" s="455"/>
      <c r="E45" s="456"/>
    </row>
    <row r="46" spans="2:5" x14ac:dyDescent="0.5">
      <c r="B46" s="441" t="s">
        <v>849</v>
      </c>
      <c r="C46" s="454">
        <v>8.2360593280748434E-2</v>
      </c>
      <c r="D46" s="455"/>
      <c r="E46" s="456"/>
    </row>
    <row r="47" spans="2:5" x14ac:dyDescent="0.5">
      <c r="B47" s="441" t="s">
        <v>903</v>
      </c>
      <c r="C47" s="454">
        <v>8.3831225006754273E-2</v>
      </c>
      <c r="D47" s="455"/>
      <c r="E47" s="456"/>
    </row>
    <row r="48" spans="2:5" x14ac:dyDescent="0.5">
      <c r="B48" s="441" t="s">
        <v>850</v>
      </c>
      <c r="C48" s="454">
        <v>8.4894250602206608E-2</v>
      </c>
      <c r="D48" s="455"/>
      <c r="E48" s="456"/>
    </row>
    <row r="49" spans="2:5" x14ac:dyDescent="0.5">
      <c r="B49" s="441" t="s">
        <v>851</v>
      </c>
      <c r="C49" s="454">
        <v>8.9251159079307307E-2</v>
      </c>
      <c r="D49" s="455"/>
      <c r="E49" s="456"/>
    </row>
    <row r="50" spans="2:5" x14ac:dyDescent="0.5">
      <c r="B50" s="441" t="s">
        <v>852</v>
      </c>
      <c r="C50" s="454">
        <v>9.1195098930269836E-2</v>
      </c>
      <c r="D50" s="455"/>
      <c r="E50" s="456"/>
    </row>
    <row r="51" spans="2:5" x14ac:dyDescent="0.5">
      <c r="B51" s="441" t="s">
        <v>853</v>
      </c>
      <c r="C51" s="454">
        <v>9.2368890869136203E-2</v>
      </c>
      <c r="D51" s="455"/>
      <c r="E51" s="456"/>
    </row>
    <row r="52" spans="2:5" x14ac:dyDescent="0.5">
      <c r="B52" s="441" t="s">
        <v>854</v>
      </c>
      <c r="C52" s="454">
        <v>9.3238501363782228E-2</v>
      </c>
      <c r="D52" s="455"/>
      <c r="E52" s="456"/>
    </row>
    <row r="53" spans="2:5" x14ac:dyDescent="0.5">
      <c r="B53" s="441" t="s">
        <v>855</v>
      </c>
      <c r="C53" s="454">
        <v>9.4197668353228917E-2</v>
      </c>
      <c r="D53" s="455"/>
      <c r="E53" s="456"/>
    </row>
    <row r="54" spans="2:5" x14ac:dyDescent="0.5">
      <c r="B54" s="441" t="s">
        <v>856</v>
      </c>
      <c r="C54" s="454">
        <v>9.641421737346928E-2</v>
      </c>
      <c r="D54" s="455"/>
      <c r="E54" s="456"/>
    </row>
    <row r="55" spans="2:5" x14ac:dyDescent="0.5">
      <c r="B55" s="441" t="s">
        <v>857</v>
      </c>
      <c r="C55" s="454">
        <v>9.9384420633690324E-2</v>
      </c>
      <c r="D55" s="455"/>
      <c r="E55" s="456"/>
    </row>
    <row r="56" spans="2:5" x14ac:dyDescent="0.5">
      <c r="B56" s="441" t="s">
        <v>858</v>
      </c>
      <c r="C56" s="454">
        <v>0.10312748054601045</v>
      </c>
      <c r="D56" s="455"/>
      <c r="E56" s="456"/>
    </row>
    <row r="57" spans="2:5" x14ac:dyDescent="0.5">
      <c r="B57" s="441" t="s">
        <v>859</v>
      </c>
      <c r="C57" s="454">
        <v>0.10532801077994852</v>
      </c>
      <c r="D57" s="455"/>
      <c r="E57" s="456"/>
    </row>
    <row r="58" spans="2:5" x14ac:dyDescent="0.5">
      <c r="B58" s="441" t="s">
        <v>860</v>
      </c>
      <c r="C58" s="454">
        <v>0.10626607178007169</v>
      </c>
      <c r="D58" s="455"/>
      <c r="E58" s="456"/>
    </row>
    <row r="59" spans="2:5" x14ac:dyDescent="0.5">
      <c r="B59" s="441" t="s">
        <v>861</v>
      </c>
      <c r="C59" s="454">
        <v>0.10847143174624597</v>
      </c>
      <c r="D59" s="455"/>
      <c r="E59" s="456"/>
    </row>
    <row r="60" spans="2:5" x14ac:dyDescent="0.5">
      <c r="B60" s="441" t="s">
        <v>862</v>
      </c>
      <c r="C60" s="454">
        <v>0.10638225531144421</v>
      </c>
      <c r="D60" s="455"/>
      <c r="E60" s="456"/>
    </row>
    <row r="61" spans="2:5" x14ac:dyDescent="0.5">
      <c r="B61" s="441" t="s">
        <v>863</v>
      </c>
      <c r="C61" s="454">
        <v>0.1053697254094516</v>
      </c>
      <c r="D61" s="455"/>
      <c r="E61" s="456"/>
    </row>
    <row r="62" spans="2:5" x14ac:dyDescent="0.5">
      <c r="B62" s="441" t="s">
        <v>864</v>
      </c>
      <c r="C62" s="454">
        <v>0.10430398678591013</v>
      </c>
      <c r="D62" s="455"/>
      <c r="E62" s="456"/>
    </row>
    <row r="63" spans="2:5" x14ac:dyDescent="0.5">
      <c r="B63" s="441" t="s">
        <v>865</v>
      </c>
      <c r="C63" s="454">
        <v>0.10191611208748982</v>
      </c>
      <c r="D63" s="455"/>
      <c r="E63" s="456"/>
    </row>
    <row r="64" spans="2:5" x14ac:dyDescent="0.5">
      <c r="B64" s="441" t="s">
        <v>866</v>
      </c>
      <c r="C64" s="454">
        <v>0.10105508242665036</v>
      </c>
      <c r="D64" s="455"/>
      <c r="E64" s="456"/>
    </row>
    <row r="65" spans="2:5" x14ac:dyDescent="0.5">
      <c r="B65" s="442" t="s">
        <v>867</v>
      </c>
      <c r="C65" s="457">
        <v>9.9851056925375922E-2</v>
      </c>
      <c r="D65" s="455"/>
      <c r="E65" s="456"/>
    </row>
    <row r="66" spans="2:5" x14ac:dyDescent="0.5">
      <c r="B66" s="442" t="s">
        <v>868</v>
      </c>
      <c r="C66" s="457">
        <v>0.10143696760957671</v>
      </c>
      <c r="D66" s="455"/>
      <c r="E66" s="456"/>
    </row>
    <row r="67" spans="2:5" x14ac:dyDescent="0.5">
      <c r="B67" s="442" t="s">
        <v>869</v>
      </c>
      <c r="C67" s="457">
        <v>0.10196831020179291</v>
      </c>
      <c r="D67" s="455"/>
      <c r="E67" s="456"/>
    </row>
    <row r="68" spans="2:5" x14ac:dyDescent="0.5">
      <c r="B68" s="442" t="s">
        <v>870</v>
      </c>
      <c r="C68" s="457">
        <v>9.9880586596230808E-2</v>
      </c>
      <c r="D68" s="455"/>
      <c r="E68" s="456"/>
    </row>
    <row r="69" spans="2:5" x14ac:dyDescent="0.5">
      <c r="B69" s="442" t="s">
        <v>871</v>
      </c>
      <c r="C69" s="457">
        <v>9.793751331570158E-2</v>
      </c>
      <c r="D69" s="455"/>
      <c r="E69" s="456"/>
    </row>
    <row r="70" spans="2:5" x14ac:dyDescent="0.5">
      <c r="B70" s="442" t="s">
        <v>872</v>
      </c>
      <c r="C70" s="457">
        <v>9.6850573511653992E-2</v>
      </c>
      <c r="D70" s="455"/>
      <c r="E70" s="456"/>
    </row>
    <row r="71" spans="2:5" x14ac:dyDescent="0.5">
      <c r="B71" s="442" t="s">
        <v>873</v>
      </c>
      <c r="C71" s="457">
        <v>9.3864652046385263E-2</v>
      </c>
      <c r="D71" s="455"/>
      <c r="E71" s="456"/>
    </row>
    <row r="72" spans="2:5" x14ac:dyDescent="0.5">
      <c r="B72" s="442" t="s">
        <v>874</v>
      </c>
      <c r="C72" s="457">
        <v>9.0487372606135971E-2</v>
      </c>
      <c r="D72" s="455"/>
      <c r="E72" s="456"/>
    </row>
    <row r="73" spans="2:5" x14ac:dyDescent="0.5">
      <c r="B73" s="442" t="s">
        <v>875</v>
      </c>
      <c r="C73" s="457">
        <v>8.7680327112080292E-2</v>
      </c>
      <c r="D73" s="455"/>
      <c r="E73" s="456"/>
    </row>
    <row r="74" spans="2:5" x14ac:dyDescent="0.5">
      <c r="B74" s="442" t="s">
        <v>876</v>
      </c>
      <c r="C74" s="457">
        <v>8.556249034206917E-2</v>
      </c>
      <c r="D74" s="455"/>
      <c r="E74" s="456"/>
    </row>
    <row r="75" spans="2:5" x14ac:dyDescent="0.5">
      <c r="B75" s="442" t="s">
        <v>877</v>
      </c>
      <c r="C75" s="457">
        <v>8.3841010805545624E-2</v>
      </c>
      <c r="D75" s="455"/>
      <c r="E75" s="456"/>
    </row>
    <row r="76" spans="2:5" x14ac:dyDescent="0.5">
      <c r="B76" s="442" t="s">
        <v>878</v>
      </c>
      <c r="C76" s="457">
        <v>8.2076200760215587E-2</v>
      </c>
      <c r="D76" s="455"/>
      <c r="E76" s="456"/>
    </row>
    <row r="77" spans="2:5" x14ac:dyDescent="0.5">
      <c r="B77" s="442" t="s">
        <v>879</v>
      </c>
      <c r="C77" s="457">
        <v>8.0029105279199694E-2</v>
      </c>
      <c r="D77" s="455"/>
      <c r="E77" s="456"/>
    </row>
    <row r="78" spans="2:5" x14ac:dyDescent="0.5">
      <c r="B78" s="442" t="s">
        <v>880</v>
      </c>
      <c r="C78" s="457">
        <v>7.6240573968251735E-2</v>
      </c>
      <c r="D78" s="455"/>
      <c r="E78" s="456"/>
    </row>
    <row r="79" spans="2:5" x14ac:dyDescent="0.5">
      <c r="B79" s="442" t="s">
        <v>881</v>
      </c>
      <c r="C79" s="457">
        <v>7.498359409522401E-2</v>
      </c>
      <c r="D79" s="455"/>
      <c r="E79" s="456"/>
    </row>
    <row r="80" spans="2:5" x14ac:dyDescent="0.5">
      <c r="B80" s="442" t="s">
        <v>882</v>
      </c>
      <c r="C80" s="457">
        <v>7.2851092831751341E-2</v>
      </c>
      <c r="D80" s="455"/>
      <c r="E80" s="456"/>
    </row>
    <row r="81" spans="2:5" x14ac:dyDescent="0.5">
      <c r="B81" s="442" t="s">
        <v>883</v>
      </c>
      <c r="C81" s="457">
        <v>7.0262155568891788E-2</v>
      </c>
      <c r="D81" s="455"/>
      <c r="E81" s="456"/>
    </row>
    <row r="82" spans="2:5" x14ac:dyDescent="0.5">
      <c r="B82" s="442" t="s">
        <v>884</v>
      </c>
      <c r="C82" s="457">
        <v>6.8111198682245189E-2</v>
      </c>
      <c r="D82" s="455"/>
      <c r="E82" s="456"/>
    </row>
    <row r="83" spans="2:5" x14ac:dyDescent="0.5">
      <c r="B83" s="442" t="s">
        <v>885</v>
      </c>
      <c r="C83" s="457">
        <v>6.6381843090426718E-2</v>
      </c>
      <c r="D83" s="455"/>
      <c r="E83" s="456"/>
    </row>
    <row r="84" spans="2:5" x14ac:dyDescent="0.5">
      <c r="B84" s="442" t="s">
        <v>886</v>
      </c>
      <c r="C84" s="457">
        <v>6.4562018693636689E-2</v>
      </c>
      <c r="D84" s="455"/>
      <c r="E84" s="456"/>
    </row>
    <row r="85" spans="2:5" x14ac:dyDescent="0.5">
      <c r="B85" s="442" t="s">
        <v>887</v>
      </c>
      <c r="C85" s="457">
        <v>6.3195399922200801E-2</v>
      </c>
      <c r="D85" s="455"/>
      <c r="E85" s="456"/>
    </row>
    <row r="86" spans="2:5" x14ac:dyDescent="0.5">
      <c r="B86" s="442" t="s">
        <v>888</v>
      </c>
      <c r="C86" s="457">
        <v>6.2631962870151089E-2</v>
      </c>
      <c r="D86" s="455"/>
      <c r="E86" s="456"/>
    </row>
    <row r="87" spans="2:5" x14ac:dyDescent="0.5">
      <c r="B87" s="442" t="s">
        <v>889</v>
      </c>
      <c r="C87" s="457">
        <v>6.1409102866484863E-2</v>
      </c>
      <c r="D87" s="458"/>
      <c r="E87" s="456"/>
    </row>
    <row r="88" spans="2:5" x14ac:dyDescent="0.5">
      <c r="B88" s="442" t="s">
        <v>890</v>
      </c>
      <c r="C88" s="457">
        <v>6.0535109822458723E-2</v>
      </c>
      <c r="D88" s="458"/>
      <c r="E88" s="456"/>
    </row>
    <row r="89" spans="2:5" x14ac:dyDescent="0.5">
      <c r="B89" s="442" t="s">
        <v>891</v>
      </c>
      <c r="C89" s="457">
        <v>5.9770357781447181E-2</v>
      </c>
      <c r="D89" s="458"/>
      <c r="E89" s="456"/>
    </row>
    <row r="90" spans="2:5" x14ac:dyDescent="0.5">
      <c r="B90" s="442" t="s">
        <v>892</v>
      </c>
      <c r="C90" s="457">
        <v>5.743123141578628E-2</v>
      </c>
      <c r="D90" s="458"/>
      <c r="E90" s="456"/>
    </row>
    <row r="91" spans="2:5" x14ac:dyDescent="0.5">
      <c r="B91" s="442" t="s">
        <v>893</v>
      </c>
      <c r="C91" s="457">
        <v>5.6898065589498018E-2</v>
      </c>
      <c r="D91" s="458"/>
      <c r="E91" s="456"/>
    </row>
    <row r="92" spans="2:5" x14ac:dyDescent="0.5">
      <c r="B92" s="442" t="s">
        <v>894</v>
      </c>
      <c r="C92" s="457">
        <v>5.5409489855847718E-2</v>
      </c>
      <c r="D92" s="458"/>
      <c r="E92" s="456"/>
    </row>
    <row r="93" spans="2:5" x14ac:dyDescent="0.5">
      <c r="B93" s="442" t="s">
        <v>895</v>
      </c>
      <c r="C93" s="457">
        <v>5.4059885514516244E-2</v>
      </c>
      <c r="D93" s="458"/>
      <c r="E93" s="456"/>
    </row>
    <row r="94" spans="2:5" x14ac:dyDescent="0.5">
      <c r="B94" s="442" t="s">
        <v>896</v>
      </c>
      <c r="C94" s="457">
        <v>5.3450113515776942E-2</v>
      </c>
      <c r="D94" s="458"/>
      <c r="E94" s="456"/>
    </row>
    <row r="95" spans="2:5" x14ac:dyDescent="0.5">
      <c r="B95" s="442" t="s">
        <v>897</v>
      </c>
      <c r="C95" s="457">
        <v>5.2350191513420331E-2</v>
      </c>
      <c r="D95" s="458"/>
      <c r="E95" s="456"/>
    </row>
    <row r="96" spans="2:5" ht="14.7" thickBot="1" x14ac:dyDescent="0.55000000000000004">
      <c r="B96" s="443" t="s">
        <v>898</v>
      </c>
      <c r="C96" s="459">
        <v>5.0994979135633452E-2</v>
      </c>
      <c r="E96" s="456"/>
    </row>
    <row r="97"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D69FB-1FF4-41F7-931A-0AAB71631B34}">
  <sheetPr codeName="Sheet97"/>
  <dimension ref="B2:D76"/>
  <sheetViews>
    <sheetView view="pageBreakPreview" zoomScaleNormal="100" zoomScaleSheetLayoutView="100" workbookViewId="0">
      <pane xSplit="1" ySplit="4" topLeftCell="B57" activePane="bottomRight" state="frozen"/>
      <selection activeCell="D10" sqref="D10"/>
      <selection pane="topRight" activeCell="D10" sqref="D10"/>
      <selection pane="bottomLeft" activeCell="D10" sqref="D10"/>
      <selection pane="bottomRight" activeCell="D10" sqref="D10"/>
    </sheetView>
  </sheetViews>
  <sheetFormatPr defaultRowHeight="14.35" x14ac:dyDescent="0.5"/>
  <cols>
    <col min="2" max="2" width="20.41015625" customWidth="1"/>
    <col min="3" max="3" width="29.5859375" customWidth="1"/>
  </cols>
  <sheetData>
    <row r="2" spans="2:3" ht="42.75" customHeight="1" x14ac:dyDescent="0.5">
      <c r="B2" s="452" t="s">
        <v>904</v>
      </c>
      <c r="C2" s="452"/>
    </row>
    <row r="3" spans="2:3" x14ac:dyDescent="0.5">
      <c r="B3" s="453" t="s">
        <v>685</v>
      </c>
      <c r="C3" s="380" t="s">
        <v>905</v>
      </c>
    </row>
    <row r="4" spans="2:3" x14ac:dyDescent="0.5">
      <c r="B4" s="378"/>
      <c r="C4" s="379"/>
    </row>
    <row r="5" spans="2:3" x14ac:dyDescent="0.5">
      <c r="B5" s="441" t="s">
        <v>829</v>
      </c>
      <c r="C5" s="454">
        <v>4.5999999999999999E-2</v>
      </c>
    </row>
    <row r="6" spans="2:3" x14ac:dyDescent="0.5">
      <c r="B6" s="441" t="s">
        <v>830</v>
      </c>
      <c r="C6" s="454">
        <v>4.4600963962325907E-2</v>
      </c>
    </row>
    <row r="7" spans="2:3" x14ac:dyDescent="0.5">
      <c r="B7" s="441" t="s">
        <v>831</v>
      </c>
      <c r="C7" s="454">
        <v>4.2556001391515816E-2</v>
      </c>
    </row>
    <row r="8" spans="2:3" x14ac:dyDescent="0.5">
      <c r="B8" s="441" t="s">
        <v>832</v>
      </c>
      <c r="C8" s="454">
        <v>4.0974449847792992E-2</v>
      </c>
    </row>
    <row r="9" spans="2:3" x14ac:dyDescent="0.5">
      <c r="B9" s="441" t="s">
        <v>833</v>
      </c>
      <c r="C9" s="454">
        <v>4.6994852881253608E-2</v>
      </c>
    </row>
    <row r="10" spans="2:3" x14ac:dyDescent="0.5">
      <c r="B10" s="441" t="s">
        <v>834</v>
      </c>
      <c r="C10" s="454">
        <v>4.5730960923937025E-2</v>
      </c>
    </row>
    <row r="11" spans="2:3" x14ac:dyDescent="0.5">
      <c r="B11" s="441" t="s">
        <v>835</v>
      </c>
      <c r="C11" s="454">
        <v>4.3674976563321026E-2</v>
      </c>
    </row>
    <row r="12" spans="2:3" x14ac:dyDescent="0.5">
      <c r="B12" s="441" t="s">
        <v>836</v>
      </c>
      <c r="C12" s="454">
        <v>4.2093629513007248E-2</v>
      </c>
    </row>
    <row r="13" spans="2:3" x14ac:dyDescent="0.5">
      <c r="B13" s="441" t="s">
        <v>837</v>
      </c>
      <c r="C13" s="454">
        <v>4.226364691183733E-2</v>
      </c>
    </row>
    <row r="14" spans="2:3" x14ac:dyDescent="0.5">
      <c r="B14" s="441" t="s">
        <v>838</v>
      </c>
      <c r="C14" s="454">
        <v>4.0932386427066161E-2</v>
      </c>
    </row>
    <row r="15" spans="2:3" x14ac:dyDescent="0.5">
      <c r="B15" s="441" t="s">
        <v>839</v>
      </c>
      <c r="C15" s="454">
        <v>4.0282841976574106E-2</v>
      </c>
    </row>
    <row r="16" spans="2:3" x14ac:dyDescent="0.5">
      <c r="B16" s="441" t="s">
        <v>840</v>
      </c>
      <c r="C16" s="454">
        <v>3.9629585085807183E-2</v>
      </c>
    </row>
    <row r="17" spans="2:3" x14ac:dyDescent="0.5">
      <c r="B17" s="441" t="s">
        <v>841</v>
      </c>
      <c r="C17" s="454">
        <v>3.8280950831575067E-2</v>
      </c>
    </row>
    <row r="18" spans="2:3" x14ac:dyDescent="0.5">
      <c r="B18" s="441" t="s">
        <v>842</v>
      </c>
      <c r="C18" s="454">
        <v>3.7200645992004039E-2</v>
      </c>
    </row>
    <row r="19" spans="2:3" x14ac:dyDescent="0.5">
      <c r="B19" s="441" t="s">
        <v>843</v>
      </c>
      <c r="C19" s="454">
        <v>3.7407424438458285E-2</v>
      </c>
    </row>
    <row r="20" spans="2:3" x14ac:dyDescent="0.5">
      <c r="B20" s="441" t="s">
        <v>844</v>
      </c>
      <c r="C20" s="454">
        <v>3.6710216091840268E-2</v>
      </c>
    </row>
    <row r="21" spans="2:3" x14ac:dyDescent="0.5">
      <c r="B21" s="441" t="s">
        <v>845</v>
      </c>
      <c r="C21" s="454">
        <v>3.7370753864980948E-2</v>
      </c>
    </row>
    <row r="22" spans="2:3" x14ac:dyDescent="0.5">
      <c r="B22" s="441" t="s">
        <v>846</v>
      </c>
      <c r="C22" s="454">
        <v>3.6454064203369538E-2</v>
      </c>
    </row>
    <row r="23" spans="2:3" x14ac:dyDescent="0.5">
      <c r="B23" s="441" t="s">
        <v>847</v>
      </c>
      <c r="C23" s="454">
        <v>3.2453679034741161E-2</v>
      </c>
    </row>
    <row r="24" spans="2:3" x14ac:dyDescent="0.5">
      <c r="B24" s="441" t="s">
        <v>848</v>
      </c>
      <c r="C24" s="454">
        <v>3.2188312791028843E-2</v>
      </c>
    </row>
    <row r="25" spans="2:3" x14ac:dyDescent="0.5">
      <c r="B25" s="441" t="s">
        <v>849</v>
      </c>
      <c r="C25" s="454">
        <v>3.0524854120091094E-2</v>
      </c>
    </row>
    <row r="26" spans="2:3" x14ac:dyDescent="0.5">
      <c r="B26" s="441" t="s">
        <v>903</v>
      </c>
      <c r="C26" s="454">
        <v>3.0729625947949188E-2</v>
      </c>
    </row>
    <row r="27" spans="2:3" x14ac:dyDescent="0.5">
      <c r="B27" s="441" t="s">
        <v>850</v>
      </c>
      <c r="C27" s="454">
        <v>3.8264613114295742E-2</v>
      </c>
    </row>
    <row r="28" spans="2:3" x14ac:dyDescent="0.5">
      <c r="B28" s="441" t="s">
        <v>851</v>
      </c>
      <c r="C28" s="454">
        <v>3.6737256771325957E-2</v>
      </c>
    </row>
    <row r="29" spans="2:3" x14ac:dyDescent="0.5">
      <c r="B29" s="441" t="s">
        <v>852</v>
      </c>
      <c r="C29" s="454">
        <v>3.6785533360629868E-2</v>
      </c>
    </row>
    <row r="30" spans="2:3" x14ac:dyDescent="0.5">
      <c r="B30" s="441" t="s">
        <v>853</v>
      </c>
      <c r="C30" s="454">
        <v>4.1649471443687344E-2</v>
      </c>
    </row>
    <row r="31" spans="2:3" x14ac:dyDescent="0.5">
      <c r="B31" s="441" t="s">
        <v>854</v>
      </c>
      <c r="C31" s="454">
        <v>4.1944107360201849E-2</v>
      </c>
    </row>
    <row r="32" spans="2:3" x14ac:dyDescent="0.5">
      <c r="B32" s="441" t="s">
        <v>855</v>
      </c>
      <c r="C32" s="454">
        <v>4.2137036431800778E-2</v>
      </c>
    </row>
    <row r="33" spans="2:3" x14ac:dyDescent="0.5">
      <c r="B33" s="441" t="s">
        <v>856</v>
      </c>
      <c r="C33" s="454">
        <v>4.2978839623838111E-2</v>
      </c>
    </row>
    <row r="34" spans="2:3" x14ac:dyDescent="0.5">
      <c r="B34" s="441" t="s">
        <v>857</v>
      </c>
      <c r="C34" s="454">
        <v>4.2549136150686173E-2</v>
      </c>
    </row>
    <row r="35" spans="2:3" x14ac:dyDescent="0.5">
      <c r="B35" s="441" t="s">
        <v>858</v>
      </c>
      <c r="C35" s="454">
        <v>4.0304759272338231E-2</v>
      </c>
    </row>
    <row r="36" spans="2:3" x14ac:dyDescent="0.5">
      <c r="B36" s="441" t="s">
        <v>859</v>
      </c>
      <c r="C36" s="454">
        <v>4.3301196066564199E-2</v>
      </c>
    </row>
    <row r="37" spans="2:3" x14ac:dyDescent="0.5">
      <c r="B37" s="441" t="s">
        <v>860</v>
      </c>
      <c r="C37" s="454">
        <v>4.275517865767399E-2</v>
      </c>
    </row>
    <row r="38" spans="2:3" x14ac:dyDescent="0.5">
      <c r="B38" s="441" t="s">
        <v>861</v>
      </c>
      <c r="C38" s="454">
        <v>4.2780930583109986E-2</v>
      </c>
    </row>
    <row r="39" spans="2:3" x14ac:dyDescent="0.5">
      <c r="B39" s="441" t="s">
        <v>862</v>
      </c>
      <c r="C39" s="454">
        <v>4.6275486922720613E-2</v>
      </c>
    </row>
    <row r="40" spans="2:3" x14ac:dyDescent="0.5">
      <c r="B40" s="441" t="s">
        <v>863</v>
      </c>
      <c r="C40" s="454">
        <v>4.6404615272459065E-2</v>
      </c>
    </row>
    <row r="41" spans="2:3" x14ac:dyDescent="0.5">
      <c r="B41" s="441" t="s">
        <v>864</v>
      </c>
      <c r="C41" s="454">
        <v>4.5771056043810654E-2</v>
      </c>
    </row>
    <row r="42" spans="2:3" x14ac:dyDescent="0.5">
      <c r="B42" s="441" t="s">
        <v>865</v>
      </c>
      <c r="C42" s="454">
        <v>4.5663288408876082E-2</v>
      </c>
    </row>
    <row r="43" spans="2:3" x14ac:dyDescent="0.5">
      <c r="B43" s="460" t="s">
        <v>866</v>
      </c>
      <c r="C43" s="454">
        <v>4.5411602903742299E-2</v>
      </c>
    </row>
    <row r="44" spans="2:3" x14ac:dyDescent="0.5">
      <c r="B44" s="461" t="s">
        <v>867</v>
      </c>
      <c r="C44" s="457">
        <v>4.4365391409550425E-2</v>
      </c>
    </row>
    <row r="45" spans="2:3" x14ac:dyDescent="0.5">
      <c r="B45" s="461" t="s">
        <v>868</v>
      </c>
      <c r="C45" s="457">
        <v>4.2387229094133283E-2</v>
      </c>
    </row>
    <row r="46" spans="2:3" x14ac:dyDescent="0.5">
      <c r="B46" s="461" t="s">
        <v>869</v>
      </c>
      <c r="C46" s="457">
        <v>4.1714693904213229E-2</v>
      </c>
    </row>
    <row r="47" spans="2:3" x14ac:dyDescent="0.5">
      <c r="B47" s="461" t="s">
        <v>870</v>
      </c>
      <c r="C47" s="457">
        <v>4.2091086247923334E-2</v>
      </c>
    </row>
    <row r="48" spans="2:3" x14ac:dyDescent="0.5">
      <c r="B48" s="461" t="s">
        <v>871</v>
      </c>
      <c r="C48" s="457">
        <v>4.1912627068364711E-2</v>
      </c>
    </row>
    <row r="49" spans="2:3" x14ac:dyDescent="0.5">
      <c r="B49" s="461" t="s">
        <v>872</v>
      </c>
      <c r="C49" s="457">
        <v>4.2307537599238873E-2</v>
      </c>
    </row>
    <row r="50" spans="2:3" x14ac:dyDescent="0.5">
      <c r="B50" s="461" t="s">
        <v>873</v>
      </c>
      <c r="C50" s="457">
        <v>4.0609079546733318E-2</v>
      </c>
    </row>
    <row r="51" spans="2:3" x14ac:dyDescent="0.5">
      <c r="B51" s="461" t="s">
        <v>874</v>
      </c>
      <c r="C51" s="457">
        <v>4.0696767848177107E-2</v>
      </c>
    </row>
    <row r="52" spans="2:3" x14ac:dyDescent="0.5">
      <c r="B52" s="461" t="s">
        <v>875</v>
      </c>
      <c r="C52" s="457">
        <v>4.0331304226945572E-2</v>
      </c>
    </row>
    <row r="53" spans="2:3" x14ac:dyDescent="0.5">
      <c r="B53" s="461" t="s">
        <v>876</v>
      </c>
      <c r="C53" s="457">
        <v>4.0200568650054419E-2</v>
      </c>
    </row>
    <row r="54" spans="2:3" x14ac:dyDescent="0.5">
      <c r="B54" s="461" t="s">
        <v>877</v>
      </c>
      <c r="C54" s="457">
        <v>3.9948313185986448E-2</v>
      </c>
    </row>
    <row r="55" spans="2:3" x14ac:dyDescent="0.5">
      <c r="B55" s="461" t="s">
        <v>878</v>
      </c>
      <c r="C55" s="457">
        <v>3.9823272769582058E-2</v>
      </c>
    </row>
    <row r="56" spans="2:3" x14ac:dyDescent="0.5">
      <c r="B56" s="461" t="s">
        <v>879</v>
      </c>
      <c r="C56" s="457">
        <v>4.0123130821044434E-2</v>
      </c>
    </row>
    <row r="57" spans="2:3" x14ac:dyDescent="0.5">
      <c r="B57" s="461" t="s">
        <v>880</v>
      </c>
      <c r="C57" s="457">
        <v>3.9973104303623039E-2</v>
      </c>
    </row>
    <row r="58" spans="2:3" x14ac:dyDescent="0.5">
      <c r="B58" s="461" t="s">
        <v>881</v>
      </c>
      <c r="C58" s="457">
        <v>3.9901181178001482E-2</v>
      </c>
    </row>
    <row r="59" spans="2:3" x14ac:dyDescent="0.5">
      <c r="B59" s="461" t="s">
        <v>882</v>
      </c>
      <c r="C59" s="457">
        <v>3.9851837287022414E-2</v>
      </c>
    </row>
    <row r="60" spans="2:3" x14ac:dyDescent="0.5">
      <c r="B60" s="461" t="s">
        <v>883</v>
      </c>
      <c r="C60" s="457">
        <v>3.9380663435037697E-2</v>
      </c>
    </row>
    <row r="61" spans="2:3" x14ac:dyDescent="0.5">
      <c r="B61" s="461" t="s">
        <v>884</v>
      </c>
      <c r="C61" s="457">
        <v>3.9584461307517367E-2</v>
      </c>
    </row>
    <row r="62" spans="2:3" x14ac:dyDescent="0.5">
      <c r="B62" s="461" t="s">
        <v>885</v>
      </c>
      <c r="C62" s="457">
        <v>3.9400157943147933E-2</v>
      </c>
    </row>
    <row r="63" spans="2:3" x14ac:dyDescent="0.5">
      <c r="B63" s="461" t="s">
        <v>886</v>
      </c>
      <c r="C63" s="457">
        <v>3.9228128921374603E-2</v>
      </c>
    </row>
    <row r="64" spans="2:3" x14ac:dyDescent="0.5">
      <c r="B64" s="461" t="s">
        <v>887</v>
      </c>
      <c r="C64" s="457">
        <v>3.8616490479057811E-2</v>
      </c>
    </row>
    <row r="65" spans="2:4" x14ac:dyDescent="0.5">
      <c r="B65" s="461" t="s">
        <v>888</v>
      </c>
      <c r="C65" s="457">
        <v>3.7692230420126122E-2</v>
      </c>
    </row>
    <row r="66" spans="2:4" x14ac:dyDescent="0.5">
      <c r="B66" s="461" t="s">
        <v>889</v>
      </c>
      <c r="C66" s="457">
        <v>3.7347400842402088E-2</v>
      </c>
      <c r="D66" s="458"/>
    </row>
    <row r="67" spans="2:4" x14ac:dyDescent="0.5">
      <c r="B67" s="461" t="s">
        <v>890</v>
      </c>
      <c r="C67" s="457">
        <v>3.6989981865611088E-2</v>
      </c>
      <c r="D67" s="458"/>
    </row>
    <row r="68" spans="2:4" x14ac:dyDescent="0.5">
      <c r="B68" s="461" t="s">
        <v>891</v>
      </c>
      <c r="C68" s="457">
        <v>3.660237632089583E-2</v>
      </c>
      <c r="D68" s="458"/>
    </row>
    <row r="69" spans="2:4" x14ac:dyDescent="0.5">
      <c r="B69" s="461" t="s">
        <v>892</v>
      </c>
      <c r="C69" s="457">
        <v>3.7405036582028379E-2</v>
      </c>
      <c r="D69" s="458"/>
    </row>
    <row r="70" spans="2:4" x14ac:dyDescent="0.5">
      <c r="B70" s="461" t="s">
        <v>893</v>
      </c>
      <c r="C70" s="457">
        <v>3.6986040351494713E-2</v>
      </c>
      <c r="D70" s="458"/>
    </row>
    <row r="71" spans="2:4" x14ac:dyDescent="0.5">
      <c r="B71" s="461" t="s">
        <v>894</v>
      </c>
      <c r="C71" s="457">
        <v>3.6496091487354734E-2</v>
      </c>
      <c r="D71" s="458"/>
    </row>
    <row r="72" spans="2:4" x14ac:dyDescent="0.5">
      <c r="B72" s="461" t="s">
        <v>895</v>
      </c>
      <c r="C72" s="457">
        <v>3.6332731554578036E-2</v>
      </c>
      <c r="D72" s="458"/>
    </row>
    <row r="73" spans="2:4" x14ac:dyDescent="0.5">
      <c r="B73" s="461" t="s">
        <v>896</v>
      </c>
      <c r="C73" s="457">
        <v>3.6004301782531375E-2</v>
      </c>
      <c r="D73" s="458"/>
    </row>
    <row r="74" spans="2:4" x14ac:dyDescent="0.5">
      <c r="B74" s="461" t="s">
        <v>897</v>
      </c>
      <c r="C74" s="457">
        <v>3.5547093734889491E-2</v>
      </c>
      <c r="D74" s="458"/>
    </row>
    <row r="75" spans="2:4" ht="14.7" thickBot="1" x14ac:dyDescent="0.55000000000000004">
      <c r="B75" s="443" t="s">
        <v>898</v>
      </c>
      <c r="C75" s="459">
        <v>3.4950658912500515E-2</v>
      </c>
    </row>
    <row r="76"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8E628-BC93-417D-AE94-E4AEF67A3315}">
  <sheetPr codeName="Sheet98"/>
  <dimension ref="B2:H48"/>
  <sheetViews>
    <sheetView view="pageBreakPreview" zoomScaleNormal="100" zoomScaleSheetLayoutView="100" workbookViewId="0">
      <pane xSplit="1" ySplit="3" topLeftCell="B29" activePane="bottomRight" state="frozen"/>
      <selection activeCell="D10" sqref="D10"/>
      <selection pane="topRight" activeCell="D10" sqref="D10"/>
      <selection pane="bottomLeft" activeCell="D10" sqref="D10"/>
      <selection pane="bottomRight" activeCell="D10" sqref="D10"/>
    </sheetView>
  </sheetViews>
  <sheetFormatPr defaultColWidth="16.5859375" defaultRowHeight="14.35" x14ac:dyDescent="0.5"/>
  <cols>
    <col min="1" max="1" width="9.87890625" customWidth="1"/>
  </cols>
  <sheetData>
    <row r="2" spans="2:6" ht="24.75" customHeight="1" x14ac:dyDescent="0.5">
      <c r="B2" s="462" t="s">
        <v>906</v>
      </c>
      <c r="C2" s="463"/>
      <c r="D2" s="463"/>
      <c r="E2" s="463"/>
      <c r="F2" s="464"/>
    </row>
    <row r="3" spans="2:6" ht="21" customHeight="1" x14ac:dyDescent="0.5">
      <c r="B3" s="465" t="s">
        <v>685</v>
      </c>
      <c r="C3" s="466" t="s">
        <v>907</v>
      </c>
      <c r="D3" s="466" t="s">
        <v>548</v>
      </c>
      <c r="E3" s="466" t="s">
        <v>549</v>
      </c>
      <c r="F3" s="466" t="s">
        <v>667</v>
      </c>
    </row>
    <row r="4" spans="2:6" x14ac:dyDescent="0.5">
      <c r="B4" s="441" t="s">
        <v>908</v>
      </c>
      <c r="C4" s="467">
        <v>2.9287790207422285E-2</v>
      </c>
      <c r="D4" s="467">
        <v>4.1575621278075327E-2</v>
      </c>
      <c r="E4" s="467">
        <v>0.13748898618913644</v>
      </c>
      <c r="F4" s="467">
        <v>3.7628025319126117E-2</v>
      </c>
    </row>
    <row r="5" spans="2:6" x14ac:dyDescent="0.5">
      <c r="B5" s="441" t="s">
        <v>909</v>
      </c>
      <c r="C5" s="467">
        <v>2.4889552081382167E-2</v>
      </c>
      <c r="D5" s="467">
        <v>2.9746853954040853E-2</v>
      </c>
      <c r="E5" s="467">
        <v>0.14382288489284631</v>
      </c>
      <c r="F5" s="467">
        <v>3.1411991597525314E-2</v>
      </c>
    </row>
    <row r="6" spans="2:6" x14ac:dyDescent="0.5">
      <c r="B6" s="441" t="s">
        <v>910</v>
      </c>
      <c r="C6" s="467">
        <v>2.409207374607376E-2</v>
      </c>
      <c r="D6" s="467">
        <v>2.9888041688937664E-2</v>
      </c>
      <c r="E6" s="467">
        <v>0.14393260520716161</v>
      </c>
      <c r="F6" s="467">
        <v>3.0527652221520426E-2</v>
      </c>
    </row>
    <row r="7" spans="2:6" x14ac:dyDescent="0.5">
      <c r="B7" s="441" t="s">
        <v>911</v>
      </c>
      <c r="C7" s="467">
        <v>2.4515168303207262E-2</v>
      </c>
      <c r="D7" s="467">
        <v>2.3960145289768704E-2</v>
      </c>
      <c r="E7" s="467">
        <v>0.1213969297604475</v>
      </c>
      <c r="F7" s="467">
        <v>2.8439620582029677E-2</v>
      </c>
    </row>
    <row r="8" spans="2:6" x14ac:dyDescent="0.5">
      <c r="B8" s="441" t="s">
        <v>912</v>
      </c>
      <c r="C8" s="467">
        <v>2.2174301140382463E-2</v>
      </c>
      <c r="D8" s="467">
        <v>2.5111283495264772E-2</v>
      </c>
      <c r="E8" s="467">
        <v>0.13972175825830604</v>
      </c>
      <c r="F8" s="467">
        <v>2.7818486909194889E-2</v>
      </c>
    </row>
    <row r="9" spans="2:6" x14ac:dyDescent="0.5">
      <c r="B9" s="441" t="s">
        <v>913</v>
      </c>
      <c r="C9" s="467">
        <v>1.8150434973481913E-2</v>
      </c>
      <c r="D9" s="467">
        <v>1.4781469423929716E-2</v>
      </c>
      <c r="E9" s="467">
        <v>0.1442181202235984</v>
      </c>
      <c r="F9" s="467">
        <v>2.1949495996698213E-2</v>
      </c>
    </row>
    <row r="10" spans="2:6" x14ac:dyDescent="0.5">
      <c r="B10" s="441" t="s">
        <v>914</v>
      </c>
      <c r="C10" s="467">
        <v>1.8082760306751194E-2</v>
      </c>
      <c r="D10" s="467">
        <v>2.1837138299198294E-2</v>
      </c>
      <c r="E10" s="467">
        <v>0.15272677368975543</v>
      </c>
      <c r="F10" s="467">
        <v>2.2511032862247492E-2</v>
      </c>
    </row>
    <row r="11" spans="2:6" x14ac:dyDescent="0.5">
      <c r="B11" s="441" t="s">
        <v>915</v>
      </c>
      <c r="C11" s="467">
        <v>1.7076044015209003E-2</v>
      </c>
      <c r="D11" s="467">
        <v>1.7827518897439332E-2</v>
      </c>
      <c r="E11" s="467">
        <v>0.13455916478028254</v>
      </c>
      <c r="F11" s="467">
        <v>2.0481894768287767E-2</v>
      </c>
    </row>
    <row r="12" spans="2:6" x14ac:dyDescent="0.5">
      <c r="B12" s="441" t="s">
        <v>916</v>
      </c>
      <c r="C12" s="467">
        <v>1.674057489381954E-2</v>
      </c>
      <c r="D12" s="467">
        <v>1.6759944364962399E-2</v>
      </c>
      <c r="E12" s="467">
        <v>0.1314998848979228</v>
      </c>
      <c r="F12" s="467">
        <v>1.9981108005658065E-2</v>
      </c>
    </row>
    <row r="13" spans="2:6" x14ac:dyDescent="0.5">
      <c r="B13" s="441" t="s">
        <v>917</v>
      </c>
      <c r="C13" s="467">
        <v>1.5420927343815227E-2</v>
      </c>
      <c r="D13" s="467">
        <v>1.3567167203395404E-2</v>
      </c>
      <c r="E13" s="467">
        <v>0.13366198918442765</v>
      </c>
      <c r="F13" s="467">
        <v>1.8139693787462524E-2</v>
      </c>
    </row>
    <row r="14" spans="2:6" x14ac:dyDescent="0.5">
      <c r="B14" s="441" t="s">
        <v>918</v>
      </c>
      <c r="C14" s="467">
        <v>1.7901178261496602E-2</v>
      </c>
      <c r="D14" s="467">
        <v>1.7564216999200015E-2</v>
      </c>
      <c r="E14" s="467">
        <v>0.13226565870385962</v>
      </c>
      <c r="F14" s="467">
        <v>2.0612022011306207E-2</v>
      </c>
    </row>
    <row r="15" spans="2:6" x14ac:dyDescent="0.5">
      <c r="B15" s="441" t="s">
        <v>919</v>
      </c>
      <c r="C15" s="467">
        <v>1.7350151760239855E-2</v>
      </c>
      <c r="D15" s="467">
        <v>1.5597696626183268E-2</v>
      </c>
      <c r="E15" s="467">
        <v>0.13100446465227727</v>
      </c>
      <c r="F15" s="467">
        <v>1.9778617430298837E-2</v>
      </c>
    </row>
    <row r="16" spans="2:6" x14ac:dyDescent="0.5">
      <c r="B16" s="441" t="s">
        <v>920</v>
      </c>
      <c r="C16" s="467">
        <v>1.6595372318025766E-2</v>
      </c>
      <c r="D16" s="467">
        <v>1.6282682570551529E-2</v>
      </c>
      <c r="E16" s="467">
        <v>0.12373403676887207</v>
      </c>
      <c r="F16" s="467">
        <v>1.9081495770339497E-2</v>
      </c>
    </row>
    <row r="17" spans="2:6" x14ac:dyDescent="0.5">
      <c r="B17" s="441" t="s">
        <v>921</v>
      </c>
      <c r="C17" s="467">
        <v>1.408519268312795E-2</v>
      </c>
      <c r="D17" s="467">
        <v>1.0909835860601642E-2</v>
      </c>
      <c r="E17" s="467">
        <v>0.10825209930972869</v>
      </c>
      <c r="F17" s="467">
        <v>1.6016642625619873E-2</v>
      </c>
    </row>
    <row r="18" spans="2:6" x14ac:dyDescent="0.5">
      <c r="B18" s="441" t="s">
        <v>922</v>
      </c>
      <c r="C18" s="467">
        <v>1.4794799959295302E-2</v>
      </c>
      <c r="D18" s="467">
        <v>1.3646613760565205E-2</v>
      </c>
      <c r="E18" s="467">
        <v>0.10969015324461026</v>
      </c>
      <c r="F18" s="467">
        <v>1.6879199066265001E-2</v>
      </c>
    </row>
    <row r="19" spans="2:6" x14ac:dyDescent="0.5">
      <c r="B19" s="441" t="s">
        <v>923</v>
      </c>
      <c r="C19" s="467">
        <v>1.6029852733123792E-2</v>
      </c>
      <c r="D19" s="467">
        <v>1.1240319637582197E-2</v>
      </c>
      <c r="E19" s="467">
        <v>0.1026549396393614</v>
      </c>
      <c r="F19" s="467">
        <v>1.7492306358745678E-2</v>
      </c>
    </row>
    <row r="20" spans="2:6" x14ac:dyDescent="0.5">
      <c r="B20" s="441" t="s">
        <v>924</v>
      </c>
      <c r="C20" s="467">
        <v>1.7054700289841625E-2</v>
      </c>
      <c r="D20" s="467">
        <v>1.1254127653505914E-2</v>
      </c>
      <c r="E20" s="467">
        <v>9.9877839835815704E-2</v>
      </c>
      <c r="F20" s="467">
        <v>1.8313810092708507E-2</v>
      </c>
    </row>
    <row r="21" spans="2:6" x14ac:dyDescent="0.5">
      <c r="B21" s="441" t="s">
        <v>925</v>
      </c>
      <c r="C21" s="467">
        <v>1.3991652172903234E-2</v>
      </c>
      <c r="D21" s="467">
        <v>9.1911901481004279E-3</v>
      </c>
      <c r="E21" s="467">
        <v>8.80087154038173E-2</v>
      </c>
      <c r="F21" s="467">
        <v>1.5172676337346711E-2</v>
      </c>
    </row>
    <row r="22" spans="2:6" x14ac:dyDescent="0.5">
      <c r="B22" s="441" t="s">
        <v>926</v>
      </c>
      <c r="C22" s="467">
        <v>1.6122822552794572E-2</v>
      </c>
      <c r="D22" s="467">
        <v>1.2558406284587662E-2</v>
      </c>
      <c r="E22" s="467">
        <v>8.8667954263934548E-2</v>
      </c>
      <c r="F22" s="467">
        <v>1.7425766028039729E-2</v>
      </c>
    </row>
    <row r="23" spans="2:6" x14ac:dyDescent="0.5">
      <c r="B23" s="441" t="s">
        <v>927</v>
      </c>
      <c r="C23" s="467">
        <v>1.7079299037254331E-2</v>
      </c>
      <c r="D23" s="467">
        <v>1.2058582105351648E-2</v>
      </c>
      <c r="E23" s="467">
        <v>6.6735776621493062E-2</v>
      </c>
      <c r="F23" s="467">
        <v>1.7670500322381041E-2</v>
      </c>
    </row>
    <row r="24" spans="2:6" x14ac:dyDescent="0.5">
      <c r="B24" s="441" t="s">
        <v>928</v>
      </c>
      <c r="C24" s="467">
        <v>1.7226862032492633E-2</v>
      </c>
      <c r="D24" s="467">
        <v>1.4753987209876845E-2</v>
      </c>
      <c r="E24" s="467">
        <v>6.7577626171125754E-2</v>
      </c>
      <c r="F24" s="467">
        <v>1.8130153812949489E-2</v>
      </c>
    </row>
    <row r="25" spans="2:6" x14ac:dyDescent="0.5">
      <c r="B25" s="441" t="s">
        <v>929</v>
      </c>
      <c r="C25" s="467">
        <v>1.8105527203709261E-2</v>
      </c>
      <c r="D25" s="467">
        <v>1.5226554677869398E-2</v>
      </c>
      <c r="E25" s="467">
        <v>6.1780847683432179E-2</v>
      </c>
      <c r="F25" s="467">
        <v>1.8859165921805747E-2</v>
      </c>
    </row>
    <row r="26" spans="2:6" x14ac:dyDescent="0.5">
      <c r="B26" s="441" t="s">
        <v>930</v>
      </c>
      <c r="C26" s="467">
        <v>1.6307411659248795E-2</v>
      </c>
      <c r="D26" s="467">
        <v>1.6713432326711075E-2</v>
      </c>
      <c r="E26" s="467">
        <v>6.2112084474212681E-2</v>
      </c>
      <c r="F26" s="467">
        <v>1.7349797499552871E-2</v>
      </c>
    </row>
    <row r="27" spans="2:6" x14ac:dyDescent="0.5">
      <c r="B27" s="441" t="s">
        <v>931</v>
      </c>
      <c r="C27" s="467">
        <v>1.7134803610742166E-2</v>
      </c>
      <c r="D27" s="467">
        <v>1.9295833418032274E-2</v>
      </c>
      <c r="E27" s="467">
        <v>6.6426944960237572E-2</v>
      </c>
      <c r="F27" s="467">
        <v>1.8403696782801092E-2</v>
      </c>
    </row>
    <row r="28" spans="2:6" x14ac:dyDescent="0.5">
      <c r="B28" s="441" t="s">
        <v>932</v>
      </c>
      <c r="C28" s="467">
        <v>1.2009893119330328E-2</v>
      </c>
      <c r="D28" s="467">
        <v>1.3609089923848745E-2</v>
      </c>
      <c r="E28" s="467">
        <v>6.2303128797301592E-2</v>
      </c>
      <c r="F28" s="467">
        <v>1.3140500600979155E-2</v>
      </c>
    </row>
    <row r="29" spans="2:6" x14ac:dyDescent="0.5">
      <c r="B29" s="441" t="s">
        <v>933</v>
      </c>
      <c r="C29" s="454">
        <v>1.4063518148516918E-2</v>
      </c>
      <c r="D29" s="467">
        <v>1.3047843030681825E-2</v>
      </c>
      <c r="E29" s="467">
        <v>6.1857473493301979E-2</v>
      </c>
      <c r="F29" s="467">
        <v>1.4781276770495153E-2</v>
      </c>
    </row>
    <row r="30" spans="2:6" x14ac:dyDescent="0.5">
      <c r="B30" s="441" t="s">
        <v>934</v>
      </c>
      <c r="C30" s="454">
        <v>1.2311642339464125E-2</v>
      </c>
      <c r="D30" s="467">
        <v>1.4639428789004021E-2</v>
      </c>
      <c r="E30" s="467">
        <v>7.8445672944005396E-2</v>
      </c>
      <c r="F30" s="467">
        <v>1.3671076476607404E-2</v>
      </c>
    </row>
    <row r="31" spans="2:6" x14ac:dyDescent="0.5">
      <c r="B31" s="441" t="s">
        <v>935</v>
      </c>
      <c r="C31" s="454">
        <v>1.1791975725014305E-2</v>
      </c>
      <c r="D31" s="467">
        <v>1.4208335384402164E-2</v>
      </c>
      <c r="E31" s="467">
        <v>7.0507524371974301E-2</v>
      </c>
      <c r="F31" s="467">
        <v>1.3110524182573059E-2</v>
      </c>
    </row>
    <row r="32" spans="2:6" x14ac:dyDescent="0.5">
      <c r="B32" s="441" t="s">
        <v>936</v>
      </c>
      <c r="C32" s="454">
        <v>1.3186980247334178E-2</v>
      </c>
      <c r="D32" s="467">
        <v>1.4884996030117573E-2</v>
      </c>
      <c r="E32" s="467">
        <v>7.0034475612292452E-2</v>
      </c>
      <c r="F32" s="467">
        <v>1.4432161364547159E-2</v>
      </c>
    </row>
    <row r="33" spans="2:8" x14ac:dyDescent="0.5">
      <c r="B33" s="441" t="s">
        <v>937</v>
      </c>
      <c r="C33" s="454">
        <v>1.2009893119330328E-2</v>
      </c>
      <c r="D33" s="467">
        <v>1.3609089923848745E-2</v>
      </c>
      <c r="E33" s="467">
        <v>6.2303128797301592E-2</v>
      </c>
      <c r="F33" s="467">
        <v>1.3140500600979155E-2</v>
      </c>
    </row>
    <row r="34" spans="2:8" x14ac:dyDescent="0.5">
      <c r="B34" s="441" t="s">
        <v>938</v>
      </c>
      <c r="C34" s="454">
        <v>1.834083195142306E-2</v>
      </c>
      <c r="D34" s="467">
        <v>2.3184688878580811E-2</v>
      </c>
      <c r="E34" s="467">
        <v>6.9879153691782145E-2</v>
      </c>
      <c r="F34" s="467">
        <v>1.9793153989150068E-2</v>
      </c>
    </row>
    <row r="35" spans="2:8" x14ac:dyDescent="0.5">
      <c r="B35" s="441" t="s">
        <v>939</v>
      </c>
      <c r="C35" s="454">
        <v>2.493815159928868E-2</v>
      </c>
      <c r="D35" s="467">
        <v>2.8159131620367397E-2</v>
      </c>
      <c r="E35" s="467">
        <v>7.8178799378047309E-2</v>
      </c>
      <c r="F35" s="467">
        <v>2.6268258032264763E-2</v>
      </c>
    </row>
    <row r="36" spans="2:8" x14ac:dyDescent="0.5">
      <c r="B36" s="441" t="s">
        <v>940</v>
      </c>
      <c r="C36" s="454">
        <v>3.2327291933945866E-2</v>
      </c>
      <c r="D36" s="467">
        <v>3.4047117326826949E-2</v>
      </c>
      <c r="E36" s="467">
        <v>8.1937114790674476E-2</v>
      </c>
      <c r="F36" s="467">
        <v>3.3433643794091465E-2</v>
      </c>
    </row>
    <row r="37" spans="2:8" x14ac:dyDescent="0.5">
      <c r="B37" s="442" t="s">
        <v>941</v>
      </c>
      <c r="C37" s="457">
        <v>2.9810817637805437E-2</v>
      </c>
      <c r="D37" s="468">
        <v>2.4862230276291593E-2</v>
      </c>
      <c r="E37" s="468">
        <v>7.5952078368912879E-2</v>
      </c>
      <c r="F37" s="468">
        <v>3.021301874763321E-2</v>
      </c>
      <c r="H37" s="469"/>
    </row>
    <row r="38" spans="2:8" x14ac:dyDescent="0.5">
      <c r="B38" s="442" t="s">
        <v>942</v>
      </c>
      <c r="C38" s="457">
        <v>3.6084780641517274E-2</v>
      </c>
      <c r="D38" s="468">
        <v>3.1874613859508634E-2</v>
      </c>
      <c r="E38" s="468">
        <v>8.3658088904891986E-2</v>
      </c>
      <c r="F38" s="468">
        <v>3.6569272039544805E-2</v>
      </c>
    </row>
    <row r="39" spans="2:8" x14ac:dyDescent="0.5">
      <c r="B39" s="442" t="s">
        <v>943</v>
      </c>
      <c r="C39" s="457">
        <v>3.6322237185045736E-2</v>
      </c>
      <c r="D39" s="468">
        <v>3.6107317991235635E-2</v>
      </c>
      <c r="E39" s="468">
        <v>9.1776259430478374E-2</v>
      </c>
      <c r="F39" s="468">
        <v>3.7329356038283336E-2</v>
      </c>
    </row>
    <row r="40" spans="2:8" x14ac:dyDescent="0.5">
      <c r="B40" s="442" t="s">
        <v>944</v>
      </c>
      <c r="C40" s="457">
        <v>3.8864469187811432E-2</v>
      </c>
      <c r="D40" s="468">
        <v>3.6334042723975037E-2</v>
      </c>
      <c r="E40" s="468">
        <v>0.1039550009638758</v>
      </c>
      <c r="F40" s="468">
        <v>3.9849266677290267E-2</v>
      </c>
    </row>
    <row r="41" spans="2:8" x14ac:dyDescent="0.5">
      <c r="B41" s="442" t="s">
        <v>945</v>
      </c>
      <c r="C41" s="457">
        <v>3.7601485544746953E-2</v>
      </c>
      <c r="D41" s="468">
        <v>3.618448830795188E-2</v>
      </c>
      <c r="E41" s="468">
        <v>9.8716302130932659E-2</v>
      </c>
      <c r="F41" s="468">
        <v>3.8641372749153108E-2</v>
      </c>
    </row>
    <row r="42" spans="2:8" x14ac:dyDescent="0.5">
      <c r="B42" s="442" t="s">
        <v>946</v>
      </c>
      <c r="C42" s="457">
        <v>4.2808111671801236E-2</v>
      </c>
      <c r="D42" s="468">
        <v>4.3677144004895106E-2</v>
      </c>
      <c r="E42" s="468">
        <v>0.10837052675465024</v>
      </c>
      <c r="F42" s="468">
        <v>4.4159919691739172E-2</v>
      </c>
    </row>
    <row r="43" spans="2:8" x14ac:dyDescent="0.5">
      <c r="B43" s="442" t="s">
        <v>947</v>
      </c>
      <c r="C43" s="457">
        <v>4.7264374169366831E-2</v>
      </c>
      <c r="D43" s="468">
        <v>5.1099607816182412E-2</v>
      </c>
      <c r="E43" s="468">
        <v>0.1285120277446806</v>
      </c>
      <c r="F43" s="468">
        <v>4.916738314688561E-2</v>
      </c>
    </row>
    <row r="44" spans="2:8" x14ac:dyDescent="0.5">
      <c r="B44" s="442" t="s">
        <v>948</v>
      </c>
      <c r="C44" s="457">
        <v>5.045034576722747E-2</v>
      </c>
      <c r="D44" s="468">
        <v>5.5648390209819487E-2</v>
      </c>
      <c r="E44" s="468">
        <v>0.13035572713502325</v>
      </c>
      <c r="F44" s="468">
        <v>5.2418189328498239E-2</v>
      </c>
    </row>
    <row r="45" spans="2:8" x14ac:dyDescent="0.5">
      <c r="B45" s="442" t="s">
        <v>949</v>
      </c>
      <c r="C45" s="457">
        <v>4.4394006675342809E-2</v>
      </c>
      <c r="D45" s="468">
        <v>5.0258092593185512E-2</v>
      </c>
      <c r="E45" s="468">
        <v>0.11045873644852409</v>
      </c>
      <c r="F45" s="468">
        <v>4.6175596599635126E-2</v>
      </c>
    </row>
    <row r="46" spans="2:8" x14ac:dyDescent="0.5">
      <c r="B46" s="442" t="s">
        <v>950</v>
      </c>
      <c r="C46" s="457">
        <v>5.0302662799547489E-2</v>
      </c>
      <c r="D46" s="468">
        <v>6.0348015419563694E-2</v>
      </c>
      <c r="E46" s="468">
        <v>0.12515644238247955</v>
      </c>
      <c r="F46" s="468">
        <v>5.2620094966774354E-2</v>
      </c>
    </row>
    <row r="47" spans="2:8" ht="14.7" thickBot="1" x14ac:dyDescent="0.55000000000000004">
      <c r="B47" s="443" t="s">
        <v>951</v>
      </c>
      <c r="C47" s="459">
        <v>5.2554645048261288E-2</v>
      </c>
      <c r="D47" s="459">
        <v>5.7539486036406316E-2</v>
      </c>
      <c r="E47" s="459">
        <v>0.1185532614821934</v>
      </c>
      <c r="F47" s="459">
        <v>5.4221021267220372E-2</v>
      </c>
    </row>
    <row r="48"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4A10D-1101-4DEC-B938-533EC223F63D}">
  <sheetPr codeName="Sheet59"/>
  <dimension ref="B2:U37"/>
  <sheetViews>
    <sheetView view="pageBreakPreview" zoomScaleNormal="100" zoomScaleSheetLayoutView="100" workbookViewId="0">
      <selection activeCell="D10" sqref="D10"/>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51</v>
      </c>
      <c r="H23" s="52">
        <v>1</v>
      </c>
      <c r="I23" s="52">
        <v>106</v>
      </c>
    </row>
    <row r="24" spans="2:10" ht="31.35" x14ac:dyDescent="0.55000000000000004">
      <c r="B24" s="38"/>
      <c r="C24" s="51" t="s">
        <v>96</v>
      </c>
      <c r="D24" s="52">
        <v>20</v>
      </c>
      <c r="E24" s="52">
        <v>17</v>
      </c>
      <c r="F24" s="52">
        <v>17</v>
      </c>
      <c r="G24" s="52">
        <v>51</v>
      </c>
      <c r="H24" s="52">
        <v>1</v>
      </c>
      <c r="I24" s="52">
        <v>106</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DC70B-F57A-4FE8-8EF9-8BEFDCD74021}">
  <sheetPr codeName="Sheet61"/>
  <dimension ref="B2:G52"/>
  <sheetViews>
    <sheetView view="pageBreakPreview" zoomScale="90" zoomScaleNormal="100" zoomScaleSheetLayoutView="90" workbookViewId="0">
      <selection activeCell="D6" sqref="D6"/>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954</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715</v>
      </c>
      <c r="D6" s="70">
        <v>114.01333615186104</v>
      </c>
      <c r="E6" s="70">
        <v>10.279155243631633</v>
      </c>
      <c r="F6" s="70">
        <v>2.2460878406698588</v>
      </c>
      <c r="G6" s="70">
        <v>126.53857923616255</v>
      </c>
    </row>
    <row r="7" spans="2:7" x14ac:dyDescent="0.55000000000000004">
      <c r="B7" s="68">
        <v>2</v>
      </c>
      <c r="C7" s="69" t="s">
        <v>716</v>
      </c>
      <c r="D7" s="70">
        <v>84.449468325876197</v>
      </c>
      <c r="E7" s="70">
        <v>8.7782403807753191</v>
      </c>
      <c r="F7" s="70">
        <v>1.7117109725162727</v>
      </c>
      <c r="G7" s="70">
        <v>94.939419679167798</v>
      </c>
    </row>
    <row r="8" spans="2:7" x14ac:dyDescent="0.55000000000000004">
      <c r="B8" s="68">
        <v>3</v>
      </c>
      <c r="C8" s="69" t="s">
        <v>955</v>
      </c>
      <c r="D8" s="70">
        <v>74.069816019937349</v>
      </c>
      <c r="E8" s="70">
        <v>85.398460989426198</v>
      </c>
      <c r="F8" s="70">
        <v>76.208549884931614</v>
      </c>
      <c r="G8" s="70">
        <v>75.028043030244277</v>
      </c>
    </row>
    <row r="9" spans="2:7" x14ac:dyDescent="0.55000000000000004">
      <c r="B9" s="68">
        <v>4</v>
      </c>
      <c r="C9" s="69" t="s">
        <v>956</v>
      </c>
      <c r="D9" s="70">
        <v>73.338016999999994</v>
      </c>
      <c r="E9" s="70">
        <v>84.959412</v>
      </c>
      <c r="F9" s="70">
        <v>76.247225</v>
      </c>
      <c r="G9" s="70">
        <v>74.324423075695449</v>
      </c>
    </row>
    <row r="10" spans="2:7" x14ac:dyDescent="0.55000000000000004">
      <c r="B10" s="68">
        <v>5</v>
      </c>
      <c r="C10" s="69" t="s">
        <v>957</v>
      </c>
      <c r="D10" s="70">
        <v>41.369502612759753</v>
      </c>
      <c r="E10" s="70">
        <v>37.612522190405457</v>
      </c>
      <c r="F10" s="70">
        <v>60.667066883612804</v>
      </c>
      <c r="G10" s="70">
        <v>41.40684647645071</v>
      </c>
    </row>
    <row r="11" spans="2:7" x14ac:dyDescent="0.55000000000000004">
      <c r="B11" s="68">
        <v>6</v>
      </c>
      <c r="C11" s="69" t="s">
        <v>958</v>
      </c>
      <c r="D11" s="70">
        <v>42.18941092197938</v>
      </c>
      <c r="E11" s="70">
        <v>50.973995084720755</v>
      </c>
      <c r="F11" s="70">
        <v>27.876427785925266</v>
      </c>
      <c r="G11" s="70">
        <v>42.648953674276569</v>
      </c>
    </row>
    <row r="12" spans="2:7" x14ac:dyDescent="0.55000000000000004">
      <c r="B12" s="68">
        <v>7</v>
      </c>
      <c r="C12" s="69" t="s">
        <v>959</v>
      </c>
      <c r="D12" s="70">
        <v>7.07053906792747</v>
      </c>
      <c r="E12" s="70">
        <v>2.4491024501593275</v>
      </c>
      <c r="F12" s="70">
        <v>1.1300698218462739</v>
      </c>
      <c r="G12" s="70">
        <v>6.5896795502101257</v>
      </c>
    </row>
    <row r="13" spans="2:7" x14ac:dyDescent="0.55000000000000004">
      <c r="B13" s="68">
        <v>8</v>
      </c>
      <c r="C13" s="69" t="s">
        <v>960</v>
      </c>
      <c r="D13" s="70">
        <v>8.627647222536952</v>
      </c>
      <c r="E13" s="70">
        <v>8.8062985343680644</v>
      </c>
      <c r="F13" s="70">
        <v>10.267649385386429</v>
      </c>
      <c r="G13" s="70">
        <v>8.6712700727282499</v>
      </c>
    </row>
    <row r="14" spans="2:7" x14ac:dyDescent="0.55000000000000004">
      <c r="B14" s="68">
        <v>9</v>
      </c>
      <c r="C14" s="69" t="s">
        <v>961</v>
      </c>
      <c r="D14" s="70">
        <v>5.2554645048261284</v>
      </c>
      <c r="E14" s="70">
        <v>5.753948603640632</v>
      </c>
      <c r="F14" s="70">
        <v>11.855326148219341</v>
      </c>
      <c r="G14" s="70">
        <v>5.4221021267220371</v>
      </c>
    </row>
    <row r="15" spans="2:7" x14ac:dyDescent="0.55000000000000004">
      <c r="B15" s="68">
        <v>10</v>
      </c>
      <c r="C15" s="69" t="s">
        <v>962</v>
      </c>
      <c r="D15" s="70">
        <v>5.7386553776417726</v>
      </c>
      <c r="E15" s="70">
        <v>5.6957537250765373</v>
      </c>
      <c r="F15" s="70">
        <v>11.098686384814966</v>
      </c>
      <c r="G15" s="70">
        <v>5.8313273457113874</v>
      </c>
    </row>
    <row r="16" spans="2:7" x14ac:dyDescent="0.55000000000000004">
      <c r="B16" s="68">
        <v>11</v>
      </c>
      <c r="C16" s="69" t="s">
        <v>963</v>
      </c>
      <c r="D16" s="70">
        <v>5.1975187247269306</v>
      </c>
      <c r="E16" s="70">
        <v>6.0616604800331295</v>
      </c>
      <c r="F16" s="70">
        <v>5.9381461644032827</v>
      </c>
      <c r="G16" s="70">
        <v>5.2923929497175548</v>
      </c>
    </row>
    <row r="17" spans="2:7" x14ac:dyDescent="0.55000000000000004">
      <c r="B17" s="65" t="s">
        <v>106</v>
      </c>
      <c r="C17" s="66"/>
      <c r="D17" s="71"/>
      <c r="E17" s="71"/>
      <c r="F17" s="71"/>
      <c r="G17" s="72"/>
    </row>
    <row r="18" spans="2:7" x14ac:dyDescent="0.55000000000000004">
      <c r="B18" s="68">
        <v>1</v>
      </c>
      <c r="C18" s="73" t="s">
        <v>687</v>
      </c>
      <c r="D18" s="70">
        <v>7.4127258511192355</v>
      </c>
      <c r="E18" s="70">
        <v>6.166022756543315</v>
      </c>
      <c r="F18" s="70">
        <v>6.5356821673785372</v>
      </c>
      <c r="G18" s="70">
        <v>7.2958842373213244</v>
      </c>
    </row>
    <row r="19" spans="2:7" ht="21" customHeight="1" x14ac:dyDescent="0.55000000000000004">
      <c r="B19" s="68">
        <v>2</v>
      </c>
      <c r="C19" s="73" t="s">
        <v>964</v>
      </c>
      <c r="D19" s="70">
        <v>15.620826552471561</v>
      </c>
      <c r="E19" s="70">
        <v>13.746532393428426</v>
      </c>
      <c r="F19" s="70">
        <v>11.592317102974739</v>
      </c>
      <c r="G19" s="70">
        <v>15.397064385277234</v>
      </c>
    </row>
    <row r="20" spans="2:7" x14ac:dyDescent="0.55000000000000004">
      <c r="B20" s="68">
        <v>3</v>
      </c>
      <c r="C20" s="73" t="s">
        <v>688</v>
      </c>
      <c r="D20" s="70">
        <v>23.813318189817796</v>
      </c>
      <c r="E20" s="70">
        <v>21.04849939424663</v>
      </c>
      <c r="F20" s="70">
        <v>22.710838585278875</v>
      </c>
      <c r="G20" s="70">
        <v>23.569153383787647</v>
      </c>
    </row>
    <row r="21" spans="2:7" x14ac:dyDescent="0.55000000000000004">
      <c r="B21" s="74" t="s">
        <v>965</v>
      </c>
      <c r="C21" s="75"/>
      <c r="D21" s="71"/>
      <c r="E21" s="71"/>
      <c r="F21" s="71"/>
      <c r="G21" s="72"/>
    </row>
    <row r="22" spans="2:7" x14ac:dyDescent="0.55000000000000004">
      <c r="B22" s="68">
        <v>1</v>
      </c>
      <c r="C22" s="73" t="s">
        <v>966</v>
      </c>
      <c r="D22" s="76">
        <v>9.5118662712577411</v>
      </c>
      <c r="E22" s="76">
        <v>10.520178799203713</v>
      </c>
      <c r="F22" s="76">
        <v>10.376696713387128</v>
      </c>
      <c r="G22" s="76">
        <v>9.6042301066697764</v>
      </c>
    </row>
    <row r="23" spans="2:7" x14ac:dyDescent="0.55000000000000004">
      <c r="B23" s="68">
        <v>2</v>
      </c>
      <c r="C23" s="73" t="s">
        <v>690</v>
      </c>
      <c r="D23" s="76">
        <v>12.538341390846988</v>
      </c>
      <c r="E23" s="76">
        <v>13.429769612557401</v>
      </c>
      <c r="F23" s="76">
        <v>12.60514794748795</v>
      </c>
      <c r="G23" s="76">
        <v>12.608083251971689</v>
      </c>
    </row>
    <row r="24" spans="2:7" x14ac:dyDescent="0.55000000000000004">
      <c r="B24" s="65" t="s">
        <v>107</v>
      </c>
      <c r="C24" s="66"/>
      <c r="D24" s="71"/>
      <c r="E24" s="71"/>
      <c r="F24" s="71"/>
      <c r="G24" s="72"/>
    </row>
    <row r="25" spans="2:7" x14ac:dyDescent="0.55000000000000004">
      <c r="B25" s="77">
        <v>1</v>
      </c>
      <c r="C25" s="78" t="s">
        <v>967</v>
      </c>
      <c r="D25" s="79">
        <v>20</v>
      </c>
      <c r="E25" s="79">
        <v>17</v>
      </c>
      <c r="F25" s="79">
        <v>17</v>
      </c>
      <c r="G25" s="79">
        <v>54</v>
      </c>
    </row>
    <row r="26" spans="2:7" x14ac:dyDescent="0.55000000000000004">
      <c r="B26" s="77">
        <v>2</v>
      </c>
      <c r="C26" s="78" t="s">
        <v>968</v>
      </c>
      <c r="D26" s="79">
        <v>5085</v>
      </c>
      <c r="E26" s="79">
        <v>1126</v>
      </c>
      <c r="F26" s="79">
        <v>291</v>
      </c>
      <c r="G26" s="79">
        <v>6502</v>
      </c>
    </row>
    <row r="27" spans="2:7" x14ac:dyDescent="0.55000000000000004">
      <c r="B27" s="77">
        <v>3</v>
      </c>
      <c r="C27" s="78" t="s">
        <v>969</v>
      </c>
      <c r="D27" s="79">
        <v>53039590</v>
      </c>
      <c r="E27" s="79">
        <v>7735050</v>
      </c>
      <c r="F27" s="79">
        <v>1076590</v>
      </c>
      <c r="G27" s="79">
        <v>61851230</v>
      </c>
    </row>
    <row r="28" spans="2:7" x14ac:dyDescent="0.55000000000000004">
      <c r="B28" s="77">
        <v>4</v>
      </c>
      <c r="C28" s="78" t="s">
        <v>970</v>
      </c>
      <c r="D28" s="79">
        <v>1690751</v>
      </c>
      <c r="E28" s="79">
        <v>267753</v>
      </c>
      <c r="F28" s="79">
        <v>76442</v>
      </c>
      <c r="G28" s="79">
        <v>2034946</v>
      </c>
    </row>
    <row r="29" spans="2:7" x14ac:dyDescent="0.55000000000000004">
      <c r="B29" s="77">
        <v>5</v>
      </c>
      <c r="C29" s="78" t="s">
        <v>971</v>
      </c>
      <c r="D29" s="79">
        <v>773</v>
      </c>
      <c r="E29" s="79">
        <v>4</v>
      </c>
      <c r="F29" s="79">
        <v>0</v>
      </c>
      <c r="G29" s="79">
        <v>777</v>
      </c>
    </row>
    <row r="30" spans="2:7" x14ac:dyDescent="0.55000000000000004">
      <c r="B30" s="77">
        <v>6</v>
      </c>
      <c r="C30" s="78" t="s">
        <v>972</v>
      </c>
      <c r="D30" s="79">
        <v>273601</v>
      </c>
      <c r="E30" s="79">
        <v>547</v>
      </c>
      <c r="F30" s="79">
        <v>0</v>
      </c>
      <c r="G30" s="79">
        <v>274148</v>
      </c>
    </row>
    <row r="31" spans="2:7" x14ac:dyDescent="0.55000000000000004">
      <c r="B31" s="77">
        <v>7</v>
      </c>
      <c r="C31" s="78" t="s">
        <v>973</v>
      </c>
      <c r="D31" s="79">
        <v>25079263</v>
      </c>
      <c r="E31" s="79">
        <v>3871162</v>
      </c>
      <c r="F31" s="79">
        <v>323561</v>
      </c>
      <c r="G31" s="79">
        <v>29273986</v>
      </c>
    </row>
    <row r="32" spans="2:7" x14ac:dyDescent="0.55000000000000004">
      <c r="B32" s="77">
        <v>8</v>
      </c>
      <c r="C32" s="78" t="s">
        <v>974</v>
      </c>
      <c r="D32" s="79">
        <v>1715922</v>
      </c>
      <c r="E32" s="79">
        <v>606920</v>
      </c>
      <c r="F32" s="79">
        <v>19971</v>
      </c>
      <c r="G32" s="79">
        <v>2342813</v>
      </c>
    </row>
    <row r="33" spans="2:7" x14ac:dyDescent="0.55000000000000004">
      <c r="B33" s="77">
        <v>9</v>
      </c>
      <c r="C33" s="78" t="s">
        <v>975</v>
      </c>
      <c r="D33" s="79">
        <v>4895</v>
      </c>
      <c r="E33" s="79">
        <v>339</v>
      </c>
      <c r="F33" s="79">
        <v>39</v>
      </c>
      <c r="G33" s="79">
        <v>5273</v>
      </c>
    </row>
    <row r="34" spans="2:7" x14ac:dyDescent="0.55000000000000004">
      <c r="B34" s="77">
        <v>10</v>
      </c>
      <c r="C34" s="78" t="s">
        <v>976</v>
      </c>
      <c r="D34" s="79">
        <v>12735074</v>
      </c>
      <c r="E34" s="79">
        <v>1327245</v>
      </c>
      <c r="F34" s="79">
        <v>84026</v>
      </c>
      <c r="G34" s="79">
        <v>14146345</v>
      </c>
    </row>
    <row r="35" spans="2:7" x14ac:dyDescent="0.55000000000000004">
      <c r="B35" s="77">
        <v>11</v>
      </c>
      <c r="C35" s="78" t="s">
        <v>977</v>
      </c>
      <c r="D35" s="79">
        <v>325818</v>
      </c>
      <c r="E35" s="79">
        <v>3794</v>
      </c>
      <c r="F35" s="79">
        <v>414</v>
      </c>
      <c r="G35" s="79">
        <v>330026</v>
      </c>
    </row>
    <row r="36" spans="2:7" x14ac:dyDescent="0.55000000000000004">
      <c r="B36" s="77">
        <v>12</v>
      </c>
      <c r="C36" s="78" t="s">
        <v>978</v>
      </c>
      <c r="D36" s="79">
        <v>272207</v>
      </c>
      <c r="E36" s="79">
        <v>4559</v>
      </c>
      <c r="F36" s="79">
        <v>0</v>
      </c>
      <c r="G36" s="79">
        <v>276766</v>
      </c>
    </row>
    <row r="37" spans="2:7" x14ac:dyDescent="0.55000000000000004">
      <c r="B37" s="66" t="s">
        <v>108</v>
      </c>
      <c r="C37" s="66"/>
      <c r="D37" s="80"/>
      <c r="E37" s="80"/>
      <c r="F37" s="80"/>
      <c r="G37" s="80"/>
    </row>
    <row r="38" spans="2:7" x14ac:dyDescent="0.55000000000000004">
      <c r="B38" s="81">
        <v>1</v>
      </c>
      <c r="C38" s="82" t="s">
        <v>979</v>
      </c>
      <c r="D38" s="83">
        <v>3.5052065488406976</v>
      </c>
      <c r="E38" s="84"/>
      <c r="F38" s="84"/>
      <c r="G38" s="84"/>
    </row>
    <row r="39" spans="2:7" x14ac:dyDescent="0.55000000000000004">
      <c r="B39" s="77"/>
      <c r="C39" s="85" t="s">
        <v>109</v>
      </c>
      <c r="D39" s="86">
        <v>2.9004264181384292</v>
      </c>
      <c r="E39" s="87"/>
      <c r="F39" s="87"/>
      <c r="G39" s="87"/>
    </row>
    <row r="40" spans="2:7" x14ac:dyDescent="0.55000000000000004">
      <c r="B40" s="88"/>
      <c r="C40" s="85" t="s">
        <v>110</v>
      </c>
      <c r="D40" s="86">
        <v>5.1848361606607254</v>
      </c>
      <c r="E40" s="87"/>
      <c r="F40" s="87"/>
      <c r="G40" s="87"/>
    </row>
    <row r="41" spans="2:7" x14ac:dyDescent="0.55000000000000004">
      <c r="B41" s="89"/>
      <c r="C41" s="85" t="s">
        <v>111</v>
      </c>
      <c r="D41" s="86">
        <v>0.73256798190136541</v>
      </c>
      <c r="E41" s="87"/>
      <c r="F41" s="87"/>
      <c r="G41" s="87"/>
    </row>
    <row r="42" spans="2:7" x14ac:dyDescent="0.55000000000000004">
      <c r="B42" s="81">
        <v>2</v>
      </c>
      <c r="C42" s="82" t="s">
        <v>980</v>
      </c>
      <c r="D42" s="83">
        <v>7.0002724400907486</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981</v>
      </c>
      <c r="C45" s="94"/>
      <c r="D45" s="94"/>
      <c r="E45" s="94"/>
      <c r="F45" s="94"/>
      <c r="G45" s="94"/>
    </row>
    <row r="46" spans="2:7" ht="33.700000000000003" customHeight="1" x14ac:dyDescent="0.55000000000000004">
      <c r="B46" s="96" t="s">
        <v>982</v>
      </c>
      <c r="C46" s="96"/>
      <c r="D46" s="96"/>
      <c r="E46" s="96"/>
      <c r="F46" s="96"/>
      <c r="G46" s="96"/>
    </row>
    <row r="47" spans="2:7" x14ac:dyDescent="0.55000000000000004">
      <c r="B47" s="97" t="s">
        <v>983</v>
      </c>
      <c r="C47" s="94"/>
      <c r="D47" s="94"/>
      <c r="E47" s="94"/>
      <c r="F47" s="94"/>
      <c r="G47" s="94"/>
    </row>
    <row r="48" spans="2:7" x14ac:dyDescent="0.55000000000000004">
      <c r="B48" s="97" t="s">
        <v>984</v>
      </c>
      <c r="C48" s="94"/>
      <c r="D48" s="94"/>
      <c r="E48" s="94"/>
      <c r="F48" s="94"/>
      <c r="G48" s="94"/>
    </row>
    <row r="49" spans="2:7" x14ac:dyDescent="0.55000000000000004">
      <c r="B49" s="97" t="s">
        <v>985</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3F575-162B-43FF-BA0C-A9CDF7EFFE70}">
  <sheetPr codeName="Sheet63"/>
  <dimension ref="B2:AI62"/>
  <sheetViews>
    <sheetView workbookViewId="0">
      <pane xSplit="3" ySplit="6" topLeftCell="D7"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81</v>
      </c>
      <c r="H4" s="113" t="s">
        <v>83</v>
      </c>
      <c r="I4" s="114" t="s">
        <v>119</v>
      </c>
      <c r="J4" s="114"/>
      <c r="K4" s="114"/>
      <c r="L4" s="104" t="str">
        <f>$D4</f>
        <v xml:space="preserve">Mid-July </v>
      </c>
      <c r="M4" s="104"/>
      <c r="N4" s="104"/>
      <c r="O4" s="113" t="str">
        <f>$G4</f>
        <v>Mid-Jan</v>
      </c>
      <c r="P4" s="115" t="str">
        <f>$H4</f>
        <v>Mid-Feb</v>
      </c>
      <c r="Q4" s="114" t="s">
        <v>119</v>
      </c>
      <c r="R4" s="114"/>
      <c r="S4" s="114"/>
      <c r="T4" s="104" t="str">
        <f>$D4</f>
        <v xml:space="preserve">Mid-July </v>
      </c>
      <c r="U4" s="104"/>
      <c r="V4" s="104"/>
      <c r="W4" s="113" t="str">
        <f>$G4</f>
        <v>Mid-Jan</v>
      </c>
      <c r="X4" s="115" t="str">
        <f>$H4</f>
        <v>Mid-Feb</v>
      </c>
      <c r="Y4" s="114" t="s">
        <v>119</v>
      </c>
      <c r="Z4" s="114"/>
      <c r="AA4" s="114"/>
      <c r="AB4" s="104" t="str">
        <f>$D4</f>
        <v xml:space="preserve">Mid-July </v>
      </c>
      <c r="AC4" s="104"/>
      <c r="AD4" s="104"/>
      <c r="AE4" s="113" t="str">
        <f>$G4</f>
        <v>Mid-Jan</v>
      </c>
      <c r="AF4" s="115" t="str">
        <f>$H4</f>
        <v>Mid-Feb</v>
      </c>
      <c r="AG4" s="114" t="s">
        <v>119</v>
      </c>
      <c r="AH4" s="114"/>
      <c r="AI4" s="114"/>
    </row>
    <row r="5" spans="2:35" x14ac:dyDescent="0.55000000000000004">
      <c r="B5" s="116"/>
      <c r="C5" s="117"/>
      <c r="D5" s="113">
        <v>2023</v>
      </c>
      <c r="E5" s="113">
        <v>2024</v>
      </c>
      <c r="F5" s="113">
        <v>2025</v>
      </c>
      <c r="G5" s="113">
        <v>2026</v>
      </c>
      <c r="H5" s="113">
        <v>2026</v>
      </c>
      <c r="I5" s="114"/>
      <c r="J5" s="114"/>
      <c r="K5" s="114"/>
      <c r="L5" s="113">
        <f>$D5</f>
        <v>2023</v>
      </c>
      <c r="M5" s="113">
        <f>$E5</f>
        <v>2024</v>
      </c>
      <c r="N5" s="113">
        <f>$F5</f>
        <v>2025</v>
      </c>
      <c r="O5" s="113">
        <f>$G5</f>
        <v>2026</v>
      </c>
      <c r="P5" s="113">
        <f>$H5</f>
        <v>2026</v>
      </c>
      <c r="Q5" s="114"/>
      <c r="R5" s="114"/>
      <c r="S5" s="114"/>
      <c r="T5" s="113">
        <f>L5</f>
        <v>2023</v>
      </c>
      <c r="U5" s="113">
        <f>M5</f>
        <v>2024</v>
      </c>
      <c r="V5" s="113">
        <f>N5</f>
        <v>2025</v>
      </c>
      <c r="W5" s="113">
        <f>O5</f>
        <v>2026</v>
      </c>
      <c r="X5" s="113">
        <f>P5</f>
        <v>2026</v>
      </c>
      <c r="Y5" s="114"/>
      <c r="Z5" s="114"/>
      <c r="AA5" s="114"/>
      <c r="AB5" s="113">
        <f>T5</f>
        <v>2023</v>
      </c>
      <c r="AC5" s="113">
        <f>U5</f>
        <v>2024</v>
      </c>
      <c r="AD5" s="113">
        <f>V5</f>
        <v>2025</v>
      </c>
      <c r="AE5" s="113">
        <f>W5</f>
        <v>2026</v>
      </c>
      <c r="AF5" s="113">
        <f>X5</f>
        <v>2026</v>
      </c>
      <c r="AG5" s="114"/>
      <c r="AH5" s="114"/>
      <c r="AI5" s="114"/>
    </row>
    <row r="6" spans="2:35" x14ac:dyDescent="0.55000000000000004">
      <c r="B6" s="38"/>
      <c r="D6" s="113">
        <v>1</v>
      </c>
      <c r="E6" s="113">
        <v>2</v>
      </c>
      <c r="F6" s="113">
        <v>3</v>
      </c>
      <c r="G6" s="113">
        <v>4</v>
      </c>
      <c r="H6" s="113">
        <v>5</v>
      </c>
      <c r="I6" s="118" t="s">
        <v>986</v>
      </c>
      <c r="J6" s="118" t="s">
        <v>987</v>
      </c>
      <c r="K6" s="118" t="s">
        <v>988</v>
      </c>
      <c r="L6" s="119">
        <v>1</v>
      </c>
      <c r="M6" s="119">
        <v>2</v>
      </c>
      <c r="N6" s="119">
        <v>3</v>
      </c>
      <c r="O6" s="119">
        <v>4</v>
      </c>
      <c r="P6" s="119">
        <v>5</v>
      </c>
      <c r="Q6" s="118" t="s">
        <v>986</v>
      </c>
      <c r="R6" s="118" t="s">
        <v>987</v>
      </c>
      <c r="S6" s="118" t="s">
        <v>988</v>
      </c>
      <c r="T6" s="119">
        <v>1</v>
      </c>
      <c r="U6" s="119">
        <v>2</v>
      </c>
      <c r="V6" s="119">
        <v>3</v>
      </c>
      <c r="W6" s="119">
        <v>4</v>
      </c>
      <c r="X6" s="119">
        <v>5</v>
      </c>
      <c r="Y6" s="118" t="s">
        <v>986</v>
      </c>
      <c r="Z6" s="118" t="s">
        <v>987</v>
      </c>
      <c r="AA6" s="118" t="s">
        <v>988</v>
      </c>
      <c r="AB6" s="119">
        <v>1</v>
      </c>
      <c r="AC6" s="119">
        <v>2</v>
      </c>
      <c r="AD6" s="119">
        <v>3</v>
      </c>
      <c r="AE6" s="119">
        <v>4</v>
      </c>
      <c r="AF6" s="119">
        <v>5</v>
      </c>
      <c r="AG6" s="118" t="s">
        <v>986</v>
      </c>
      <c r="AH6" s="118" t="s">
        <v>987</v>
      </c>
      <c r="AI6" s="118" t="s">
        <v>988</v>
      </c>
    </row>
    <row r="7" spans="2:35" x14ac:dyDescent="0.55000000000000004">
      <c r="B7" s="120">
        <v>1</v>
      </c>
      <c r="C7" s="121" t="s">
        <v>298</v>
      </c>
      <c r="D7" s="122">
        <v>683127.47496912419</v>
      </c>
      <c r="E7" s="122">
        <v>728712.52330307267</v>
      </c>
      <c r="F7" s="122">
        <v>775394.54048557591</v>
      </c>
      <c r="G7" s="122">
        <v>815564.79812850105</v>
      </c>
      <c r="H7" s="122">
        <v>820620.90996064106</v>
      </c>
      <c r="I7" s="122">
        <v>6.6729932555632772</v>
      </c>
      <c r="J7" s="122">
        <v>6.4060955066340863</v>
      </c>
      <c r="K7" s="122">
        <v>0.61995196457718449</v>
      </c>
      <c r="L7" s="122">
        <v>611311.94073775818</v>
      </c>
      <c r="M7" s="122">
        <v>652888.32804530486</v>
      </c>
      <c r="N7" s="122">
        <v>697777.94183503557</v>
      </c>
      <c r="O7" s="122">
        <v>734752.61937623366</v>
      </c>
      <c r="P7" s="122">
        <v>739174.83550789044</v>
      </c>
      <c r="Q7" s="122">
        <v>6.8011742090298482</v>
      </c>
      <c r="R7" s="122">
        <v>6.8755417944137527</v>
      </c>
      <c r="S7" s="122">
        <v>0.60186515564925402</v>
      </c>
      <c r="T7" s="122">
        <v>52784.401768457188</v>
      </c>
      <c r="U7" s="122">
        <v>57741.544956377569</v>
      </c>
      <c r="V7" s="122">
        <v>60146.158394788792</v>
      </c>
      <c r="W7" s="122">
        <v>62660.078307305397</v>
      </c>
      <c r="X7" s="122">
        <v>63089.778587038236</v>
      </c>
      <c r="Y7" s="122">
        <v>9.3912974287857764</v>
      </c>
      <c r="Z7" s="122">
        <v>4.164454221345677</v>
      </c>
      <c r="AA7" s="122">
        <v>0.6857635674898549</v>
      </c>
      <c r="AB7" s="122">
        <v>19031.132462908849</v>
      </c>
      <c r="AC7" s="122">
        <v>18082.650301390182</v>
      </c>
      <c r="AD7" s="122">
        <v>17470.440255751586</v>
      </c>
      <c r="AE7" s="122">
        <v>18152.100444962085</v>
      </c>
      <c r="AF7" s="122">
        <v>18356.295865712382</v>
      </c>
      <c r="AG7" s="122">
        <v>-4.98383438082762</v>
      </c>
      <c r="AH7" s="122">
        <v>-3.3856210234672615</v>
      </c>
      <c r="AI7" s="122">
        <v>1.1249387123252998</v>
      </c>
    </row>
    <row r="8" spans="2:35" x14ac:dyDescent="0.55000000000000004">
      <c r="B8" s="123" t="s">
        <v>120</v>
      </c>
      <c r="C8" s="124" t="s">
        <v>121</v>
      </c>
      <c r="D8" s="122">
        <v>425051.95972585992</v>
      </c>
      <c r="E8" s="122">
        <v>436407.88841264002</v>
      </c>
      <c r="F8" s="122">
        <v>443682.12726691994</v>
      </c>
      <c r="G8" s="122">
        <v>460011.22585295251</v>
      </c>
      <c r="H8" s="122">
        <v>463797.19217539584</v>
      </c>
      <c r="I8" s="122">
        <v>2.6716568957828102</v>
      </c>
      <c r="J8" s="122">
        <v>1.6668442910140764</v>
      </c>
      <c r="K8" s="122">
        <v>0.82301469031528229</v>
      </c>
      <c r="L8" s="122">
        <v>369857.33091807994</v>
      </c>
      <c r="M8" s="122">
        <v>379020.46185955999</v>
      </c>
      <c r="N8" s="122">
        <v>385327.20473597996</v>
      </c>
      <c r="O8" s="122">
        <v>399292.22460842249</v>
      </c>
      <c r="P8" s="122">
        <v>402728.19093086582</v>
      </c>
      <c r="Q8" s="122">
        <v>2.4774769233314924</v>
      </c>
      <c r="R8" s="122">
        <v>1.6639576660320634</v>
      </c>
      <c r="S8" s="122">
        <v>0.86051513851184747</v>
      </c>
      <c r="T8" s="122">
        <v>40206.941109970001</v>
      </c>
      <c r="U8" s="122">
        <v>42170.73446526999</v>
      </c>
      <c r="V8" s="122">
        <v>43054.766646849996</v>
      </c>
      <c r="W8" s="122">
        <v>45402.645360439994</v>
      </c>
      <c r="X8" s="122">
        <v>45752.645360439994</v>
      </c>
      <c r="Y8" s="122">
        <v>4.8842065573754203</v>
      </c>
      <c r="Z8" s="122">
        <v>2.0963355388915335</v>
      </c>
      <c r="AA8" s="122">
        <v>0.77088011382595512</v>
      </c>
      <c r="AB8" s="122">
        <v>14987.687697810001</v>
      </c>
      <c r="AC8" s="122">
        <v>15216.692087809999</v>
      </c>
      <c r="AD8" s="122">
        <v>15300.155884090002</v>
      </c>
      <c r="AE8" s="122">
        <v>15316.35588409</v>
      </c>
      <c r="AF8" s="122">
        <v>15316.35588409</v>
      </c>
      <c r="AG8" s="122">
        <v>1.5279205801561146</v>
      </c>
      <c r="AH8" s="122">
        <v>0.54854242282651056</v>
      </c>
      <c r="AI8" s="122">
        <v>0</v>
      </c>
    </row>
    <row r="9" spans="2:35" x14ac:dyDescent="0.55000000000000004">
      <c r="B9" s="123" t="s">
        <v>120</v>
      </c>
      <c r="C9" s="124" t="s">
        <v>122</v>
      </c>
      <c r="D9" s="122">
        <v>138150.65619207415</v>
      </c>
      <c r="E9" s="122">
        <v>150114.35272616005</v>
      </c>
      <c r="F9" s="122">
        <v>162781.51294758523</v>
      </c>
      <c r="G9" s="122">
        <v>172891.41971023465</v>
      </c>
      <c r="H9" s="122">
        <v>173068.17296236081</v>
      </c>
      <c r="I9" s="122">
        <v>8.6598862430335135</v>
      </c>
      <c r="J9" s="122">
        <v>8.4383405050882896</v>
      </c>
      <c r="K9" s="122">
        <v>0.10223179380445831</v>
      </c>
      <c r="L9" s="122">
        <v>126034.82727177783</v>
      </c>
      <c r="M9" s="122">
        <v>137000.33653733382</v>
      </c>
      <c r="N9" s="122">
        <v>148046.21994406727</v>
      </c>
      <c r="O9" s="122">
        <v>156869.53776438732</v>
      </c>
      <c r="P9" s="122">
        <v>157053.81981415409</v>
      </c>
      <c r="Q9" s="122">
        <v>8.7003806804833204</v>
      </c>
      <c r="R9" s="122">
        <v>8.0626661218505049</v>
      </c>
      <c r="S9" s="122">
        <v>0.11747341134550329</v>
      </c>
      <c r="T9" s="122">
        <v>8340.849975140376</v>
      </c>
      <c r="U9" s="122">
        <v>9318.186540383198</v>
      </c>
      <c r="V9" s="122">
        <v>10723.804106214448</v>
      </c>
      <c r="W9" s="122">
        <v>11660.991509831378</v>
      </c>
      <c r="X9" s="122">
        <v>11699.683566501364</v>
      </c>
      <c r="Y9" s="122">
        <v>11.717510805253662</v>
      </c>
      <c r="Z9" s="122">
        <v>15.084581876952486</v>
      </c>
      <c r="AA9" s="122">
        <v>0.33179001096819832</v>
      </c>
      <c r="AB9" s="122">
        <v>3774.9789451559568</v>
      </c>
      <c r="AC9" s="122">
        <v>3795.8296484430234</v>
      </c>
      <c r="AD9" s="122">
        <v>4011.4888973034867</v>
      </c>
      <c r="AE9" s="122">
        <v>4360.8904360159531</v>
      </c>
      <c r="AF9" s="122">
        <v>4314.6695817053651</v>
      </c>
      <c r="AG9" s="122">
        <v>0.55232080699765052</v>
      </c>
      <c r="AH9" s="122">
        <v>5.6814978542242374</v>
      </c>
      <c r="AI9" s="122">
        <v>-1.0598753924084361</v>
      </c>
    </row>
    <row r="10" spans="2:35" x14ac:dyDescent="0.55000000000000004">
      <c r="B10" s="123"/>
      <c r="C10" s="124" t="s">
        <v>123</v>
      </c>
      <c r="D10" s="122">
        <v>-6632.9227895448012</v>
      </c>
      <c r="E10" s="122">
        <v>-21576.654380233806</v>
      </c>
      <c r="F10" s="122">
        <v>-31472.590904561388</v>
      </c>
      <c r="G10" s="122">
        <v>-34956.219903501289</v>
      </c>
      <c r="H10" s="122">
        <v>-34522.997964560011</v>
      </c>
      <c r="I10" s="122">
        <v>225.2964003787171</v>
      </c>
      <c r="J10" s="122">
        <v>45.864116996846121</v>
      </c>
      <c r="K10" s="122">
        <v>-1.2393216429007516</v>
      </c>
      <c r="L10" s="122">
        <v>-1179.5116888980249</v>
      </c>
      <c r="M10" s="122">
        <v>-13947.698406455145</v>
      </c>
      <c r="N10" s="122">
        <v>-19370.654716536621</v>
      </c>
      <c r="O10" s="122">
        <v>-19517.077176680177</v>
      </c>
      <c r="P10" s="122">
        <v>-19048.478549865518</v>
      </c>
      <c r="Q10" s="122">
        <v>1082.499512509432</v>
      </c>
      <c r="R10" s="122">
        <v>38.880603970547121</v>
      </c>
      <c r="S10" s="122">
        <v>-2.4009739161800954</v>
      </c>
      <c r="T10" s="122">
        <v>-354.95865567246335</v>
      </c>
      <c r="U10" s="122">
        <v>-878.26359626748035</v>
      </c>
      <c r="V10" s="122">
        <v>-3457.3881848361971</v>
      </c>
      <c r="W10" s="122">
        <v>-5965.381967591411</v>
      </c>
      <c r="X10" s="122">
        <v>-6083.8612820111612</v>
      </c>
      <c r="Y10" s="122">
        <v>147.42506197881451</v>
      </c>
      <c r="Z10" s="122">
        <v>293.66360758773027</v>
      </c>
      <c r="AA10" s="122">
        <v>1.9861266172481813</v>
      </c>
      <c r="AB10" s="122">
        <v>-5098.452444974313</v>
      </c>
      <c r="AC10" s="122">
        <v>-6750.6923775111773</v>
      </c>
      <c r="AD10" s="122">
        <v>-8644.5480031885709</v>
      </c>
      <c r="AE10" s="122">
        <v>-9473.7607592296954</v>
      </c>
      <c r="AF10" s="122">
        <v>-9390.6581326833293</v>
      </c>
      <c r="AG10" s="122">
        <v>32.406711843795662</v>
      </c>
      <c r="AH10" s="122">
        <v>28.054317410516553</v>
      </c>
      <c r="AI10" s="122">
        <v>-0.87715964938947533</v>
      </c>
    </row>
    <row r="11" spans="2:35" x14ac:dyDescent="0.55000000000000004">
      <c r="B11" s="123"/>
      <c r="C11" s="124" t="s">
        <v>124</v>
      </c>
      <c r="D11" s="122">
        <v>126557.78141626529</v>
      </c>
      <c r="E11" s="122">
        <v>163766.93295274963</v>
      </c>
      <c r="F11" s="122">
        <v>200403.49519482633</v>
      </c>
      <c r="G11" s="122">
        <v>217618.36764600853</v>
      </c>
      <c r="H11" s="122">
        <v>218278.5444416847</v>
      </c>
      <c r="I11" s="122">
        <v>29.400918695002389</v>
      </c>
      <c r="J11" s="122">
        <v>22.371164923223517</v>
      </c>
      <c r="K11" s="122">
        <v>0.30336133847524582</v>
      </c>
      <c r="L11" s="122">
        <v>116599.29378286924</v>
      </c>
      <c r="M11" s="122">
        <v>150815.22444942643</v>
      </c>
      <c r="N11" s="122">
        <v>183775.17588959643</v>
      </c>
      <c r="O11" s="122">
        <v>198107.92935196465</v>
      </c>
      <c r="P11" s="122">
        <v>198441.30495389758</v>
      </c>
      <c r="Q11" s="122">
        <v>29.344887091508028</v>
      </c>
      <c r="R11" s="122">
        <v>21.854531658011698</v>
      </c>
      <c r="S11" s="122">
        <v>0.16827695892839592</v>
      </c>
      <c r="T11" s="122">
        <v>4591.5693584916517</v>
      </c>
      <c r="U11" s="122">
        <v>7130.887542504518</v>
      </c>
      <c r="V11" s="122">
        <v>9824.9758105794481</v>
      </c>
      <c r="W11" s="122">
        <v>11561.823414419892</v>
      </c>
      <c r="X11" s="122">
        <v>11721.310937011798</v>
      </c>
      <c r="Y11" s="122">
        <v>55.303959212208476</v>
      </c>
      <c r="Z11" s="122">
        <v>37.780557546112746</v>
      </c>
      <c r="AA11" s="122">
        <v>1.3794540997870559</v>
      </c>
      <c r="AB11" s="122">
        <v>5366.9182749044139</v>
      </c>
      <c r="AC11" s="122">
        <v>5820.8209608186799</v>
      </c>
      <c r="AD11" s="122">
        <v>6803.3434946504485</v>
      </c>
      <c r="AE11" s="122">
        <v>7948.6148796240195</v>
      </c>
      <c r="AF11" s="122">
        <v>8115.9285507753511</v>
      </c>
      <c r="AG11" s="122">
        <v>8.4573647455151111</v>
      </c>
      <c r="AH11" s="122">
        <v>16.879408743098061</v>
      </c>
      <c r="AI11" s="122">
        <v>2.1050221359457897</v>
      </c>
    </row>
    <row r="12" spans="2:35" x14ac:dyDescent="0.55000000000000004">
      <c r="B12" s="120">
        <v>2</v>
      </c>
      <c r="C12" s="121" t="s">
        <v>125</v>
      </c>
      <c r="D12" s="122">
        <v>255302.41597008263</v>
      </c>
      <c r="E12" s="122">
        <v>240885.60060759034</v>
      </c>
      <c r="F12" s="122">
        <v>235077.00326876622</v>
      </c>
      <c r="G12" s="122">
        <v>229883.52083552597</v>
      </c>
      <c r="H12" s="122">
        <v>226399.39576874455</v>
      </c>
      <c r="I12" s="122">
        <v>-5.6469578314220472</v>
      </c>
      <c r="J12" s="122">
        <v>-2.4113521107114768</v>
      </c>
      <c r="K12" s="122">
        <v>-1.5156023363484235</v>
      </c>
      <c r="L12" s="122">
        <v>243416.26181876313</v>
      </c>
      <c r="M12" s="122">
        <v>231918.9400490504</v>
      </c>
      <c r="N12" s="122">
        <v>225205.59834069389</v>
      </c>
      <c r="O12" s="122">
        <v>219724.90812377224</v>
      </c>
      <c r="P12" s="122">
        <v>216240.78305711219</v>
      </c>
      <c r="Q12" s="122">
        <v>-4.7233163470673682</v>
      </c>
      <c r="R12" s="122">
        <v>-2.8946924300361139</v>
      </c>
      <c r="S12" s="122">
        <v>-1.5856782009832224</v>
      </c>
      <c r="T12" s="122">
        <v>9339.8194643377865</v>
      </c>
      <c r="U12" s="122">
        <v>8018.7396767199389</v>
      </c>
      <c r="V12" s="122">
        <v>8623.8229801939942</v>
      </c>
      <c r="W12" s="122">
        <v>8910.623073322351</v>
      </c>
      <c r="X12" s="122">
        <v>8910.623073322351</v>
      </c>
      <c r="Y12" s="122">
        <v>-14.144598075765915</v>
      </c>
      <c r="Z12" s="122">
        <v>7.545823907496688</v>
      </c>
      <c r="AA12" s="122">
        <v>0</v>
      </c>
      <c r="AB12" s="122">
        <v>2546.3346869817042</v>
      </c>
      <c r="AC12" s="122">
        <v>947.92088181999998</v>
      </c>
      <c r="AD12" s="122">
        <v>1247.5819478783098</v>
      </c>
      <c r="AE12" s="122">
        <v>1247.9896384313699</v>
      </c>
      <c r="AF12" s="122">
        <v>1247.9896383099999</v>
      </c>
      <c r="AG12" s="122">
        <v>-62.773089112565927</v>
      </c>
      <c r="AH12" s="122">
        <v>31.612372352097221</v>
      </c>
      <c r="AI12" s="122">
        <v>0</v>
      </c>
    </row>
    <row r="13" spans="2:35" x14ac:dyDescent="0.55000000000000004">
      <c r="B13" s="123" t="s">
        <v>120</v>
      </c>
      <c r="C13" s="124" t="s">
        <v>126</v>
      </c>
      <c r="D13" s="122">
        <v>2022.3369107999999</v>
      </c>
      <c r="E13" s="122">
        <v>392.87306956000003</v>
      </c>
      <c r="F13" s="122">
        <v>433.36278722000003</v>
      </c>
      <c r="G13" s="122">
        <v>433.36185809000006</v>
      </c>
      <c r="H13" s="122">
        <v>542.05187209999997</v>
      </c>
      <c r="I13" s="122">
        <v>-80.573494071224417</v>
      </c>
      <c r="J13" s="122">
        <v>10.306208160460205</v>
      </c>
      <c r="K13" s="122">
        <v>25.080764260660867</v>
      </c>
      <c r="L13" s="122">
        <v>1673.8109107999999</v>
      </c>
      <c r="M13" s="122">
        <v>392.87306956000003</v>
      </c>
      <c r="N13" s="122">
        <v>433.36278722000003</v>
      </c>
      <c r="O13" s="122">
        <v>433.36185809000006</v>
      </c>
      <c r="P13" s="122">
        <v>542.05187209999997</v>
      </c>
      <c r="Q13" s="122">
        <v>-76.52839928068299</v>
      </c>
      <c r="R13" s="122">
        <v>10.306208160460205</v>
      </c>
      <c r="S13" s="122">
        <v>25.080764260660867</v>
      </c>
      <c r="T13" s="122">
        <v>300</v>
      </c>
      <c r="U13" s="122">
        <v>0</v>
      </c>
      <c r="V13" s="122">
        <v>0</v>
      </c>
      <c r="W13" s="122">
        <v>0</v>
      </c>
      <c r="X13" s="122">
        <v>0</v>
      </c>
      <c r="Y13" s="122">
        <v>-100</v>
      </c>
      <c r="Z13" s="122">
        <v>0</v>
      </c>
      <c r="AA13" s="122">
        <v>0</v>
      </c>
      <c r="AB13" s="122">
        <v>48.526000000000003</v>
      </c>
      <c r="AC13" s="122">
        <v>0</v>
      </c>
      <c r="AD13" s="122">
        <v>0</v>
      </c>
      <c r="AE13" s="122">
        <v>0</v>
      </c>
      <c r="AF13" s="122">
        <v>0</v>
      </c>
      <c r="AG13" s="122">
        <v>-100</v>
      </c>
      <c r="AH13" s="122">
        <v>0</v>
      </c>
      <c r="AI13" s="122">
        <v>0</v>
      </c>
    </row>
    <row r="14" spans="2:35" x14ac:dyDescent="0.55000000000000004">
      <c r="B14" s="123"/>
      <c r="C14" s="124" t="s">
        <v>127</v>
      </c>
      <c r="D14" s="122">
        <v>18992.719769700001</v>
      </c>
      <c r="E14" s="122">
        <v>6969.85</v>
      </c>
      <c r="F14" s="122">
        <v>9133.4352749600002</v>
      </c>
      <c r="G14" s="122">
        <v>9856.0101340300007</v>
      </c>
      <c r="H14" s="122">
        <v>13144.088296029999</v>
      </c>
      <c r="I14" s="122">
        <v>-63.302518017429833</v>
      </c>
      <c r="J14" s="122">
        <v>31.042131466243891</v>
      </c>
      <c r="K14" s="122">
        <v>33.361167450114195</v>
      </c>
      <c r="L14" s="122">
        <v>16192.719769700001</v>
      </c>
      <c r="M14" s="122">
        <v>6969.85</v>
      </c>
      <c r="N14" s="122">
        <v>8433.4352749600002</v>
      </c>
      <c r="O14" s="122">
        <v>9856.0101340300007</v>
      </c>
      <c r="P14" s="122">
        <v>13144.088296029999</v>
      </c>
      <c r="Q14" s="122">
        <v>-56.956891739003694</v>
      </c>
      <c r="R14" s="122">
        <v>20.998873720381354</v>
      </c>
      <c r="S14" s="122">
        <v>33.361167450114195</v>
      </c>
      <c r="T14" s="122">
        <v>1250</v>
      </c>
      <c r="U14" s="122">
        <v>0</v>
      </c>
      <c r="V14" s="122">
        <v>700</v>
      </c>
      <c r="W14" s="122">
        <v>0</v>
      </c>
      <c r="X14" s="122">
        <v>0</v>
      </c>
      <c r="Y14" s="122">
        <v>-100</v>
      </c>
      <c r="Z14" s="122">
        <v>0</v>
      </c>
      <c r="AA14" s="122">
        <v>0</v>
      </c>
      <c r="AB14" s="122">
        <v>1550</v>
      </c>
      <c r="AC14" s="122">
        <v>0</v>
      </c>
      <c r="AD14" s="122">
        <v>0</v>
      </c>
      <c r="AE14" s="122">
        <v>0</v>
      </c>
      <c r="AF14" s="122">
        <v>0</v>
      </c>
      <c r="AG14" s="122">
        <v>-100</v>
      </c>
      <c r="AH14" s="122">
        <v>0</v>
      </c>
      <c r="AI14" s="122">
        <v>0</v>
      </c>
    </row>
    <row r="15" spans="2:35" x14ac:dyDescent="0.55000000000000004">
      <c r="B15" s="123"/>
      <c r="C15" s="124" t="s">
        <v>128</v>
      </c>
      <c r="D15" s="122">
        <v>64404.083128674392</v>
      </c>
      <c r="E15" s="122">
        <v>48274.985377171753</v>
      </c>
      <c r="F15" s="122">
        <v>33255.798558437265</v>
      </c>
      <c r="G15" s="122">
        <v>24120.102092187262</v>
      </c>
      <c r="H15" s="122">
        <v>18247.787222963263</v>
      </c>
      <c r="I15" s="122">
        <v>-25.043584195287014</v>
      </c>
      <c r="J15" s="122">
        <v>-31.111741297098138</v>
      </c>
      <c r="K15" s="122">
        <v>-24.34612625984137</v>
      </c>
      <c r="L15" s="122">
        <v>64404.083128674392</v>
      </c>
      <c r="M15" s="122">
        <v>48274.985377171753</v>
      </c>
      <c r="N15" s="122">
        <v>33255.798558437265</v>
      </c>
      <c r="O15" s="122">
        <v>24120.102092187262</v>
      </c>
      <c r="P15" s="122">
        <v>18247.787222963263</v>
      </c>
      <c r="Q15" s="122">
        <v>-25.043584195287014</v>
      </c>
      <c r="R15" s="122">
        <v>-31.111741297098138</v>
      </c>
      <c r="S15" s="122">
        <v>-24.34612625984137</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6467.2601998</v>
      </c>
      <c r="E16" s="122">
        <v>8036.7372786700007</v>
      </c>
      <c r="F16" s="122">
        <v>7242.6319651400008</v>
      </c>
      <c r="G16" s="122">
        <v>4951.7117655900001</v>
      </c>
      <c r="H16" s="122">
        <v>3943.8117655900005</v>
      </c>
      <c r="I16" s="122">
        <v>24.268082619223588</v>
      </c>
      <c r="J16" s="122">
        <v>-9.8809965234659796</v>
      </c>
      <c r="K16" s="122">
        <v>-20.354584577852908</v>
      </c>
      <c r="L16" s="122">
        <v>6163.8783448000004</v>
      </c>
      <c r="M16" s="122">
        <v>7557.7474567200006</v>
      </c>
      <c r="N16" s="122">
        <v>6805.7989196400003</v>
      </c>
      <c r="O16" s="122">
        <v>4527.3321844000002</v>
      </c>
      <c r="P16" s="122">
        <v>3519.4321844000006</v>
      </c>
      <c r="Q16" s="122">
        <v>22.613516161898026</v>
      </c>
      <c r="R16" s="122">
        <v>-9.9493896993152706</v>
      </c>
      <c r="S16" s="122">
        <v>-22.262569770703706</v>
      </c>
      <c r="T16" s="122">
        <v>303.38185500000003</v>
      </c>
      <c r="U16" s="122">
        <v>478.98982194999996</v>
      </c>
      <c r="V16" s="122">
        <v>436.83304550000003</v>
      </c>
      <c r="W16" s="122">
        <v>424.37958119000001</v>
      </c>
      <c r="X16" s="122">
        <v>424.37958119000001</v>
      </c>
      <c r="Y16" s="122">
        <v>57.884501285516514</v>
      </c>
      <c r="Z16" s="122">
        <v>-8.8018539009165178</v>
      </c>
      <c r="AA16" s="122">
        <v>0</v>
      </c>
      <c r="AB16" s="122">
        <v>0</v>
      </c>
      <c r="AC16" s="122">
        <v>0</v>
      </c>
      <c r="AD16" s="122">
        <v>0</v>
      </c>
      <c r="AE16" s="122">
        <v>0</v>
      </c>
      <c r="AF16" s="122">
        <v>0</v>
      </c>
      <c r="AG16" s="122">
        <v>0</v>
      </c>
      <c r="AH16" s="122">
        <v>0</v>
      </c>
      <c r="AI16" s="122">
        <v>0</v>
      </c>
    </row>
    <row r="17" spans="2:35" x14ac:dyDescent="0.55000000000000004">
      <c r="B17" s="123"/>
      <c r="C17" s="124" t="s">
        <v>130</v>
      </c>
      <c r="D17" s="122">
        <v>163416.01596110826</v>
      </c>
      <c r="E17" s="122">
        <v>177211.15488218857</v>
      </c>
      <c r="F17" s="122">
        <v>185011.77468300896</v>
      </c>
      <c r="G17" s="122">
        <v>190522.33498562869</v>
      </c>
      <c r="H17" s="122">
        <v>190521.65661206131</v>
      </c>
      <c r="I17" s="122">
        <v>8.4417243792866845</v>
      </c>
      <c r="J17" s="122">
        <v>4.4018787756865159</v>
      </c>
      <c r="K17" s="122">
        <v>-3.5166481534406067E-4</v>
      </c>
      <c r="L17" s="122">
        <v>154981.76966478876</v>
      </c>
      <c r="M17" s="122">
        <v>168723.48414559863</v>
      </c>
      <c r="N17" s="122">
        <v>176277.20280043664</v>
      </c>
      <c r="O17" s="122">
        <v>180788.10185506498</v>
      </c>
      <c r="P17" s="122">
        <v>180787.42348161896</v>
      </c>
      <c r="Q17" s="122">
        <v>8.866662188720662</v>
      </c>
      <c r="R17" s="122">
        <v>4.4769821011278337</v>
      </c>
      <c r="S17" s="122">
        <v>-3.761309510930283E-4</v>
      </c>
      <c r="T17" s="122">
        <v>7486.4376093377859</v>
      </c>
      <c r="U17" s="122">
        <v>7539.7498547699388</v>
      </c>
      <c r="V17" s="122">
        <v>7486.9899346939947</v>
      </c>
      <c r="W17" s="122">
        <v>8486.2434921323511</v>
      </c>
      <c r="X17" s="122">
        <v>8486.2434921323511</v>
      </c>
      <c r="Y17" s="122">
        <v>0.71208745411704899</v>
      </c>
      <c r="Z17" s="122">
        <v>-0.69975794953413861</v>
      </c>
      <c r="AA17" s="122">
        <v>0</v>
      </c>
      <c r="AB17" s="122">
        <v>947.80868698170434</v>
      </c>
      <c r="AC17" s="122">
        <v>947.92088181999998</v>
      </c>
      <c r="AD17" s="122">
        <v>1247.5819478783098</v>
      </c>
      <c r="AE17" s="122">
        <v>1247.9896384313699</v>
      </c>
      <c r="AF17" s="122">
        <v>1247.9896383099999</v>
      </c>
      <c r="AG17" s="122">
        <v>1.1605701564661024E-2</v>
      </c>
      <c r="AH17" s="122">
        <v>31.612372352097221</v>
      </c>
      <c r="AI17" s="122">
        <v>0</v>
      </c>
    </row>
    <row r="18" spans="2:35" x14ac:dyDescent="0.55000000000000004">
      <c r="B18" s="120">
        <v>3</v>
      </c>
      <c r="C18" s="121" t="s">
        <v>131</v>
      </c>
      <c r="D18" s="122">
        <v>5771238.1509137517</v>
      </c>
      <c r="E18" s="122">
        <v>6495582.8453145381</v>
      </c>
      <c r="F18" s="122">
        <v>7303531.1854622252</v>
      </c>
      <c r="G18" s="122">
        <v>7723994.6116482466</v>
      </c>
      <c r="H18" s="122">
        <v>7727990.4128052751</v>
      </c>
      <c r="I18" s="122">
        <v>12.55094108358705</v>
      </c>
      <c r="J18" s="122">
        <v>12.438427138220565</v>
      </c>
      <c r="K18" s="122">
        <v>5.1732299176213609E-2</v>
      </c>
      <c r="L18" s="122">
        <v>5086243.7002381096</v>
      </c>
      <c r="M18" s="122">
        <v>5756808.9450960765</v>
      </c>
      <c r="N18" s="122">
        <v>6541649.9886276452</v>
      </c>
      <c r="O18" s="122">
        <v>6953689.3311277498</v>
      </c>
      <c r="P18" s="122">
        <v>6963046.1637246339</v>
      </c>
      <c r="Q18" s="122">
        <v>13.183899347960853</v>
      </c>
      <c r="R18" s="122">
        <v>13.633265352674245</v>
      </c>
      <c r="S18" s="122">
        <v>0.13455921822150307</v>
      </c>
      <c r="T18" s="122">
        <v>571572.53078195185</v>
      </c>
      <c r="U18" s="122">
        <v>610171.2260066109</v>
      </c>
      <c r="V18" s="122">
        <v>630436.94403128268</v>
      </c>
      <c r="W18" s="122">
        <v>632389.68756322819</v>
      </c>
      <c r="X18" s="122">
        <v>627770.70561434398</v>
      </c>
      <c r="Y18" s="122">
        <v>6.7530712156513104</v>
      </c>
      <c r="Z18" s="122">
        <v>3.3213152314637915</v>
      </c>
      <c r="AA18" s="122">
        <v>-0.73040090201343755</v>
      </c>
      <c r="AB18" s="122">
        <v>113421.91989369006</v>
      </c>
      <c r="AC18" s="122">
        <v>128602.67421185004</v>
      </c>
      <c r="AD18" s="122">
        <v>131444.25280329728</v>
      </c>
      <c r="AE18" s="122">
        <v>137915.59295726888</v>
      </c>
      <c r="AF18" s="122">
        <v>137173.54346629669</v>
      </c>
      <c r="AG18" s="122">
        <v>13.384317599278869</v>
      </c>
      <c r="AH18" s="122">
        <v>2.209580874176253</v>
      </c>
      <c r="AI18" s="122">
        <v>-0.53804649641131097</v>
      </c>
    </row>
    <row r="19" spans="2:35" x14ac:dyDescent="0.55000000000000004">
      <c r="B19" s="123"/>
      <c r="C19" s="124" t="s">
        <v>132</v>
      </c>
      <c r="D19" s="122">
        <v>454049.35196338507</v>
      </c>
      <c r="E19" s="122">
        <v>381823.56024374702</v>
      </c>
      <c r="F19" s="122">
        <v>527894.25498239032</v>
      </c>
      <c r="G19" s="122">
        <v>544020.8991689767</v>
      </c>
      <c r="H19" s="122">
        <v>509249.80387482833</v>
      </c>
      <c r="I19" s="122">
        <v>-15.907035215445189</v>
      </c>
      <c r="J19" s="122">
        <v>38.256070421636636</v>
      </c>
      <c r="K19" s="122">
        <v>-6.3915007677094824</v>
      </c>
      <c r="L19" s="122">
        <v>441570.71393070667</v>
      </c>
      <c r="M19" s="122">
        <v>368702.00585700275</v>
      </c>
      <c r="N19" s="122">
        <v>508973.61014181376</v>
      </c>
      <c r="O19" s="122">
        <v>523744.51239792432</v>
      </c>
      <c r="P19" s="122">
        <v>492324.89932397514</v>
      </c>
      <c r="Q19" s="122">
        <v>-16.50215885016468</v>
      </c>
      <c r="R19" s="122">
        <v>38.04470716066885</v>
      </c>
      <c r="S19" s="122">
        <v>-5.9990337655281554</v>
      </c>
      <c r="T19" s="122">
        <v>11059.422882958304</v>
      </c>
      <c r="U19" s="122">
        <v>11512.861827304319</v>
      </c>
      <c r="V19" s="122">
        <v>16949.613909234497</v>
      </c>
      <c r="W19" s="122">
        <v>18138.354164700406</v>
      </c>
      <c r="X19" s="122">
        <v>15374.747732583397</v>
      </c>
      <c r="Y19" s="122">
        <v>4.1000341790075838</v>
      </c>
      <c r="Z19" s="122">
        <v>47.223279011470652</v>
      </c>
      <c r="AA19" s="122">
        <v>-15.236226007327012</v>
      </c>
      <c r="AB19" s="122">
        <v>1419.2151497200982</v>
      </c>
      <c r="AC19" s="122">
        <v>1608.6925594400004</v>
      </c>
      <c r="AD19" s="122">
        <v>1971.0309313419966</v>
      </c>
      <c r="AE19" s="122">
        <v>2138.0326063519997</v>
      </c>
      <c r="AF19" s="122">
        <v>1550.1568182697999</v>
      </c>
      <c r="AG19" s="122">
        <v>13.350291004918196</v>
      </c>
      <c r="AH19" s="122">
        <v>22.523916975924504</v>
      </c>
      <c r="AI19" s="122">
        <v>-27.495872368488754</v>
      </c>
    </row>
    <row r="20" spans="2:35" x14ac:dyDescent="0.55000000000000004">
      <c r="B20" s="123"/>
      <c r="C20" s="124" t="s">
        <v>133</v>
      </c>
      <c r="D20" s="122">
        <v>1519064.4317869102</v>
      </c>
      <c r="E20" s="122">
        <v>1954388.9819398192</v>
      </c>
      <c r="F20" s="122">
        <v>2673443.312397982</v>
      </c>
      <c r="G20" s="122">
        <v>3173190.0137364524</v>
      </c>
      <c r="H20" s="122">
        <v>3295907.0511098565</v>
      </c>
      <c r="I20" s="122">
        <v>28.657411851846213</v>
      </c>
      <c r="J20" s="122">
        <v>36.791771615494888</v>
      </c>
      <c r="K20" s="122">
        <v>3.8673082800988663</v>
      </c>
      <c r="L20" s="122">
        <v>1366476.1787443645</v>
      </c>
      <c r="M20" s="122">
        <v>1752142.7457662607</v>
      </c>
      <c r="N20" s="122">
        <v>2391429.5472405367</v>
      </c>
      <c r="O20" s="122">
        <v>2826353.3674792158</v>
      </c>
      <c r="P20" s="122">
        <v>2937668.1587009071</v>
      </c>
      <c r="Q20" s="122">
        <v>28.223438918635235</v>
      </c>
      <c r="R20" s="122">
        <v>36.485999785120242</v>
      </c>
      <c r="S20" s="122">
        <v>3.9384597545918343</v>
      </c>
      <c r="T20" s="122">
        <v>132842.95349202564</v>
      </c>
      <c r="U20" s="122">
        <v>176769.5409911685</v>
      </c>
      <c r="V20" s="122">
        <v>250565.73118539035</v>
      </c>
      <c r="W20" s="122">
        <v>309153.04373533966</v>
      </c>
      <c r="X20" s="122">
        <v>319999.80862317252</v>
      </c>
      <c r="Y20" s="122">
        <v>33.066557163929282</v>
      </c>
      <c r="Z20" s="122">
        <v>41.747118875797263</v>
      </c>
      <c r="AA20" s="122">
        <v>3.5085438590544085</v>
      </c>
      <c r="AB20" s="122">
        <v>19745.299550519961</v>
      </c>
      <c r="AC20" s="122">
        <v>25476.695182390067</v>
      </c>
      <c r="AD20" s="122">
        <v>31448.033972055266</v>
      </c>
      <c r="AE20" s="122">
        <v>37683.60252189701</v>
      </c>
      <c r="AF20" s="122">
        <v>38239.083785777002</v>
      </c>
      <c r="AG20" s="122">
        <v>29.026654444348789</v>
      </c>
      <c r="AH20" s="122">
        <v>23.438396652627684</v>
      </c>
      <c r="AI20" s="122">
        <v>1.474062987612657</v>
      </c>
    </row>
    <row r="21" spans="2:35" x14ac:dyDescent="0.55000000000000004">
      <c r="B21" s="123"/>
      <c r="C21" s="124" t="s">
        <v>134</v>
      </c>
      <c r="D21" s="122">
        <v>3359257.3954143687</v>
      </c>
      <c r="E21" s="122">
        <v>3642837.3013691935</v>
      </c>
      <c r="F21" s="122">
        <v>3506978.7614036552</v>
      </c>
      <c r="G21" s="122">
        <v>3287252.0095316898</v>
      </c>
      <c r="H21" s="122">
        <v>3199917.1259451099</v>
      </c>
      <c r="I21" s="122">
        <v>8.4417437020455743</v>
      </c>
      <c r="J21" s="122">
        <v>-3.7294704322918855</v>
      </c>
      <c r="K21" s="122">
        <v>-2.6567747083071946</v>
      </c>
      <c r="L21" s="122">
        <v>2898147.7284924984</v>
      </c>
      <c r="M21" s="122">
        <v>3177768.1856195731</v>
      </c>
      <c r="N21" s="122">
        <v>3112937.9892387255</v>
      </c>
      <c r="O21" s="122">
        <v>2955400.1704766196</v>
      </c>
      <c r="P21" s="122">
        <v>2880577.5646297298</v>
      </c>
      <c r="Q21" s="122">
        <v>9.6482472962135706</v>
      </c>
      <c r="R21" s="122">
        <v>-2.0401173441162719</v>
      </c>
      <c r="S21" s="122">
        <v>-2.5317251707405792</v>
      </c>
      <c r="T21" s="122">
        <v>380584.37406561</v>
      </c>
      <c r="U21" s="122">
        <v>374776.22198860021</v>
      </c>
      <c r="V21" s="122">
        <v>308219.24444748991</v>
      </c>
      <c r="W21" s="122">
        <v>247681.13377493012</v>
      </c>
      <c r="X21" s="122">
        <v>236120.39595406005</v>
      </c>
      <c r="Y21" s="122">
        <v>-1.5261136446565116</v>
      </c>
      <c r="Z21" s="122">
        <v>-17.759125699063826</v>
      </c>
      <c r="AA21" s="122">
        <v>-4.6675861015330513</v>
      </c>
      <c r="AB21" s="122">
        <v>80525.292856259999</v>
      </c>
      <c r="AC21" s="122">
        <v>90292.893761020008</v>
      </c>
      <c r="AD21" s="122">
        <v>85821.52771744004</v>
      </c>
      <c r="AE21" s="122">
        <v>84170.705280139882</v>
      </c>
      <c r="AF21" s="122">
        <v>83219.165361319901</v>
      </c>
      <c r="AG21" s="122">
        <v>12.129853863301836</v>
      </c>
      <c r="AH21" s="122">
        <v>-4.9520621169618124</v>
      </c>
      <c r="AI21" s="122">
        <v>-1.1304882660488524</v>
      </c>
    </row>
    <row r="22" spans="2:35" x14ac:dyDescent="0.55000000000000004">
      <c r="B22" s="123"/>
      <c r="C22" s="124" t="s">
        <v>135</v>
      </c>
      <c r="D22" s="122">
        <v>390784.71049537905</v>
      </c>
      <c r="E22" s="122">
        <v>472514.25060837332</v>
      </c>
      <c r="F22" s="122">
        <v>547192.04870209796</v>
      </c>
      <c r="G22" s="122">
        <v>668109.12355898647</v>
      </c>
      <c r="H22" s="122">
        <v>670114.91988889221</v>
      </c>
      <c r="I22" s="122">
        <v>20.914211305759629</v>
      </c>
      <c r="J22" s="122">
        <v>15.804348757735887</v>
      </c>
      <c r="K22" s="122">
        <v>0.30022041908364411</v>
      </c>
      <c r="L22" s="122">
        <v>333863.5509726411</v>
      </c>
      <c r="M22" s="122">
        <v>415610.34918753529</v>
      </c>
      <c r="N22" s="122">
        <v>481152.55140921002</v>
      </c>
      <c r="O22" s="122">
        <v>597812.65433400846</v>
      </c>
      <c r="P22" s="122">
        <v>600747.05894855422</v>
      </c>
      <c r="Q22" s="122">
        <v>24.485092787158106</v>
      </c>
      <c r="R22" s="122">
        <v>15.770107746354251</v>
      </c>
      <c r="S22" s="122">
        <v>0.49085779633469323</v>
      </c>
      <c r="T22" s="122">
        <v>46811.171564547993</v>
      </c>
      <c r="U22" s="122">
        <v>46863.374199798011</v>
      </c>
      <c r="V22" s="122">
        <v>53904.001887157989</v>
      </c>
      <c r="W22" s="122">
        <v>56461.030186768017</v>
      </c>
      <c r="X22" s="122">
        <v>55283.362447708023</v>
      </c>
      <c r="Y22" s="122">
        <v>0.11151184642469814</v>
      </c>
      <c r="Z22" s="122">
        <v>15.023738156261484</v>
      </c>
      <c r="AA22" s="122">
        <v>-2.0858103367933567</v>
      </c>
      <c r="AB22" s="122">
        <v>10109.98795819</v>
      </c>
      <c r="AC22" s="122">
        <v>10040.527221039996</v>
      </c>
      <c r="AD22" s="122">
        <v>12135.495405730002</v>
      </c>
      <c r="AE22" s="122">
        <v>13835.439038209999</v>
      </c>
      <c r="AF22" s="122">
        <v>14084.498492629999</v>
      </c>
      <c r="AG22" s="122">
        <v>-0.68704321171434524</v>
      </c>
      <c r="AH22" s="122">
        <v>20.865133613464621</v>
      </c>
      <c r="AI22" s="122">
        <v>1.8001595901539775</v>
      </c>
    </row>
    <row r="23" spans="2:35" x14ac:dyDescent="0.55000000000000004">
      <c r="B23" s="123"/>
      <c r="C23" s="124" t="s">
        <v>136</v>
      </c>
      <c r="D23" s="122">
        <v>48082.261253708224</v>
      </c>
      <c r="E23" s="122">
        <v>44018.751153405217</v>
      </c>
      <c r="F23" s="122">
        <v>48022.807976098302</v>
      </c>
      <c r="G23" s="122">
        <v>51422.565652141646</v>
      </c>
      <c r="H23" s="122">
        <v>52801.511986587269</v>
      </c>
      <c r="I23" s="122">
        <v>-8.4511626533361834</v>
      </c>
      <c r="J23" s="122">
        <v>9.0962601164276542</v>
      </c>
      <c r="K23" s="122">
        <v>2.6815851483113393</v>
      </c>
      <c r="L23" s="122">
        <v>46185.528097898226</v>
      </c>
      <c r="M23" s="122">
        <v>42585.658665705218</v>
      </c>
      <c r="N23" s="122">
        <v>47156.290597358297</v>
      </c>
      <c r="O23" s="122">
        <v>50378.62643998165</v>
      </c>
      <c r="P23" s="122">
        <v>51728.48212146727</v>
      </c>
      <c r="Q23" s="122">
        <v>-7.7943676298615507</v>
      </c>
      <c r="R23" s="122">
        <v>10.732791272930834</v>
      </c>
      <c r="S23" s="122">
        <v>2.6794099005868279</v>
      </c>
      <c r="T23" s="122">
        <v>274.60877681000005</v>
      </c>
      <c r="U23" s="122">
        <v>249.22699974000002</v>
      </c>
      <c r="V23" s="122">
        <v>798.35260201000017</v>
      </c>
      <c r="W23" s="122">
        <v>956.12570148999907</v>
      </c>
      <c r="X23" s="122">
        <v>992.39085681999916</v>
      </c>
      <c r="Y23" s="122">
        <v>-9.24219802629184</v>
      </c>
      <c r="Z23" s="122">
        <v>220.32660594631466</v>
      </c>
      <c r="AA23" s="122">
        <v>3.7923713302584368</v>
      </c>
      <c r="AB23" s="122">
        <v>1622.1243789999999</v>
      </c>
      <c r="AC23" s="122">
        <v>1183.8654879600001</v>
      </c>
      <c r="AD23" s="122">
        <v>68.164776730000014</v>
      </c>
      <c r="AE23" s="122">
        <v>87.813510669999985</v>
      </c>
      <c r="AF23" s="122">
        <v>80.6390083</v>
      </c>
      <c r="AG23" s="122">
        <v>-27.017113407146205</v>
      </c>
      <c r="AH23" s="122">
        <v>-94.242611097502262</v>
      </c>
      <c r="AI23" s="122">
        <v>-8.1653570208404531</v>
      </c>
    </row>
    <row r="24" spans="2:35" x14ac:dyDescent="0.55000000000000004">
      <c r="B24" s="120">
        <v>4</v>
      </c>
      <c r="C24" s="121" t="s">
        <v>137</v>
      </c>
      <c r="D24" s="122">
        <v>3188.6412962380423</v>
      </c>
      <c r="E24" s="122">
        <v>3116.8564159062635</v>
      </c>
      <c r="F24" s="122">
        <v>3242.3807001404321</v>
      </c>
      <c r="G24" s="122">
        <v>5149.6716198951426</v>
      </c>
      <c r="H24" s="122">
        <v>6657.2167502040056</v>
      </c>
      <c r="I24" s="122">
        <v>-2.2511164634452228</v>
      </c>
      <c r="J24" s="122">
        <v>4.0271298678798528</v>
      </c>
      <c r="K24" s="122">
        <v>29.274691387991858</v>
      </c>
      <c r="L24" s="122">
        <v>3163.3163709880423</v>
      </c>
      <c r="M24" s="122">
        <v>3095.2226050962636</v>
      </c>
      <c r="N24" s="122">
        <v>3229.5009356804321</v>
      </c>
      <c r="O24" s="122">
        <v>5121.0374269451422</v>
      </c>
      <c r="P24" s="122">
        <v>6649.0722610240055</v>
      </c>
      <c r="Q24" s="122">
        <v>-2.1528014870452679</v>
      </c>
      <c r="R24" s="122">
        <v>4.3383022854595215</v>
      </c>
      <c r="S24" s="122">
        <v>29.838275037882923</v>
      </c>
      <c r="T24" s="122">
        <v>23.346382989999999</v>
      </c>
      <c r="U24" s="122">
        <v>21.124879479999997</v>
      </c>
      <c r="V24" s="122">
        <v>12.612959910000001</v>
      </c>
      <c r="W24" s="122">
        <v>28.540846849999998</v>
      </c>
      <c r="X24" s="122">
        <v>7.9428309200000005</v>
      </c>
      <c r="Y24" s="122">
        <v>-9.55032119914347</v>
      </c>
      <c r="Z24" s="122">
        <v>-40.293560606060609</v>
      </c>
      <c r="AA24" s="122">
        <v>-72.179397337070782</v>
      </c>
      <c r="AB24" s="122">
        <v>1.9785422599999998</v>
      </c>
      <c r="AC24" s="122">
        <v>0.50893133000000002</v>
      </c>
      <c r="AD24" s="122">
        <v>0.26680454999999997</v>
      </c>
      <c r="AE24" s="122">
        <v>9.3346100000000015E-2</v>
      </c>
      <c r="AF24" s="122">
        <v>0.20165826000000003</v>
      </c>
      <c r="AG24" s="122">
        <v>-74.242424242424249</v>
      </c>
      <c r="AH24" s="122">
        <v>-47.058823529411761</v>
      </c>
      <c r="AI24" s="122">
        <v>122.22222222222224</v>
      </c>
    </row>
    <row r="25" spans="2:35" x14ac:dyDescent="0.55000000000000004">
      <c r="B25" s="120">
        <v>5</v>
      </c>
      <c r="C25" s="121" t="s">
        <v>138</v>
      </c>
      <c r="D25" s="122">
        <v>502666.24329198722</v>
      </c>
      <c r="E25" s="122">
        <v>598080.08451047423</v>
      </c>
      <c r="F25" s="122">
        <v>710106.8560150438</v>
      </c>
      <c r="G25" s="122">
        <v>783108.35014875326</v>
      </c>
      <c r="H25" s="122">
        <v>804932.46055886161</v>
      </c>
      <c r="I25" s="122">
        <v>18.981549268158524</v>
      </c>
      <c r="J25" s="122">
        <v>18.731066916657724</v>
      </c>
      <c r="K25" s="122">
        <v>2.7868570166567612</v>
      </c>
      <c r="L25" s="122">
        <v>453118.81700655608</v>
      </c>
      <c r="M25" s="122">
        <v>538951.66824037721</v>
      </c>
      <c r="N25" s="122">
        <v>636042.82601336564</v>
      </c>
      <c r="O25" s="122">
        <v>707070.88609131856</v>
      </c>
      <c r="P25" s="122">
        <v>727214.91067459097</v>
      </c>
      <c r="Q25" s="122">
        <v>18.942680420998631</v>
      </c>
      <c r="R25" s="122">
        <v>18.014817543843943</v>
      </c>
      <c r="S25" s="122">
        <v>2.848939234367295</v>
      </c>
      <c r="T25" s="122">
        <v>30450.901391315187</v>
      </c>
      <c r="U25" s="122">
        <v>36085.761115857931</v>
      </c>
      <c r="V25" s="122">
        <v>48935.68678238822</v>
      </c>
      <c r="W25" s="122">
        <v>49619.086536609153</v>
      </c>
      <c r="X25" s="122">
        <v>50818.638129630846</v>
      </c>
      <c r="Y25" s="122">
        <v>18.504740418181399</v>
      </c>
      <c r="Z25" s="122">
        <v>35.609420447290006</v>
      </c>
      <c r="AA25" s="122">
        <v>2.4175171289920936</v>
      </c>
      <c r="AB25" s="122">
        <v>19096.524894115995</v>
      </c>
      <c r="AC25" s="122">
        <v>23042.655154239001</v>
      </c>
      <c r="AD25" s="122">
        <v>25128.34321928996</v>
      </c>
      <c r="AE25" s="122">
        <v>26418.377520825634</v>
      </c>
      <c r="AF25" s="122">
        <v>26898.911754639797</v>
      </c>
      <c r="AG25" s="122">
        <v>20.664183840825444</v>
      </c>
      <c r="AH25" s="122">
        <v>9.0513855605212257</v>
      </c>
      <c r="AI25" s="122">
        <v>1.8189230376730094</v>
      </c>
    </row>
    <row r="26" spans="2:35" x14ac:dyDescent="0.55000000000000004">
      <c r="B26" s="120"/>
      <c r="C26" s="125" t="s">
        <v>139</v>
      </c>
      <c r="D26" s="122">
        <v>168123.61934694159</v>
      </c>
      <c r="E26" s="122">
        <v>230011.88438551818</v>
      </c>
      <c r="F26" s="122">
        <v>285007.95674287097</v>
      </c>
      <c r="G26" s="122">
        <v>337508.96657343482</v>
      </c>
      <c r="H26" s="122">
        <v>338109.68801239569</v>
      </c>
      <c r="I26" s="122">
        <v>36.811163119138172</v>
      </c>
      <c r="J26" s="122">
        <v>23.910104121578424</v>
      </c>
      <c r="K26" s="122">
        <v>0.17798638062864827</v>
      </c>
      <c r="L26" s="122">
        <v>147602.51871864594</v>
      </c>
      <c r="M26" s="122">
        <v>201267.26940481982</v>
      </c>
      <c r="N26" s="122">
        <v>246561.79380633374</v>
      </c>
      <c r="O26" s="122">
        <v>295897.16656105203</v>
      </c>
      <c r="P26" s="122">
        <v>295972.03960951627</v>
      </c>
      <c r="Q26" s="122">
        <v>36.357610967617632</v>
      </c>
      <c r="R26" s="122">
        <v>22.504662581253285</v>
      </c>
      <c r="S26" s="122">
        <v>2.5302709045847024E-2</v>
      </c>
      <c r="T26" s="122">
        <v>13887.248336411163</v>
      </c>
      <c r="U26" s="122">
        <v>19371.823330134026</v>
      </c>
      <c r="V26" s="122">
        <v>27665.73917961647</v>
      </c>
      <c r="W26" s="122">
        <v>30476.317674370501</v>
      </c>
      <c r="X26" s="122">
        <v>30535.307148045238</v>
      </c>
      <c r="Y26" s="122">
        <v>39.49356424058039</v>
      </c>
      <c r="Z26" s="122">
        <v>42.814356111093346</v>
      </c>
      <c r="AA26" s="122">
        <v>0.19356011486951705</v>
      </c>
      <c r="AB26" s="122">
        <v>6633.8522918844965</v>
      </c>
      <c r="AC26" s="122">
        <v>9372.7916505643279</v>
      </c>
      <c r="AD26" s="122">
        <v>10780.4237569208</v>
      </c>
      <c r="AE26" s="122">
        <v>11135.482338012327</v>
      </c>
      <c r="AF26" s="122">
        <v>11602.341254834226</v>
      </c>
      <c r="AG26" s="122">
        <v>41.287336915968865</v>
      </c>
      <c r="AH26" s="122">
        <v>15.018260304562451</v>
      </c>
      <c r="AI26" s="122">
        <v>4.1925449105022921</v>
      </c>
    </row>
    <row r="27" spans="2:35" x14ac:dyDescent="0.55000000000000004">
      <c r="B27" s="120"/>
      <c r="C27" s="125" t="s">
        <v>140</v>
      </c>
      <c r="D27" s="122">
        <v>28909.752858379288</v>
      </c>
      <c r="E27" s="122">
        <v>28408.844539529317</v>
      </c>
      <c r="F27" s="122">
        <v>56086.847534206609</v>
      </c>
      <c r="G27" s="122">
        <v>64178.242082374723</v>
      </c>
      <c r="H27" s="122">
        <v>66702.012830047315</v>
      </c>
      <c r="I27" s="122">
        <v>-1.7326680445178524</v>
      </c>
      <c r="J27" s="122">
        <v>97.427455679288556</v>
      </c>
      <c r="K27" s="122">
        <v>3.9324387829893697</v>
      </c>
      <c r="L27" s="122">
        <v>18049.428163163298</v>
      </c>
      <c r="M27" s="122">
        <v>15809.3824004751</v>
      </c>
      <c r="N27" s="122">
        <v>41965.714113505957</v>
      </c>
      <c r="O27" s="122">
        <v>48994.279829051819</v>
      </c>
      <c r="P27" s="122">
        <v>51023.824650568051</v>
      </c>
      <c r="Q27" s="122">
        <v>-12.410641222465204</v>
      </c>
      <c r="R27" s="122">
        <v>165.44817064299804</v>
      </c>
      <c r="S27" s="122">
        <v>4.1424019293680834</v>
      </c>
      <c r="T27" s="122">
        <v>1930.5933692459917</v>
      </c>
      <c r="U27" s="122">
        <v>2459.0328986143977</v>
      </c>
      <c r="V27" s="122">
        <v>3366.4427350693504</v>
      </c>
      <c r="W27" s="122">
        <v>4023.1276825229002</v>
      </c>
      <c r="X27" s="122">
        <v>4426.9140310000985</v>
      </c>
      <c r="Y27" s="122">
        <v>27.371943291947037</v>
      </c>
      <c r="Z27" s="122">
        <v>36.901135813715157</v>
      </c>
      <c r="AA27" s="122">
        <v>10.036464146075312</v>
      </c>
      <c r="AB27" s="122">
        <v>8929.7313259699986</v>
      </c>
      <c r="AC27" s="122">
        <v>10140.42924043982</v>
      </c>
      <c r="AD27" s="122">
        <v>10754.6906856313</v>
      </c>
      <c r="AE27" s="122">
        <v>11160.834570800003</v>
      </c>
      <c r="AF27" s="122">
        <v>11251.274148479157</v>
      </c>
      <c r="AG27" s="122">
        <v>13.55808070344793</v>
      </c>
      <c r="AH27" s="122">
        <v>6.0575340493450494</v>
      </c>
      <c r="AI27" s="122">
        <v>0.81033399845710852</v>
      </c>
    </row>
    <row r="28" spans="2:35" x14ac:dyDescent="0.55000000000000004">
      <c r="B28" s="120"/>
      <c r="C28" s="125" t="s">
        <v>141</v>
      </c>
      <c r="D28" s="122">
        <v>305632.87108666642</v>
      </c>
      <c r="E28" s="122">
        <v>339659.35558542679</v>
      </c>
      <c r="F28" s="122">
        <v>369012.05173796602</v>
      </c>
      <c r="G28" s="122">
        <v>381421.14149294398</v>
      </c>
      <c r="H28" s="122">
        <v>400120.75971641857</v>
      </c>
      <c r="I28" s="122">
        <v>11.133125177275597</v>
      </c>
      <c r="J28" s="122">
        <v>8.6418021867555783</v>
      </c>
      <c r="K28" s="122">
        <v>4.9026176157933969</v>
      </c>
      <c r="L28" s="122">
        <v>287466.87012474681</v>
      </c>
      <c r="M28" s="122">
        <v>321875.01643508242</v>
      </c>
      <c r="N28" s="122">
        <v>347515.31809352571</v>
      </c>
      <c r="O28" s="122">
        <v>362179.4397012149</v>
      </c>
      <c r="P28" s="122">
        <v>380219.04641450668</v>
      </c>
      <c r="Q28" s="122">
        <v>11.969431468746302</v>
      </c>
      <c r="R28" s="122">
        <v>7.9659179516322789</v>
      </c>
      <c r="S28" s="122">
        <v>4.9808487196291393</v>
      </c>
      <c r="T28" s="122">
        <v>14633.059685658036</v>
      </c>
      <c r="U28" s="122">
        <v>14254.904887109498</v>
      </c>
      <c r="V28" s="122">
        <v>17903.504867702402</v>
      </c>
      <c r="W28" s="122">
        <v>15119.64117971576</v>
      </c>
      <c r="X28" s="122">
        <v>15856.41695058549</v>
      </c>
      <c r="Y28" s="122">
        <v>-2.5842851734360406</v>
      </c>
      <c r="Z28" s="122">
        <v>25.595409297855479</v>
      </c>
      <c r="AA28" s="122">
        <v>4.8729996216841185</v>
      </c>
      <c r="AB28" s="122">
        <v>3532.9412762614988</v>
      </c>
      <c r="AC28" s="122">
        <v>3529.4342632348507</v>
      </c>
      <c r="AD28" s="122">
        <v>3593.2287767378562</v>
      </c>
      <c r="AE28" s="122">
        <v>4122.0606120132998</v>
      </c>
      <c r="AF28" s="122">
        <v>4045.2963513264153</v>
      </c>
      <c r="AG28" s="122">
        <v>-9.9350682434465862E-2</v>
      </c>
      <c r="AH28" s="122">
        <v>1.8076573271038152</v>
      </c>
      <c r="AI28" s="122">
        <v>-1.8621757082623789</v>
      </c>
    </row>
    <row r="29" spans="2:35" x14ac:dyDescent="0.55000000000000004">
      <c r="B29" s="120">
        <v>6</v>
      </c>
      <c r="C29" s="121" t="s">
        <v>142</v>
      </c>
      <c r="D29" s="122">
        <v>471.01823273763029</v>
      </c>
      <c r="E29" s="122">
        <v>3179.3444645900067</v>
      </c>
      <c r="F29" s="122">
        <v>4342.5026843371552</v>
      </c>
      <c r="G29" s="122">
        <v>3809.5159162507712</v>
      </c>
      <c r="H29" s="122">
        <v>540.54189937647664</v>
      </c>
      <c r="I29" s="122">
        <v>574.99044626555133</v>
      </c>
      <c r="J29" s="122">
        <v>36.584951593726991</v>
      </c>
      <c r="K29" s="122">
        <v>-85.810810810810807</v>
      </c>
      <c r="L29" s="122">
        <v>469.8493827176332</v>
      </c>
      <c r="M29" s="122">
        <v>3177.2472543800031</v>
      </c>
      <c r="N29" s="122">
        <v>4314.6191533971578</v>
      </c>
      <c r="O29" s="122">
        <v>3777.5983238277931</v>
      </c>
      <c r="P29" s="122">
        <v>509.0574825064752</v>
      </c>
      <c r="Q29" s="122">
        <v>576.22645525167604</v>
      </c>
      <c r="R29" s="122">
        <v>35.797308993626558</v>
      </c>
      <c r="S29" s="122">
        <v>-86.524248199915291</v>
      </c>
      <c r="T29" s="122">
        <v>0.1500000199971199</v>
      </c>
      <c r="U29" s="122">
        <v>5.5500037670135492E-6</v>
      </c>
      <c r="V29" s="122">
        <v>8.0433479999650281E-2</v>
      </c>
      <c r="W29" s="122">
        <v>0.24037997297756417</v>
      </c>
      <c r="X29" s="122">
        <v>0.53554998000126253</v>
      </c>
      <c r="Y29" s="122">
        <v>-100</v>
      </c>
      <c r="Z29" s="122">
        <v>0</v>
      </c>
      <c r="AA29" s="122">
        <v>125.00000000000001</v>
      </c>
      <c r="AB29" s="122">
        <v>1.01885</v>
      </c>
      <c r="AC29" s="122">
        <v>2.0972046600000001</v>
      </c>
      <c r="AD29" s="122">
        <v>27.803097459997513</v>
      </c>
      <c r="AE29" s="122">
        <v>31.677212450000241</v>
      </c>
      <c r="AF29" s="122">
        <v>30.948866890000239</v>
      </c>
      <c r="AG29" s="122">
        <v>105.88235294117646</v>
      </c>
      <c r="AH29" s="122">
        <v>1223.8095238095239</v>
      </c>
      <c r="AI29" s="122">
        <v>-2.3042929292929308</v>
      </c>
    </row>
    <row r="30" spans="2:35" x14ac:dyDescent="0.55000000000000004">
      <c r="B30" s="120">
        <v>7</v>
      </c>
      <c r="C30" s="121" t="s">
        <v>143</v>
      </c>
      <c r="D30" s="122">
        <v>75002.028371357199</v>
      </c>
      <c r="E30" s="122">
        <v>61824.983715766466</v>
      </c>
      <c r="F30" s="122">
        <v>69865.766274401452</v>
      </c>
      <c r="G30" s="122">
        <v>30763.766558967316</v>
      </c>
      <c r="H30" s="122">
        <v>36578.24727116352</v>
      </c>
      <c r="I30" s="122">
        <v>-17.568924467777734</v>
      </c>
      <c r="J30" s="122">
        <v>13.005730046334023</v>
      </c>
      <c r="K30" s="122">
        <v>18.90041435103695</v>
      </c>
      <c r="L30" s="122">
        <v>68213.47571297118</v>
      </c>
      <c r="M30" s="122">
        <v>55900.816380819204</v>
      </c>
      <c r="N30" s="122">
        <v>62713.094560996309</v>
      </c>
      <c r="O30" s="122">
        <v>27034.520597483446</v>
      </c>
      <c r="P30" s="122">
        <v>32633.497582543801</v>
      </c>
      <c r="Q30" s="122">
        <v>-18.050185974971509</v>
      </c>
      <c r="R30" s="122">
        <v>12.186350754783197</v>
      </c>
      <c r="S30" s="122">
        <v>20.710484225353362</v>
      </c>
      <c r="T30" s="122">
        <v>5715.3231215530886</v>
      </c>
      <c r="U30" s="122">
        <v>5291.2426227436399</v>
      </c>
      <c r="V30" s="122">
        <v>5886.5929503488287</v>
      </c>
      <c r="W30" s="122">
        <v>3116.4377174767778</v>
      </c>
      <c r="X30" s="122">
        <v>3614.1119752311283</v>
      </c>
      <c r="Y30" s="122">
        <v>-7.4200569696884857</v>
      </c>
      <c r="Z30" s="122">
        <v>11.251615878319646</v>
      </c>
      <c r="AA30" s="122">
        <v>15.969182785486005</v>
      </c>
      <c r="AB30" s="122">
        <v>1073.2295368329351</v>
      </c>
      <c r="AC30" s="122">
        <v>632.92471220362745</v>
      </c>
      <c r="AD30" s="122">
        <v>1266.0787630563077</v>
      </c>
      <c r="AE30" s="122">
        <v>612.80824400709025</v>
      </c>
      <c r="AF30" s="122">
        <v>330.63771338858976</v>
      </c>
      <c r="AG30" s="122">
        <v>-41.02662057527278</v>
      </c>
      <c r="AH30" s="122">
        <v>100.03791948429502</v>
      </c>
      <c r="AI30" s="122">
        <v>-46.0452668853315</v>
      </c>
    </row>
    <row r="31" spans="2:35" x14ac:dyDescent="0.55000000000000004">
      <c r="B31" s="126" t="s">
        <v>144</v>
      </c>
      <c r="C31" s="127"/>
      <c r="D31" s="122">
        <v>7290995.9730452774</v>
      </c>
      <c r="E31" s="122">
        <v>8131382.2383319372</v>
      </c>
      <c r="F31" s="122">
        <v>9101560.2348904889</v>
      </c>
      <c r="G31" s="122">
        <v>9592274.2348561417</v>
      </c>
      <c r="H31" s="122">
        <v>9623719.1850142647</v>
      </c>
      <c r="I31" s="122">
        <v>11.526357626007583</v>
      </c>
      <c r="J31" s="122">
        <v>11.931280087012615</v>
      </c>
      <c r="K31" s="122">
        <v>0.32781548198084648</v>
      </c>
      <c r="L31" s="122">
        <v>6465937.3612678628</v>
      </c>
      <c r="M31" s="122">
        <v>7242741.167671104</v>
      </c>
      <c r="N31" s="122">
        <v>8170933.5694668125</v>
      </c>
      <c r="O31" s="122">
        <v>8651170.9010673314</v>
      </c>
      <c r="P31" s="122">
        <v>8685468.320290301</v>
      </c>
      <c r="Q31" s="122">
        <v>12.013784958782828</v>
      </c>
      <c r="R31" s="122">
        <v>12.815484886366583</v>
      </c>
      <c r="S31" s="122">
        <v>0.39644830042601431</v>
      </c>
      <c r="T31" s="122">
        <v>669886.47291062505</v>
      </c>
      <c r="U31" s="122">
        <v>717329.63926333981</v>
      </c>
      <c r="V31" s="122">
        <v>754041.89853239269</v>
      </c>
      <c r="W31" s="122">
        <v>756724.69442476472</v>
      </c>
      <c r="X31" s="122">
        <v>754212.33576046652</v>
      </c>
      <c r="Y31" s="122">
        <v>7.0822702240873801</v>
      </c>
      <c r="Z31" s="122">
        <v>5.1179064620834582</v>
      </c>
      <c r="AA31" s="122">
        <v>-0.33200317542169488</v>
      </c>
      <c r="AB31" s="122">
        <v>155172.13886678955</v>
      </c>
      <c r="AC31" s="122">
        <v>171311.43139749288</v>
      </c>
      <c r="AD31" s="122">
        <v>176584.76689128345</v>
      </c>
      <c r="AE31" s="122">
        <v>184378.63936404506</v>
      </c>
      <c r="AF31" s="122">
        <v>184038.5289634974</v>
      </c>
      <c r="AG31" s="122">
        <v>10.400894129577628</v>
      </c>
      <c r="AH31" s="122">
        <v>3.0782184236043073</v>
      </c>
      <c r="AI31" s="122">
        <v>-0.18446279894461479</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533957.97124110896</v>
      </c>
      <c r="E33" s="122">
        <v>553204.72096339951</v>
      </c>
      <c r="F33" s="122">
        <v>647262.09442876512</v>
      </c>
      <c r="G33" s="122">
        <v>896334.81731738814</v>
      </c>
      <c r="H33" s="122">
        <v>631538.25433079957</v>
      </c>
      <c r="I33" s="122">
        <v>3.6045440055890543</v>
      </c>
      <c r="J33" s="122">
        <v>17.002271781050602</v>
      </c>
      <c r="K33" s="122">
        <v>-29.54214921607084</v>
      </c>
      <c r="L33" s="122">
        <v>450799.25214382139</v>
      </c>
      <c r="M33" s="122">
        <v>477887.17541592952</v>
      </c>
      <c r="N33" s="122">
        <v>574754.14392346714</v>
      </c>
      <c r="O33" s="122">
        <v>806182.49909575714</v>
      </c>
      <c r="P33" s="122">
        <v>570446.97466769849</v>
      </c>
      <c r="Q33" s="122">
        <v>6.008867583519713</v>
      </c>
      <c r="R33" s="122">
        <v>20.269838584077526</v>
      </c>
      <c r="S33" s="122">
        <v>-29.240963429496428</v>
      </c>
      <c r="T33" s="122">
        <v>64562.361852617607</v>
      </c>
      <c r="U33" s="122">
        <v>56513.499837580006</v>
      </c>
      <c r="V33" s="122">
        <v>54761.714695929993</v>
      </c>
      <c r="W33" s="122">
        <v>64160.780246123002</v>
      </c>
      <c r="X33" s="122">
        <v>45839.609764762994</v>
      </c>
      <c r="Y33" s="122">
        <v>-12.466799540785065</v>
      </c>
      <c r="Z33" s="122">
        <v>-3.0997726207012497</v>
      </c>
      <c r="AA33" s="122">
        <v>-28.555092378864469</v>
      </c>
      <c r="AB33" s="122">
        <v>18596.357244669998</v>
      </c>
      <c r="AC33" s="122">
        <v>18804.045709890001</v>
      </c>
      <c r="AD33" s="122">
        <v>17746.235809367998</v>
      </c>
      <c r="AE33" s="122">
        <v>25991.537975508007</v>
      </c>
      <c r="AF33" s="122">
        <v>15251.669898338001</v>
      </c>
      <c r="AG33" s="122">
        <v>1.1168314659427903</v>
      </c>
      <c r="AH33" s="122">
        <v>-5.6254370733964105</v>
      </c>
      <c r="AI33" s="122">
        <v>-41.320637407402565</v>
      </c>
    </row>
    <row r="34" spans="2:35" x14ac:dyDescent="0.55000000000000004">
      <c r="B34" s="123"/>
      <c r="C34" s="124" t="s">
        <v>147</v>
      </c>
      <c r="D34" s="122">
        <v>102133.60142030151</v>
      </c>
      <c r="E34" s="122">
        <v>103855.10444570066</v>
      </c>
      <c r="F34" s="122">
        <v>101206.05182832436</v>
      </c>
      <c r="G34" s="122">
        <v>95225.332001664006</v>
      </c>
      <c r="H34" s="122">
        <v>90640.411580247994</v>
      </c>
      <c r="I34" s="122">
        <v>1.6855373745760454</v>
      </c>
      <c r="J34" s="122">
        <v>-2.5507172974654138</v>
      </c>
      <c r="K34" s="122">
        <v>-4.8148113532397296</v>
      </c>
      <c r="L34" s="122">
        <v>92853.206953431509</v>
      </c>
      <c r="M34" s="122">
        <v>95351.922453700667</v>
      </c>
      <c r="N34" s="122">
        <v>92516.681163296365</v>
      </c>
      <c r="O34" s="122">
        <v>87197.906292226005</v>
      </c>
      <c r="P34" s="122">
        <v>82636.152715329983</v>
      </c>
      <c r="Q34" s="122">
        <v>2.6910324371122889</v>
      </c>
      <c r="R34" s="122">
        <v>-2.9734482535852504</v>
      </c>
      <c r="S34" s="122">
        <v>-5.2315015348418434</v>
      </c>
      <c r="T34" s="122">
        <v>7574.1256791599999</v>
      </c>
      <c r="U34" s="122">
        <v>7021.743014669999</v>
      </c>
      <c r="V34" s="122">
        <v>7372.4797373899992</v>
      </c>
      <c r="W34" s="122">
        <v>6792.0253868299997</v>
      </c>
      <c r="X34" s="122">
        <v>6794.7195875999987</v>
      </c>
      <c r="Y34" s="122">
        <v>-7.2931148527949778</v>
      </c>
      <c r="Z34" s="122">
        <v>4.995058204946349</v>
      </c>
      <c r="AA34" s="122">
        <v>3.9605243204174738E-2</v>
      </c>
      <c r="AB34" s="122">
        <v>1706.26878771</v>
      </c>
      <c r="AC34" s="122">
        <v>1481.4389773299999</v>
      </c>
      <c r="AD34" s="122">
        <v>1316.8909276380002</v>
      </c>
      <c r="AE34" s="122">
        <v>1235.4003226080001</v>
      </c>
      <c r="AF34" s="122">
        <v>1209.5392773180001</v>
      </c>
      <c r="AG34" s="122">
        <v>-13.176695364742974</v>
      </c>
      <c r="AH34" s="122">
        <v>-11.107436008208227</v>
      </c>
      <c r="AI34" s="122">
        <v>-2.0932491500728609</v>
      </c>
    </row>
    <row r="35" spans="2:35" x14ac:dyDescent="0.55000000000000004">
      <c r="B35" s="123"/>
      <c r="C35" s="124" t="s">
        <v>148</v>
      </c>
      <c r="D35" s="122">
        <v>99262.110812418818</v>
      </c>
      <c r="E35" s="122">
        <v>100578.55075710831</v>
      </c>
      <c r="F35" s="122">
        <v>97078.218166533305</v>
      </c>
      <c r="G35" s="122">
        <v>90818.016265863262</v>
      </c>
      <c r="H35" s="122">
        <v>85483.150609973309</v>
      </c>
      <c r="I35" s="122">
        <v>1.3262260896932399</v>
      </c>
      <c r="J35" s="122">
        <v>-3.4801953299187565</v>
      </c>
      <c r="K35" s="122">
        <v>-5.8742416978480803</v>
      </c>
      <c r="L35" s="122">
        <v>90214.978768648813</v>
      </c>
      <c r="M35" s="122">
        <v>92309.234396038315</v>
      </c>
      <c r="N35" s="122">
        <v>88821.877161405311</v>
      </c>
      <c r="O35" s="122">
        <v>83169.523190935273</v>
      </c>
      <c r="P35" s="122">
        <v>77936.046565225304</v>
      </c>
      <c r="Q35" s="122">
        <v>2.3213993950893745</v>
      </c>
      <c r="R35" s="122">
        <v>-3.7778995664897121</v>
      </c>
      <c r="S35" s="122">
        <v>-6.2925336108709065</v>
      </c>
      <c r="T35" s="122">
        <v>7340.9925240600005</v>
      </c>
      <c r="U35" s="122">
        <v>6787.9121237399995</v>
      </c>
      <c r="V35" s="122">
        <v>6939.7131494899995</v>
      </c>
      <c r="W35" s="122">
        <v>6413.10926432</v>
      </c>
      <c r="X35" s="122">
        <v>6337.58127943</v>
      </c>
      <c r="Y35" s="122">
        <v>-7.5341336795173399</v>
      </c>
      <c r="Z35" s="122">
        <v>2.2363290025943212</v>
      </c>
      <c r="AA35" s="122">
        <v>-1.1777437156075563</v>
      </c>
      <c r="AB35" s="122">
        <v>1706.1395197100001</v>
      </c>
      <c r="AC35" s="122">
        <v>1481.4042373299999</v>
      </c>
      <c r="AD35" s="122">
        <v>1316.6278556380003</v>
      </c>
      <c r="AE35" s="122">
        <v>1235.3838106080002</v>
      </c>
      <c r="AF35" s="122">
        <v>1209.522765318</v>
      </c>
      <c r="AG35" s="122">
        <v>-13.172424302812194</v>
      </c>
      <c r="AH35" s="122">
        <v>-11.122586742270824</v>
      </c>
      <c r="AI35" s="122">
        <v>-2.0932830384173391</v>
      </c>
    </row>
    <row r="36" spans="2:35" x14ac:dyDescent="0.55000000000000004">
      <c r="B36" s="123"/>
      <c r="C36" s="124" t="s">
        <v>149</v>
      </c>
      <c r="D36" s="122">
        <v>2871.4906078827225</v>
      </c>
      <c r="E36" s="122">
        <v>3276.5536885923912</v>
      </c>
      <c r="F36" s="122">
        <v>4127.8336617910891</v>
      </c>
      <c r="G36" s="122">
        <v>4407.3157358007411</v>
      </c>
      <c r="H36" s="122">
        <v>5157.2609702746631</v>
      </c>
      <c r="I36" s="122">
        <v>14.106265388352405</v>
      </c>
      <c r="J36" s="122">
        <v>25.98098609818253</v>
      </c>
      <c r="K36" s="122">
        <v>17.015782834012519</v>
      </c>
      <c r="L36" s="122">
        <v>2638.2281847827226</v>
      </c>
      <c r="M36" s="122">
        <v>3042.6880576623912</v>
      </c>
      <c r="N36" s="122">
        <v>3694.8040018910897</v>
      </c>
      <c r="O36" s="122">
        <v>4028.3831012907408</v>
      </c>
      <c r="P36" s="122">
        <v>4700.1061501046634</v>
      </c>
      <c r="Q36" s="122">
        <v>15.330733105150044</v>
      </c>
      <c r="R36" s="122">
        <v>21.432022322352921</v>
      </c>
      <c r="S36" s="122">
        <v>16.674941291536538</v>
      </c>
      <c r="T36" s="122">
        <v>233.13315510000001</v>
      </c>
      <c r="U36" s="122">
        <v>233.83089093000004</v>
      </c>
      <c r="V36" s="122">
        <v>432.76658789999993</v>
      </c>
      <c r="W36" s="122">
        <v>378.91612251000004</v>
      </c>
      <c r="X36" s="122">
        <v>457.13830817000002</v>
      </c>
      <c r="Y36" s="122">
        <v>0.30026165658646126</v>
      </c>
      <c r="Z36" s="122">
        <v>85.078903476884889</v>
      </c>
      <c r="AA36" s="122">
        <v>20.64287976353847</v>
      </c>
      <c r="AB36" s="122">
        <v>0.12926799999999999</v>
      </c>
      <c r="AC36" s="122">
        <v>3.4739999999999993E-2</v>
      </c>
      <c r="AD36" s="122">
        <v>0.26307199999999997</v>
      </c>
      <c r="AE36" s="122">
        <v>1.6511999999999999E-2</v>
      </c>
      <c r="AF36" s="122">
        <v>1.6511999999999999E-2</v>
      </c>
      <c r="AG36" s="122">
        <v>-76.92307692307692</v>
      </c>
      <c r="AH36" s="122">
        <v>766.66666666666674</v>
      </c>
      <c r="AI36" s="122">
        <v>0</v>
      </c>
    </row>
    <row r="37" spans="2:35" x14ac:dyDescent="0.55000000000000004">
      <c r="B37" s="123"/>
      <c r="C37" s="124" t="s">
        <v>150</v>
      </c>
      <c r="D37" s="122">
        <v>362360.90427159169</v>
      </c>
      <c r="E37" s="122">
        <v>378811.04712008277</v>
      </c>
      <c r="F37" s="122">
        <v>483069.94337377005</v>
      </c>
      <c r="G37" s="122">
        <v>717350.49484712316</v>
      </c>
      <c r="H37" s="122">
        <v>473184.82280931517</v>
      </c>
      <c r="I37" s="122">
        <v>4.5397144117922119</v>
      </c>
      <c r="J37" s="122">
        <v>27.522663343637948</v>
      </c>
      <c r="K37" s="122">
        <v>-34.037151072413707</v>
      </c>
      <c r="L37" s="122">
        <v>324727.40394791169</v>
      </c>
      <c r="M37" s="122">
        <v>340980.86502178275</v>
      </c>
      <c r="N37" s="122">
        <v>437980.75277814001</v>
      </c>
      <c r="O37" s="122">
        <v>656320.75380784017</v>
      </c>
      <c r="P37" s="122">
        <v>433515.37028845219</v>
      </c>
      <c r="Q37" s="122">
        <v>5.0052659553828756</v>
      </c>
      <c r="R37" s="122">
        <v>28.44730849563496</v>
      </c>
      <c r="S37" s="122">
        <v>-33.947636121515281</v>
      </c>
      <c r="T37" s="122">
        <v>28784.823296199997</v>
      </c>
      <c r="U37" s="122">
        <v>29705.652310769998</v>
      </c>
      <c r="V37" s="122">
        <v>36081.133886889998</v>
      </c>
      <c r="W37" s="122">
        <v>42122.036999053009</v>
      </c>
      <c r="X37" s="122">
        <v>31913.764979492997</v>
      </c>
      <c r="Y37" s="122">
        <v>3.1990125350792598</v>
      </c>
      <c r="Z37" s="122">
        <v>21.462179753683206</v>
      </c>
      <c r="AA37" s="122">
        <v>-24.235008560838939</v>
      </c>
      <c r="AB37" s="122">
        <v>8848.6770274800001</v>
      </c>
      <c r="AC37" s="122">
        <v>8124.5297875300002</v>
      </c>
      <c r="AD37" s="122">
        <v>9008.0567087400013</v>
      </c>
      <c r="AE37" s="122">
        <v>18907.704040230001</v>
      </c>
      <c r="AF37" s="122">
        <v>7755.68754137</v>
      </c>
      <c r="AG37" s="122">
        <v>-8.1837064963361836</v>
      </c>
      <c r="AH37" s="122">
        <v>10.874844452540636</v>
      </c>
      <c r="AI37" s="122">
        <v>-58.981314490921697</v>
      </c>
    </row>
    <row r="38" spans="2:35" x14ac:dyDescent="0.55000000000000004">
      <c r="B38" s="123"/>
      <c r="C38" s="124" t="s">
        <v>151</v>
      </c>
      <c r="D38" s="122">
        <v>288686.54107551085</v>
      </c>
      <c r="E38" s="122">
        <v>330451.84360352193</v>
      </c>
      <c r="F38" s="122">
        <v>385907.80001809413</v>
      </c>
      <c r="G38" s="122">
        <v>603246.88567616011</v>
      </c>
      <c r="H38" s="122">
        <v>355478.7167279339</v>
      </c>
      <c r="I38" s="122">
        <v>14.467352721051716</v>
      </c>
      <c r="J38" s="122">
        <v>16.781858439644324</v>
      </c>
      <c r="K38" s="122">
        <v>-41.072432217595029</v>
      </c>
      <c r="L38" s="122">
        <v>263538.71115712082</v>
      </c>
      <c r="M38" s="122">
        <v>301462.88905933197</v>
      </c>
      <c r="N38" s="122">
        <v>353434.35683472414</v>
      </c>
      <c r="O38" s="122">
        <v>552814.84676927014</v>
      </c>
      <c r="P38" s="122">
        <v>323801.76495199389</v>
      </c>
      <c r="Q38" s="122">
        <v>14.390364132844084</v>
      </c>
      <c r="R38" s="122">
        <v>17.239757105758514</v>
      </c>
      <c r="S38" s="122">
        <v>-41.426725421721208</v>
      </c>
      <c r="T38" s="122">
        <v>20033.323639239999</v>
      </c>
      <c r="U38" s="122">
        <v>23445.397362230004</v>
      </c>
      <c r="V38" s="122">
        <v>26114.754552399998</v>
      </c>
      <c r="W38" s="122">
        <v>34263.820464799996</v>
      </c>
      <c r="X38" s="122">
        <v>25730.906098170006</v>
      </c>
      <c r="Y38" s="122">
        <v>17.032024646938211</v>
      </c>
      <c r="Z38" s="122">
        <v>11.385389031537098</v>
      </c>
      <c r="AA38" s="122">
        <v>-24.903557163211808</v>
      </c>
      <c r="AB38" s="122">
        <v>5114.5062791500004</v>
      </c>
      <c r="AC38" s="122">
        <v>5543.55718196</v>
      </c>
      <c r="AD38" s="122">
        <v>6358.6886309700003</v>
      </c>
      <c r="AE38" s="122">
        <v>16168.218442089998</v>
      </c>
      <c r="AF38" s="122">
        <v>5946.045677770001</v>
      </c>
      <c r="AG38" s="122">
        <v>8.388877917923713</v>
      </c>
      <c r="AH38" s="122">
        <v>14.704089069118023</v>
      </c>
      <c r="AI38" s="122">
        <v>-63.223842822524666</v>
      </c>
    </row>
    <row r="39" spans="2:35" x14ac:dyDescent="0.55000000000000004">
      <c r="B39" s="123"/>
      <c r="C39" s="124" t="s">
        <v>152</v>
      </c>
      <c r="D39" s="122">
        <v>23869.686825640605</v>
      </c>
      <c r="E39" s="122">
        <v>17710.643311504347</v>
      </c>
      <c r="F39" s="122">
        <v>58265.44924779953</v>
      </c>
      <c r="G39" s="122">
        <v>55061.892169000952</v>
      </c>
      <c r="H39" s="122">
        <v>60493.786131828827</v>
      </c>
      <c r="I39" s="122">
        <v>-25.802806823213871</v>
      </c>
      <c r="J39" s="122">
        <v>228.98557025607207</v>
      </c>
      <c r="K39" s="122">
        <v>9.8650809116795681</v>
      </c>
      <c r="L39" s="122">
        <v>14124.422457510607</v>
      </c>
      <c r="M39" s="122">
        <v>10338.44508907435</v>
      </c>
      <c r="N39" s="122">
        <v>47059.926447119527</v>
      </c>
      <c r="O39" s="122">
        <v>45610.965310467953</v>
      </c>
      <c r="P39" s="122">
        <v>53219.233037605831</v>
      </c>
      <c r="Q39" s="122">
        <v>-26.80442807563071</v>
      </c>
      <c r="R39" s="122">
        <v>355.193283325837</v>
      </c>
      <c r="S39" s="122">
        <v>16.680767806516727</v>
      </c>
      <c r="T39" s="122">
        <v>7521.4972234299994</v>
      </c>
      <c r="U39" s="122">
        <v>5775.4868135799989</v>
      </c>
      <c r="V39" s="122">
        <v>9145.8101959699998</v>
      </c>
      <c r="W39" s="122">
        <v>7034.6749331730025</v>
      </c>
      <c r="X39" s="122">
        <v>5747.8205894229986</v>
      </c>
      <c r="Y39" s="122">
        <v>-23.213587715216384</v>
      </c>
      <c r="Z39" s="122">
        <v>58.355568098983809</v>
      </c>
      <c r="AA39" s="122">
        <v>-18.292968966561336</v>
      </c>
      <c r="AB39" s="122">
        <v>2223.7671446999998</v>
      </c>
      <c r="AC39" s="122">
        <v>1596.7114088500002</v>
      </c>
      <c r="AD39" s="122">
        <v>2059.712604710001</v>
      </c>
      <c r="AE39" s="122">
        <v>2416.2519253599999</v>
      </c>
      <c r="AF39" s="122">
        <v>1526.7325047999998</v>
      </c>
      <c r="AG39" s="122">
        <v>-28.198060051174355</v>
      </c>
      <c r="AH39" s="122">
        <v>28.997125338978272</v>
      </c>
      <c r="AI39" s="122">
        <v>-36.814071391619244</v>
      </c>
    </row>
    <row r="40" spans="2:35" x14ac:dyDescent="0.55000000000000004">
      <c r="B40" s="123"/>
      <c r="C40" s="124" t="s">
        <v>153</v>
      </c>
      <c r="D40" s="122">
        <v>2939.2848326800035</v>
      </c>
      <c r="E40" s="122">
        <v>1620.7493582000093</v>
      </c>
      <c r="F40" s="122">
        <v>1428.3833842899994</v>
      </c>
      <c r="G40" s="122">
        <v>1184.7291065299999</v>
      </c>
      <c r="H40" s="122">
        <v>755.88919337000243</v>
      </c>
      <c r="I40" s="122">
        <v>-44.858945047766809</v>
      </c>
      <c r="J40" s="122">
        <v>-11.869196359710005</v>
      </c>
      <c r="K40" s="122">
        <v>-36.197277016704227</v>
      </c>
      <c r="L40" s="122">
        <v>200.58406195000362</v>
      </c>
      <c r="M40" s="122">
        <v>153.42529295000918</v>
      </c>
      <c r="N40" s="122">
        <v>23.576553090000289</v>
      </c>
      <c r="O40" s="122">
        <v>43.372225019999405</v>
      </c>
      <c r="P40" s="122">
        <v>43.35993502000133</v>
      </c>
      <c r="Q40" s="122">
        <v>-23.506830192441921</v>
      </c>
      <c r="R40" s="122">
        <v>-84.631428012774563</v>
      </c>
      <c r="S40" s="122">
        <v>-2.3057412958261497E-2</v>
      </c>
      <c r="T40" s="122">
        <v>1228.2971670999998</v>
      </c>
      <c r="U40" s="122">
        <v>483.06286853</v>
      </c>
      <c r="V40" s="122">
        <v>815.15135813999882</v>
      </c>
      <c r="W40" s="122">
        <v>818.12320873000033</v>
      </c>
      <c r="X40" s="122">
        <v>429.61989955000109</v>
      </c>
      <c r="Y40" s="122">
        <v>-60.67247415126598</v>
      </c>
      <c r="Z40" s="122">
        <v>68.747153562704426</v>
      </c>
      <c r="AA40" s="122">
        <v>-47.486921234048793</v>
      </c>
      <c r="AB40" s="122">
        <v>1510.4036036300001</v>
      </c>
      <c r="AC40" s="122">
        <v>984.26119672000016</v>
      </c>
      <c r="AD40" s="122">
        <v>589.65547306000019</v>
      </c>
      <c r="AE40" s="122">
        <v>323.23367278000018</v>
      </c>
      <c r="AF40" s="122">
        <v>282.90935880000006</v>
      </c>
      <c r="AG40" s="122">
        <v>-34.834480932203391</v>
      </c>
      <c r="AH40" s="122">
        <v>-40.091032857171889</v>
      </c>
      <c r="AI40" s="122">
        <v>-12.474089657519411</v>
      </c>
    </row>
    <row r="41" spans="2:35" x14ac:dyDescent="0.55000000000000004">
      <c r="B41" s="123"/>
      <c r="C41" s="124" t="s">
        <v>154</v>
      </c>
      <c r="D41" s="122">
        <v>46865.391537760319</v>
      </c>
      <c r="E41" s="122">
        <v>29027.810846856446</v>
      </c>
      <c r="F41" s="122">
        <v>37468.31072358643</v>
      </c>
      <c r="G41" s="122">
        <v>57856.987895432168</v>
      </c>
      <c r="H41" s="122">
        <v>56456.430756182497</v>
      </c>
      <c r="I41" s="122">
        <v>-38.061307075434556</v>
      </c>
      <c r="J41" s="122">
        <v>29.077288296981397</v>
      </c>
      <c r="K41" s="122">
        <v>-2.4207273831562923</v>
      </c>
      <c r="L41" s="122">
        <v>46863.68627133032</v>
      </c>
      <c r="M41" s="122">
        <v>29026.105580426447</v>
      </c>
      <c r="N41" s="122">
        <v>37462.892943206432</v>
      </c>
      <c r="O41" s="122">
        <v>57851.569503082166</v>
      </c>
      <c r="P41" s="122">
        <v>56451.012363832495</v>
      </c>
      <c r="Q41" s="122">
        <v>-38.062687765304013</v>
      </c>
      <c r="R41" s="122">
        <v>29.066175247044811</v>
      </c>
      <c r="S41" s="122">
        <v>-2.4209541763516489</v>
      </c>
      <c r="T41" s="122">
        <v>1.70526643</v>
      </c>
      <c r="U41" s="122">
        <v>1.70526643</v>
      </c>
      <c r="V41" s="122">
        <v>5.41778038</v>
      </c>
      <c r="W41" s="122">
        <v>5.4183923499999995</v>
      </c>
      <c r="X41" s="122">
        <v>5.4183923499999995</v>
      </c>
      <c r="Y41" s="122">
        <v>0</v>
      </c>
      <c r="Z41" s="122">
        <v>216.95906432748538</v>
      </c>
      <c r="AA41" s="122">
        <v>0</v>
      </c>
      <c r="AB41" s="122">
        <v>0</v>
      </c>
      <c r="AC41" s="122">
        <v>0</v>
      </c>
      <c r="AD41" s="122">
        <v>0</v>
      </c>
      <c r="AE41" s="122">
        <v>0</v>
      </c>
      <c r="AF41" s="122">
        <v>0</v>
      </c>
      <c r="AG41" s="122">
        <v>0</v>
      </c>
      <c r="AH41" s="122">
        <v>0</v>
      </c>
      <c r="AI41" s="122">
        <v>0</v>
      </c>
    </row>
    <row r="42" spans="2:35" x14ac:dyDescent="0.55000000000000004">
      <c r="B42" s="123"/>
      <c r="C42" s="124" t="s">
        <v>155</v>
      </c>
      <c r="D42" s="122">
        <v>69463.465549215631</v>
      </c>
      <c r="E42" s="122">
        <v>70538.56939761604</v>
      </c>
      <c r="F42" s="122">
        <v>62986.099226670776</v>
      </c>
      <c r="G42" s="122">
        <v>83758.990468600736</v>
      </c>
      <c r="H42" s="122">
        <v>67713.019941236154</v>
      </c>
      <c r="I42" s="122">
        <v>1.5477199742541019</v>
      </c>
      <c r="J42" s="122">
        <v>-10.706865761525938</v>
      </c>
      <c r="K42" s="122">
        <v>-19.157310755538003</v>
      </c>
      <c r="L42" s="122">
        <v>33218.641242478036</v>
      </c>
      <c r="M42" s="122">
        <v>41554.387940446039</v>
      </c>
      <c r="N42" s="122">
        <v>44256.70998203077</v>
      </c>
      <c r="O42" s="122">
        <v>62663.838995690727</v>
      </c>
      <c r="P42" s="122">
        <v>54295.451663916159</v>
      </c>
      <c r="Q42" s="122">
        <v>25.093592031461853</v>
      </c>
      <c r="R42" s="122">
        <v>6.5030914904538371</v>
      </c>
      <c r="S42" s="122">
        <v>-13.354416199198774</v>
      </c>
      <c r="T42" s="122">
        <v>28203.4128772576</v>
      </c>
      <c r="U42" s="122">
        <v>19786.104512139998</v>
      </c>
      <c r="V42" s="122">
        <v>11308.10107165</v>
      </c>
      <c r="W42" s="122">
        <v>15246.717860239996</v>
      </c>
      <c r="X42" s="122">
        <v>7131.1251976700005</v>
      </c>
      <c r="Y42" s="122">
        <v>-29.845008103630025</v>
      </c>
      <c r="Z42" s="122">
        <v>-42.848262163842286</v>
      </c>
      <c r="AA42" s="122">
        <v>-53.22843208244133</v>
      </c>
      <c r="AB42" s="122">
        <v>8041.4114294800002</v>
      </c>
      <c r="AC42" s="122">
        <v>9198.0769450300013</v>
      </c>
      <c r="AD42" s="122">
        <v>7421.28817299</v>
      </c>
      <c r="AE42" s="122">
        <v>5848.4336126700009</v>
      </c>
      <c r="AF42" s="122">
        <v>6286.443079650001</v>
      </c>
      <c r="AG42" s="122">
        <v>14.38392023289448</v>
      </c>
      <c r="AH42" s="122">
        <v>-19.316966149457279</v>
      </c>
      <c r="AI42" s="122">
        <v>7.4893603924471908</v>
      </c>
    </row>
    <row r="43" spans="2:35" x14ac:dyDescent="0.55000000000000004">
      <c r="B43" s="120">
        <v>2</v>
      </c>
      <c r="C43" s="121" t="s">
        <v>156</v>
      </c>
      <c r="D43" s="122">
        <v>1049633.4972723594</v>
      </c>
      <c r="E43" s="122">
        <v>1471177.2898763388</v>
      </c>
      <c r="F43" s="122">
        <v>1743211.6729947794</v>
      </c>
      <c r="G43" s="122">
        <v>1675586.2459557299</v>
      </c>
      <c r="H43" s="122">
        <v>1912174.9668540505</v>
      </c>
      <c r="I43" s="122">
        <v>40.161045736440386</v>
      </c>
      <c r="J43" s="122">
        <v>18.490931164387391</v>
      </c>
      <c r="K43" s="122">
        <v>14.119757786267341</v>
      </c>
      <c r="L43" s="122">
        <v>937730.12458020938</v>
      </c>
      <c r="M43" s="122">
        <v>1330656.5752768088</v>
      </c>
      <c r="N43" s="122">
        <v>1599984.5613698994</v>
      </c>
      <c r="O43" s="122">
        <v>1550945.0821593099</v>
      </c>
      <c r="P43" s="122">
        <v>1761654.8442692305</v>
      </c>
      <c r="Q43" s="122">
        <v>41.901870444344915</v>
      </c>
      <c r="R43" s="122">
        <v>20.240232081518734</v>
      </c>
      <c r="S43" s="122">
        <v>13.585894350301558</v>
      </c>
      <c r="T43" s="122">
        <v>91762.878843459985</v>
      </c>
      <c r="U43" s="122">
        <v>114973.43595286</v>
      </c>
      <c r="V43" s="122">
        <v>118004.33649863</v>
      </c>
      <c r="W43" s="122">
        <v>102566.64828142</v>
      </c>
      <c r="X43" s="122">
        <v>117663.43044482</v>
      </c>
      <c r="Y43" s="122">
        <v>25.294062261341402</v>
      </c>
      <c r="Z43" s="122">
        <v>2.636174058982661</v>
      </c>
      <c r="AA43" s="122">
        <v>14.718994916963752</v>
      </c>
      <c r="AB43" s="122">
        <v>20140.493848689999</v>
      </c>
      <c r="AC43" s="122">
        <v>25547.278646670002</v>
      </c>
      <c r="AD43" s="122">
        <v>25222.775126249995</v>
      </c>
      <c r="AE43" s="122">
        <v>22074.515514999996</v>
      </c>
      <c r="AF43" s="122">
        <v>32856.692139999999</v>
      </c>
      <c r="AG43" s="122">
        <v>26.845374665661051</v>
      </c>
      <c r="AH43" s="122">
        <v>-1.2701939306258827</v>
      </c>
      <c r="AI43" s="122">
        <v>48.844414283979908</v>
      </c>
    </row>
    <row r="44" spans="2:35" x14ac:dyDescent="0.55000000000000004">
      <c r="B44" s="120"/>
      <c r="C44" s="124" t="s">
        <v>157</v>
      </c>
      <c r="D44" s="122">
        <v>1029806.7593723001</v>
      </c>
      <c r="E44" s="122">
        <v>1164294.8679049811</v>
      </c>
      <c r="F44" s="122">
        <v>1172419.0720735691</v>
      </c>
      <c r="G44" s="122">
        <v>1196702.8157885498</v>
      </c>
      <c r="H44" s="122">
        <v>1189883.6595476801</v>
      </c>
      <c r="I44" s="122">
        <v>13.059548181641389</v>
      </c>
      <c r="J44" s="122">
        <v>0.69777856188612708</v>
      </c>
      <c r="K44" s="122">
        <v>-0.56982902405128022</v>
      </c>
      <c r="L44" s="122">
        <v>918941.70168015012</v>
      </c>
      <c r="M44" s="122">
        <v>1049312.5201547712</v>
      </c>
      <c r="N44" s="122">
        <v>1070575.696750049</v>
      </c>
      <c r="O44" s="122">
        <v>1090080.61185514</v>
      </c>
      <c r="P44" s="122">
        <v>1087685.36400395</v>
      </c>
      <c r="Q44" s="122">
        <v>14.187061050771783</v>
      </c>
      <c r="R44" s="122">
        <v>2.0263915272830189</v>
      </c>
      <c r="S44" s="122">
        <v>-0.21973145637367128</v>
      </c>
      <c r="T44" s="122">
        <v>90724.563843459997</v>
      </c>
      <c r="U44" s="122">
        <v>92535.069103540009</v>
      </c>
      <c r="V44" s="122">
        <v>86899.025197270006</v>
      </c>
      <c r="W44" s="122">
        <v>90555.888418410002</v>
      </c>
      <c r="X44" s="122">
        <v>86296.703403730004</v>
      </c>
      <c r="Y44" s="122">
        <v>1.9956117726005056</v>
      </c>
      <c r="Z44" s="122">
        <v>-6.0907070151889524</v>
      </c>
      <c r="AA44" s="122">
        <v>-4.703382629224893</v>
      </c>
      <c r="AB44" s="122">
        <v>20140.493848689999</v>
      </c>
      <c r="AC44" s="122">
        <v>22447.278646670002</v>
      </c>
      <c r="AD44" s="122">
        <v>14944.350126249999</v>
      </c>
      <c r="AE44" s="122">
        <v>16066.315515</v>
      </c>
      <c r="AF44" s="122">
        <v>15901.592139999999</v>
      </c>
      <c r="AG44" s="122">
        <v>11.453494924900024</v>
      </c>
      <c r="AH44" s="122">
        <v>-33.424673278900606</v>
      </c>
      <c r="AI44" s="122">
        <v>-1.025312579358556</v>
      </c>
    </row>
    <row r="45" spans="2:35" x14ac:dyDescent="0.55000000000000004">
      <c r="B45" s="120"/>
      <c r="C45" s="124" t="s">
        <v>158</v>
      </c>
      <c r="D45" s="122">
        <v>19826.737900059499</v>
      </c>
      <c r="E45" s="122">
        <v>306882.42197135754</v>
      </c>
      <c r="F45" s="122">
        <v>570792.6009212099</v>
      </c>
      <c r="G45" s="122">
        <v>478883.43016718002</v>
      </c>
      <c r="H45" s="122">
        <v>722291.30730637012</v>
      </c>
      <c r="I45" s="122">
        <v>1447.820872216007</v>
      </c>
      <c r="J45" s="122">
        <v>85.997164646968045</v>
      </c>
      <c r="K45" s="122">
        <v>50.828210948956844</v>
      </c>
      <c r="L45" s="122">
        <v>18788.422900059497</v>
      </c>
      <c r="M45" s="122">
        <v>281344.05512203753</v>
      </c>
      <c r="N45" s="122">
        <v>529408.86461984983</v>
      </c>
      <c r="O45" s="122">
        <v>460864.47030416998</v>
      </c>
      <c r="P45" s="122">
        <v>673969.48026528012</v>
      </c>
      <c r="Q45" s="122">
        <v>1397.4333126468325</v>
      </c>
      <c r="R45" s="122">
        <v>88.171330149994986</v>
      </c>
      <c r="S45" s="122">
        <v>46.240277537558931</v>
      </c>
      <c r="T45" s="122">
        <v>1038.3150000000001</v>
      </c>
      <c r="U45" s="122">
        <v>22438.366849319998</v>
      </c>
      <c r="V45" s="122">
        <v>31105.311301359998</v>
      </c>
      <c r="W45" s="122">
        <v>12010.75986301</v>
      </c>
      <c r="X45" s="122">
        <v>31366.727041090002</v>
      </c>
      <c r="Y45" s="122">
        <v>2061.0264658294168</v>
      </c>
      <c r="Z45" s="122">
        <v>38.625532959836221</v>
      </c>
      <c r="AA45" s="122">
        <v>161.15524746144291</v>
      </c>
      <c r="AB45" s="122">
        <v>0</v>
      </c>
      <c r="AC45" s="122">
        <v>3100</v>
      </c>
      <c r="AD45" s="122">
        <v>10278.424999999999</v>
      </c>
      <c r="AE45" s="122">
        <v>6008.2</v>
      </c>
      <c r="AF45" s="122">
        <v>16955.099999999999</v>
      </c>
      <c r="AG45" s="122">
        <v>0</v>
      </c>
      <c r="AH45" s="122">
        <v>231.56225806451613</v>
      </c>
      <c r="AI45" s="122">
        <v>182.19932758563294</v>
      </c>
    </row>
    <row r="46" spans="2:35" x14ac:dyDescent="0.55000000000000004">
      <c r="B46" s="120">
        <v>3</v>
      </c>
      <c r="C46" s="121" t="s">
        <v>159</v>
      </c>
      <c r="D46" s="122">
        <v>251756.74543330842</v>
      </c>
      <c r="E46" s="122">
        <v>275675.86231274292</v>
      </c>
      <c r="F46" s="122">
        <v>365368.01462231483</v>
      </c>
      <c r="G46" s="122">
        <v>432588.05576953053</v>
      </c>
      <c r="H46" s="122">
        <v>458762.33591026178</v>
      </c>
      <c r="I46" s="122">
        <v>9.500881307055316</v>
      </c>
      <c r="J46" s="122">
        <v>32.535365991059216</v>
      </c>
      <c r="K46" s="122">
        <v>6.0506246982406378</v>
      </c>
      <c r="L46" s="122">
        <v>238877.69428379368</v>
      </c>
      <c r="M46" s="122">
        <v>262628.9493158618</v>
      </c>
      <c r="N46" s="122">
        <v>349567.07130169251</v>
      </c>
      <c r="O46" s="122">
        <v>415855.96137773053</v>
      </c>
      <c r="P46" s="122">
        <v>441479.1302243236</v>
      </c>
      <c r="Q46" s="122">
        <v>9.9428540187239793</v>
      </c>
      <c r="R46" s="122">
        <v>33.103022343880973</v>
      </c>
      <c r="S46" s="122">
        <v>6.1615493018303695</v>
      </c>
      <c r="T46" s="122">
        <v>8503.8813500968008</v>
      </c>
      <c r="U46" s="122">
        <v>9158.8327438167598</v>
      </c>
      <c r="V46" s="122">
        <v>11052.932705010879</v>
      </c>
      <c r="W46" s="122">
        <v>11620.633846832943</v>
      </c>
      <c r="X46" s="122">
        <v>12243.289162172099</v>
      </c>
      <c r="Y46" s="122">
        <v>7.7017784822927977</v>
      </c>
      <c r="Z46" s="122">
        <v>20.680589114548479</v>
      </c>
      <c r="AA46" s="122">
        <v>5.3582292870524375</v>
      </c>
      <c r="AB46" s="122">
        <v>4375.1697994179349</v>
      </c>
      <c r="AC46" s="122">
        <v>3888.080253064325</v>
      </c>
      <c r="AD46" s="122">
        <v>4748.0106156114398</v>
      </c>
      <c r="AE46" s="122">
        <v>5111.4605449670589</v>
      </c>
      <c r="AF46" s="122">
        <v>5039.9165237660591</v>
      </c>
      <c r="AG46" s="122">
        <v>-11.133053115650366</v>
      </c>
      <c r="AH46" s="122">
        <v>22.117086068187906</v>
      </c>
      <c r="AI46" s="122">
        <v>-1.3996001142530698</v>
      </c>
    </row>
    <row r="47" spans="2:35" ht="31.35" x14ac:dyDescent="0.55000000000000004">
      <c r="B47" s="120">
        <v>4</v>
      </c>
      <c r="C47" s="131" t="s">
        <v>160</v>
      </c>
      <c r="D47" s="122">
        <v>4877407.263571131</v>
      </c>
      <c r="E47" s="122">
        <v>5168664.376011054</v>
      </c>
      <c r="F47" s="122">
        <v>5591287.0365709886</v>
      </c>
      <c r="G47" s="122">
        <v>5791551.2522934908</v>
      </c>
      <c r="H47" s="122">
        <v>5796646.8711215034</v>
      </c>
      <c r="I47" s="122">
        <v>5.9715562895192829</v>
      </c>
      <c r="J47" s="122">
        <v>8.1766318903453374</v>
      </c>
      <c r="K47" s="122">
        <v>8.7983681401422667E-2</v>
      </c>
      <c r="L47" s="122">
        <v>4312590.5146818478</v>
      </c>
      <c r="M47" s="122">
        <v>4567541.384998708</v>
      </c>
      <c r="N47" s="122">
        <v>4960491.8372377604</v>
      </c>
      <c r="O47" s="122">
        <v>5149231.2446066272</v>
      </c>
      <c r="P47" s="122">
        <v>5156002.381682951</v>
      </c>
      <c r="Q47" s="122">
        <v>5.9117801564702726</v>
      </c>
      <c r="R47" s="122">
        <v>8.6031067331020008</v>
      </c>
      <c r="S47" s="122">
        <v>0.13149807581761785</v>
      </c>
      <c r="T47" s="122">
        <v>471886.16158634529</v>
      </c>
      <c r="U47" s="122">
        <v>501432.16691946611</v>
      </c>
      <c r="V47" s="122">
        <v>526613.4781162187</v>
      </c>
      <c r="W47" s="122">
        <v>536953.5524819626</v>
      </c>
      <c r="X47" s="122">
        <v>536106.52113711112</v>
      </c>
      <c r="Y47" s="122">
        <v>6.2612580118899883</v>
      </c>
      <c r="Z47" s="122">
        <v>5.0218776350149215</v>
      </c>
      <c r="AA47" s="122">
        <v>-0.15774735077178051</v>
      </c>
      <c r="AB47" s="122">
        <v>92930.587302938322</v>
      </c>
      <c r="AC47" s="122">
        <v>99690.824092879717</v>
      </c>
      <c r="AD47" s="122">
        <v>104181.7212170097</v>
      </c>
      <c r="AE47" s="122">
        <v>105366.45520490107</v>
      </c>
      <c r="AF47" s="122">
        <v>104537.96830144107</v>
      </c>
      <c r="AG47" s="122">
        <v>7.2744937915491663</v>
      </c>
      <c r="AH47" s="122">
        <v>4.504828027294784</v>
      </c>
      <c r="AI47" s="122">
        <v>-0.78629385479972014</v>
      </c>
    </row>
    <row r="48" spans="2:35" x14ac:dyDescent="0.55000000000000004">
      <c r="B48" s="123"/>
      <c r="C48" s="121" t="s">
        <v>161</v>
      </c>
      <c r="D48" s="122">
        <v>4873807.1532605607</v>
      </c>
      <c r="E48" s="122">
        <v>5161710.5064102719</v>
      </c>
      <c r="F48" s="122">
        <v>5581201.5282670297</v>
      </c>
      <c r="G48" s="122">
        <v>5781454.8381168032</v>
      </c>
      <c r="H48" s="122">
        <v>5785863.9341163952</v>
      </c>
      <c r="I48" s="122">
        <v>5.9071553539002748</v>
      </c>
      <c r="J48" s="122">
        <v>8.1269768846451722</v>
      </c>
      <c r="K48" s="122">
        <v>7.626263841922272E-2</v>
      </c>
      <c r="L48" s="122">
        <v>4308990.4043712774</v>
      </c>
      <c r="M48" s="122">
        <v>4560587.5153979259</v>
      </c>
      <c r="N48" s="122">
        <v>4950406.3289338015</v>
      </c>
      <c r="O48" s="122">
        <v>5139134.8304299396</v>
      </c>
      <c r="P48" s="122">
        <v>5145219.4446778428</v>
      </c>
      <c r="Q48" s="122">
        <v>5.8388879214026366</v>
      </c>
      <c r="R48" s="122">
        <v>8.5475568288184185</v>
      </c>
      <c r="S48" s="122">
        <v>0.11839755525543071</v>
      </c>
      <c r="T48" s="122">
        <v>471886.16158634529</v>
      </c>
      <c r="U48" s="122">
        <v>501432.16691946611</v>
      </c>
      <c r="V48" s="122">
        <v>526613.4781162187</v>
      </c>
      <c r="W48" s="122">
        <v>536953.5524819626</v>
      </c>
      <c r="X48" s="122">
        <v>536106.52113711112</v>
      </c>
      <c r="Y48" s="122">
        <v>6.2612580118899883</v>
      </c>
      <c r="Z48" s="122">
        <v>5.0218776350149215</v>
      </c>
      <c r="AA48" s="122">
        <v>-0.15774735077178051</v>
      </c>
      <c r="AB48" s="122">
        <v>92930.587302938322</v>
      </c>
      <c r="AC48" s="122">
        <v>99690.824092879717</v>
      </c>
      <c r="AD48" s="122">
        <v>104181.7212170097</v>
      </c>
      <c r="AE48" s="122">
        <v>105366.45520490107</v>
      </c>
      <c r="AF48" s="122">
        <v>104537.96830144107</v>
      </c>
      <c r="AG48" s="122">
        <v>7.2744937915491663</v>
      </c>
      <c r="AH48" s="122">
        <v>4.504828027294784</v>
      </c>
      <c r="AI48" s="122">
        <v>-0.78629385479972014</v>
      </c>
    </row>
    <row r="49" spans="2:35" x14ac:dyDescent="0.55000000000000004">
      <c r="B49" s="123"/>
      <c r="C49" s="125" t="s">
        <v>162</v>
      </c>
      <c r="D49" s="122">
        <v>4687782.1170081859</v>
      </c>
      <c r="E49" s="122">
        <v>4952706.6823178856</v>
      </c>
      <c r="F49" s="122">
        <v>5355345.7979937159</v>
      </c>
      <c r="G49" s="122">
        <v>5550561.2339129355</v>
      </c>
      <c r="H49" s="122">
        <v>5572948.0230432041</v>
      </c>
      <c r="I49" s="122">
        <v>5.651383814740937</v>
      </c>
      <c r="J49" s="122">
        <v>8.129678295424517</v>
      </c>
      <c r="K49" s="122">
        <v>0.40332480036436069</v>
      </c>
      <c r="L49" s="122">
        <v>4149538.7832152219</v>
      </c>
      <c r="M49" s="122">
        <v>4381897.17596344</v>
      </c>
      <c r="N49" s="122">
        <v>4749763.4225406721</v>
      </c>
      <c r="O49" s="122">
        <v>4928503.2209740719</v>
      </c>
      <c r="P49" s="122">
        <v>4949645.305933902</v>
      </c>
      <c r="Q49" s="122">
        <v>5.5996199172766845</v>
      </c>
      <c r="R49" s="122">
        <v>8.3951362820430262</v>
      </c>
      <c r="S49" s="122">
        <v>0.42897587880646354</v>
      </c>
      <c r="T49" s="122">
        <v>451918.39501076884</v>
      </c>
      <c r="U49" s="122">
        <v>476948.56911220599</v>
      </c>
      <c r="V49" s="122">
        <v>504466.41401849419</v>
      </c>
      <c r="W49" s="122">
        <v>519719.5083940624</v>
      </c>
      <c r="X49" s="122">
        <v>520360.27313440118</v>
      </c>
      <c r="Y49" s="122">
        <v>5.5386481276265762</v>
      </c>
      <c r="Z49" s="122">
        <v>5.7695612757576704</v>
      </c>
      <c r="AA49" s="122">
        <v>0.12328957979661169</v>
      </c>
      <c r="AB49" s="122">
        <v>86324.938782195924</v>
      </c>
      <c r="AC49" s="122">
        <v>93860.937242239699</v>
      </c>
      <c r="AD49" s="122">
        <v>101115.96143454968</v>
      </c>
      <c r="AE49" s="122">
        <v>102338.50454480108</v>
      </c>
      <c r="AF49" s="122">
        <v>102942.44397490108</v>
      </c>
      <c r="AG49" s="122">
        <v>8.7298062413944333</v>
      </c>
      <c r="AH49" s="122">
        <v>7.7295411701608829</v>
      </c>
      <c r="AI49" s="122">
        <v>0.5901395857863877</v>
      </c>
    </row>
    <row r="50" spans="2:35" x14ac:dyDescent="0.55000000000000004">
      <c r="B50" s="123"/>
      <c r="C50" s="125" t="s">
        <v>163</v>
      </c>
      <c r="D50" s="122">
        <v>183328.12668779574</v>
      </c>
      <c r="E50" s="122">
        <v>202802.14531753401</v>
      </c>
      <c r="F50" s="122">
        <v>222405.40985440451</v>
      </c>
      <c r="G50" s="122">
        <v>224973.85853484995</v>
      </c>
      <c r="H50" s="122">
        <v>209119.79567398003</v>
      </c>
      <c r="I50" s="122">
        <v>10.622494212972112</v>
      </c>
      <c r="J50" s="122">
        <v>9.6661992981829883</v>
      </c>
      <c r="K50" s="122">
        <v>-7.0470676015426852</v>
      </c>
      <c r="L50" s="122">
        <v>156762.06409947685</v>
      </c>
      <c r="M50" s="122">
        <v>172496.01316763402</v>
      </c>
      <c r="N50" s="122">
        <v>197192.58597422001</v>
      </c>
      <c r="O50" s="122">
        <v>204711.86378684995</v>
      </c>
      <c r="P50" s="122">
        <v>191778.02334473003</v>
      </c>
      <c r="Q50" s="122">
        <v>10.036835443474022</v>
      </c>
      <c r="R50" s="122">
        <v>14.317189133824014</v>
      </c>
      <c r="S50" s="122">
        <v>-6.3180706774878583</v>
      </c>
      <c r="T50" s="122">
        <v>19964.429067576501</v>
      </c>
      <c r="U50" s="122">
        <v>24480.260299260004</v>
      </c>
      <c r="V50" s="122">
        <v>22147.064097724502</v>
      </c>
      <c r="W50" s="122">
        <v>17234.044087900005</v>
      </c>
      <c r="X50" s="122">
        <v>15746.248002710001</v>
      </c>
      <c r="Y50" s="122">
        <v>22.619378564777449</v>
      </c>
      <c r="Z50" s="122">
        <v>-9.5309445242820026</v>
      </c>
      <c r="AA50" s="122">
        <v>-8.6328568344973142</v>
      </c>
      <c r="AB50" s="122">
        <v>6601.6335207423908</v>
      </c>
      <c r="AC50" s="122">
        <v>5825.87185064</v>
      </c>
      <c r="AD50" s="122">
        <v>3065.7597824599998</v>
      </c>
      <c r="AE50" s="122">
        <v>3027.9506600999998</v>
      </c>
      <c r="AF50" s="122">
        <v>1595.524326539999</v>
      </c>
      <c r="AG50" s="122">
        <v>-11.75103724383221</v>
      </c>
      <c r="AH50" s="122">
        <v>-47.376786643024978</v>
      </c>
      <c r="AI50" s="122">
        <v>-47.306923826351152</v>
      </c>
    </row>
    <row r="51" spans="2:35" x14ac:dyDescent="0.55000000000000004">
      <c r="B51" s="120"/>
      <c r="C51" s="125" t="s">
        <v>164</v>
      </c>
      <c r="D51" s="122">
        <v>2696.9095645799998</v>
      </c>
      <c r="E51" s="122">
        <v>6201.678774850001</v>
      </c>
      <c r="F51" s="122">
        <v>3450.3204189100002</v>
      </c>
      <c r="G51" s="122">
        <v>5919.7456690199997</v>
      </c>
      <c r="H51" s="122">
        <v>3796.1153992100003</v>
      </c>
      <c r="I51" s="122">
        <v>129.95502259993847</v>
      </c>
      <c r="J51" s="122">
        <v>-44.364752776666968</v>
      </c>
      <c r="K51" s="122">
        <v>-35.873643312639892</v>
      </c>
      <c r="L51" s="122">
        <v>2689.5570565799999</v>
      </c>
      <c r="M51" s="122">
        <v>6194.326266850001</v>
      </c>
      <c r="N51" s="122">
        <v>3450.3204189100002</v>
      </c>
      <c r="O51" s="122">
        <v>5919.7456690199997</v>
      </c>
      <c r="P51" s="122">
        <v>3796.1153992100003</v>
      </c>
      <c r="Q51" s="122">
        <v>130.31016225702345</v>
      </c>
      <c r="R51" s="122">
        <v>-44.298737716589201</v>
      </c>
      <c r="S51" s="122">
        <v>-35.873643312639892</v>
      </c>
      <c r="T51" s="122">
        <v>3.3375079999999997</v>
      </c>
      <c r="U51" s="122">
        <v>3.3375079999999997</v>
      </c>
      <c r="V51" s="122">
        <v>0</v>
      </c>
      <c r="W51" s="122">
        <v>0</v>
      </c>
      <c r="X51" s="122">
        <v>0</v>
      </c>
      <c r="Y51" s="122">
        <v>0</v>
      </c>
      <c r="Z51" s="122">
        <v>-100</v>
      </c>
      <c r="AA51" s="122">
        <v>0</v>
      </c>
      <c r="AB51" s="122">
        <v>4.0149999999999997</v>
      </c>
      <c r="AC51" s="122">
        <v>4.0149999999999997</v>
      </c>
      <c r="AD51" s="122">
        <v>0</v>
      </c>
      <c r="AE51" s="122">
        <v>0</v>
      </c>
      <c r="AF51" s="122">
        <v>0</v>
      </c>
      <c r="AG51" s="122">
        <v>0</v>
      </c>
      <c r="AH51" s="122">
        <v>-100</v>
      </c>
      <c r="AI51" s="122">
        <v>0</v>
      </c>
    </row>
    <row r="52" spans="2:35" x14ac:dyDescent="0.55000000000000004">
      <c r="B52" s="120"/>
      <c r="C52" s="121" t="s">
        <v>165</v>
      </c>
      <c r="D52" s="122">
        <v>3600.1103105696802</v>
      </c>
      <c r="E52" s="122">
        <v>6953.8696007836979</v>
      </c>
      <c r="F52" s="122">
        <v>10085.508303959698</v>
      </c>
      <c r="G52" s="122">
        <v>10096.4141766877</v>
      </c>
      <c r="H52" s="122">
        <v>10782.937005109201</v>
      </c>
      <c r="I52" s="122">
        <v>93.157153531419866</v>
      </c>
      <c r="J52" s="122">
        <v>45.034491585261165</v>
      </c>
      <c r="K52" s="122">
        <v>6.799743671265337</v>
      </c>
      <c r="L52" s="122">
        <v>3600.1103105696802</v>
      </c>
      <c r="M52" s="122">
        <v>6953.8696007836979</v>
      </c>
      <c r="N52" s="122">
        <v>10085.508303959698</v>
      </c>
      <c r="O52" s="122">
        <v>10096.4141766877</v>
      </c>
      <c r="P52" s="122">
        <v>10782.937005109201</v>
      </c>
      <c r="Q52" s="122">
        <v>93.157153531419866</v>
      </c>
      <c r="R52" s="122">
        <v>45.034491585261165</v>
      </c>
      <c r="S52" s="122">
        <v>6.799743671265337</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797.34857437999995</v>
      </c>
      <c r="E53" s="122">
        <v>1531.9578568099998</v>
      </c>
      <c r="F53" s="122">
        <v>2651.2661553499997</v>
      </c>
      <c r="G53" s="122">
        <v>1580.5166508300001</v>
      </c>
      <c r="H53" s="122">
        <v>1513.1011711900001</v>
      </c>
      <c r="I53" s="122">
        <v>92.131435379695233</v>
      </c>
      <c r="J53" s="122">
        <v>73.063918117966523</v>
      </c>
      <c r="K53" s="122">
        <v>-4.2656847113608229</v>
      </c>
      <c r="L53" s="122">
        <v>797.34857437999995</v>
      </c>
      <c r="M53" s="122">
        <v>1531.9578568099998</v>
      </c>
      <c r="N53" s="122">
        <v>2651.2661553499997</v>
      </c>
      <c r="O53" s="122">
        <v>1580.5166508300001</v>
      </c>
      <c r="P53" s="122">
        <v>1513.1011711900001</v>
      </c>
      <c r="Q53" s="122">
        <v>92.131435379695233</v>
      </c>
      <c r="R53" s="122">
        <v>73.063918117966523</v>
      </c>
      <c r="S53" s="122">
        <v>-4.2656847113608229</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136783.24993864039</v>
      </c>
      <c r="E54" s="122">
        <v>145320.0725379372</v>
      </c>
      <c r="F54" s="122">
        <v>152823.61321730795</v>
      </c>
      <c r="G54" s="122">
        <v>153453.91187767731</v>
      </c>
      <c r="H54" s="122">
        <v>153231.29367332411</v>
      </c>
      <c r="I54" s="122">
        <v>6.2411296704823194</v>
      </c>
      <c r="J54" s="122">
        <v>5.1634574632395775</v>
      </c>
      <c r="K54" s="122">
        <v>-0.14507287562760399</v>
      </c>
      <c r="L54" s="122">
        <v>124601.67043771812</v>
      </c>
      <c r="M54" s="122">
        <v>132130.37198715727</v>
      </c>
      <c r="N54" s="122">
        <v>137526.73638885102</v>
      </c>
      <c r="O54" s="122">
        <v>137769.62266989923</v>
      </c>
      <c r="P54" s="122">
        <v>137551.61113153453</v>
      </c>
      <c r="Q54" s="122">
        <v>6.0422143619744402</v>
      </c>
      <c r="R54" s="122">
        <v>4.0841253982714161</v>
      </c>
      <c r="S54" s="122">
        <v>-0.15824243399960697</v>
      </c>
      <c r="T54" s="122">
        <v>8845.4951648064962</v>
      </c>
      <c r="U54" s="122">
        <v>9710.1999043100423</v>
      </c>
      <c r="V54" s="122">
        <v>11173.415491101901</v>
      </c>
      <c r="W54" s="122">
        <v>11289.959696299999</v>
      </c>
      <c r="X54" s="122">
        <v>11282.057137549999</v>
      </c>
      <c r="Y54" s="122">
        <v>9.7755921089819768</v>
      </c>
      <c r="Z54" s="122">
        <v>15.068896624168394</v>
      </c>
      <c r="AA54" s="122">
        <v>-6.9973675726040102E-2</v>
      </c>
      <c r="AB54" s="122">
        <v>3336.0843361157895</v>
      </c>
      <c r="AC54" s="122">
        <v>3479.5006464698945</v>
      </c>
      <c r="AD54" s="122">
        <v>4123.4613373550374</v>
      </c>
      <c r="AE54" s="122">
        <v>4394.3295114780785</v>
      </c>
      <c r="AF54" s="122">
        <v>4397.6254042395749</v>
      </c>
      <c r="AG54" s="122">
        <v>4.299057576556919</v>
      </c>
      <c r="AH54" s="122">
        <v>18.507256789768643</v>
      </c>
      <c r="AI54" s="122">
        <v>7.5096772431751418E-2</v>
      </c>
    </row>
    <row r="55" spans="2:35" x14ac:dyDescent="0.55000000000000004">
      <c r="B55" s="120">
        <v>7</v>
      </c>
      <c r="C55" s="121" t="s">
        <v>168</v>
      </c>
      <c r="D55" s="122">
        <v>417471.87427147722</v>
      </c>
      <c r="E55" s="122">
        <v>476248.06997281825</v>
      </c>
      <c r="F55" s="122">
        <v>546868.91686413833</v>
      </c>
      <c r="G55" s="122">
        <v>584814.7920106519</v>
      </c>
      <c r="H55" s="122">
        <v>614927.97066147474</v>
      </c>
      <c r="I55" s="122">
        <v>14.079080346179973</v>
      </c>
      <c r="J55" s="122">
        <v>14.828585027126731</v>
      </c>
      <c r="K55" s="122">
        <v>5.1491823590849908</v>
      </c>
      <c r="L55" s="122">
        <v>381569.65779862151</v>
      </c>
      <c r="M55" s="122">
        <v>436639.51603132515</v>
      </c>
      <c r="N55" s="122">
        <v>503139.7798457332</v>
      </c>
      <c r="O55" s="122">
        <v>541232.76418383932</v>
      </c>
      <c r="P55" s="122">
        <v>570034.50015818386</v>
      </c>
      <c r="Q55" s="122">
        <v>14.432452517320179</v>
      </c>
      <c r="R55" s="122">
        <v>15.230013994152431</v>
      </c>
      <c r="S55" s="122">
        <v>5.321507146019762</v>
      </c>
      <c r="T55" s="122">
        <v>21777.266514085717</v>
      </c>
      <c r="U55" s="122">
        <v>22172.423643209735</v>
      </c>
      <c r="V55" s="122">
        <v>26828.495533679376</v>
      </c>
      <c r="W55" s="122">
        <v>25470.138096270857</v>
      </c>
      <c r="X55" s="122">
        <v>26356.116274747892</v>
      </c>
      <c r="Y55" s="122">
        <v>1.814506593342498</v>
      </c>
      <c r="Z55" s="122">
        <v>20.999421804205415</v>
      </c>
      <c r="AA55" s="122">
        <v>3.4785046332686025</v>
      </c>
      <c r="AB55" s="122">
        <v>14124.949958770003</v>
      </c>
      <c r="AC55" s="122">
        <v>17436.130298283351</v>
      </c>
      <c r="AD55" s="122">
        <v>16900.641484725798</v>
      </c>
      <c r="AE55" s="122">
        <v>18111.889730541719</v>
      </c>
      <c r="AF55" s="122">
        <v>18537.354228543027</v>
      </c>
      <c r="AG55" s="122">
        <v>23.442065281647015</v>
      </c>
      <c r="AH55" s="122">
        <v>-3.0711516833150565</v>
      </c>
      <c r="AI55" s="122">
        <v>2.3490646199816756</v>
      </c>
    </row>
    <row r="56" spans="2:35" x14ac:dyDescent="0.55000000000000004">
      <c r="B56" s="123"/>
      <c r="C56" s="132" t="s">
        <v>169</v>
      </c>
      <c r="D56" s="122">
        <v>244587.51850679339</v>
      </c>
      <c r="E56" s="122">
        <v>282704.16803693888</v>
      </c>
      <c r="F56" s="122">
        <v>315816.18780156854</v>
      </c>
      <c r="G56" s="122">
        <v>342583.59648218146</v>
      </c>
      <c r="H56" s="122">
        <v>368000.22713338531</v>
      </c>
      <c r="I56" s="122">
        <v>15.584053511806324</v>
      </c>
      <c r="J56" s="122">
        <v>11.712604027029393</v>
      </c>
      <c r="K56" s="122">
        <v>7.4191029576430418</v>
      </c>
      <c r="L56" s="122">
        <v>218341.36140895297</v>
      </c>
      <c r="M56" s="122">
        <v>255667.74647419929</v>
      </c>
      <c r="N56" s="122">
        <v>289037.49502969335</v>
      </c>
      <c r="O56" s="122">
        <v>313519.24018715939</v>
      </c>
      <c r="P56" s="122">
        <v>337847.62127007951</v>
      </c>
      <c r="Q56" s="122">
        <v>17.095428003196471</v>
      </c>
      <c r="R56" s="122">
        <v>13.05199814994265</v>
      </c>
      <c r="S56" s="122">
        <v>7.7597725740850878</v>
      </c>
      <c r="T56" s="122">
        <v>14548.843966573815</v>
      </c>
      <c r="U56" s="122">
        <v>13385.611149459613</v>
      </c>
      <c r="V56" s="122">
        <v>13660.953835101087</v>
      </c>
      <c r="W56" s="122">
        <v>15459.935851762026</v>
      </c>
      <c r="X56" s="122">
        <v>16219.513007145833</v>
      </c>
      <c r="Y56" s="122">
        <v>-7.9953453333736544</v>
      </c>
      <c r="Z56" s="122">
        <v>2.0569850757641985</v>
      </c>
      <c r="AA56" s="122">
        <v>4.9131497276186042</v>
      </c>
      <c r="AB56" s="122">
        <v>11697.313131266572</v>
      </c>
      <c r="AC56" s="122">
        <v>13650.81041328</v>
      </c>
      <c r="AD56" s="122">
        <v>13117.738936774118</v>
      </c>
      <c r="AE56" s="122">
        <v>13604.420443259998</v>
      </c>
      <c r="AF56" s="122">
        <v>13933.092856159987</v>
      </c>
      <c r="AG56" s="122">
        <v>16.700420865993976</v>
      </c>
      <c r="AH56" s="122">
        <v>-3.905042997448501</v>
      </c>
      <c r="AI56" s="122">
        <v>2.4159060070183078</v>
      </c>
    </row>
    <row r="57" spans="2:35" x14ac:dyDescent="0.55000000000000004">
      <c r="B57" s="120"/>
      <c r="C57" s="132" t="s">
        <v>170</v>
      </c>
      <c r="D57" s="122">
        <v>172884.35576468383</v>
      </c>
      <c r="E57" s="122">
        <v>193543.90193587943</v>
      </c>
      <c r="F57" s="122">
        <v>231052.72906256985</v>
      </c>
      <c r="G57" s="122">
        <v>242231.19552847036</v>
      </c>
      <c r="H57" s="122">
        <v>246927.74352808946</v>
      </c>
      <c r="I57" s="122">
        <v>11.94991843102523</v>
      </c>
      <c r="J57" s="122">
        <v>19.380011459932355</v>
      </c>
      <c r="K57" s="122">
        <v>1.9388666695289372</v>
      </c>
      <c r="L57" s="122">
        <v>163228.29638966851</v>
      </c>
      <c r="M57" s="122">
        <v>180971.76955712595</v>
      </c>
      <c r="N57" s="122">
        <v>214102.2848160399</v>
      </c>
      <c r="O57" s="122">
        <v>227713.52399667981</v>
      </c>
      <c r="P57" s="122">
        <v>232186.87888810434</v>
      </c>
      <c r="Q57" s="122">
        <v>10.87033927327553</v>
      </c>
      <c r="R57" s="122">
        <v>18.307004457104007</v>
      </c>
      <c r="S57" s="122">
        <v>1.9644683372335623</v>
      </c>
      <c r="T57" s="122">
        <v>7228.422547511901</v>
      </c>
      <c r="U57" s="122">
        <v>8786.8124937501216</v>
      </c>
      <c r="V57" s="122">
        <v>13167.541698578287</v>
      </c>
      <c r="W57" s="122">
        <v>10010.202244508831</v>
      </c>
      <c r="X57" s="122">
        <v>10136.603267602062</v>
      </c>
      <c r="Y57" s="122">
        <v>21.559206576264238</v>
      </c>
      <c r="Z57" s="122">
        <v>49.855749697558061</v>
      </c>
      <c r="AA57" s="122">
        <v>1.2627120337255962</v>
      </c>
      <c r="AB57" s="122">
        <v>2427.6368275034292</v>
      </c>
      <c r="AC57" s="122">
        <v>3785.3198850033527</v>
      </c>
      <c r="AD57" s="122">
        <v>3782.9025479516813</v>
      </c>
      <c r="AE57" s="122">
        <v>4507.4692872817168</v>
      </c>
      <c r="AF57" s="122">
        <v>4604.26137238304</v>
      </c>
      <c r="AG57" s="122">
        <v>55.925919823367565</v>
      </c>
      <c r="AH57" s="122">
        <v>-6.3931186795305878E-2</v>
      </c>
      <c r="AI57" s="122">
        <v>2.1473243305002576</v>
      </c>
    </row>
    <row r="58" spans="2:35" x14ac:dyDescent="0.55000000000000004">
      <c r="B58" s="120">
        <v>8</v>
      </c>
      <c r="C58" s="121" t="s">
        <v>171</v>
      </c>
      <c r="D58" s="122">
        <v>364.12874162000003</v>
      </c>
      <c r="E58" s="122">
        <v>1003.8089286200001</v>
      </c>
      <c r="F58" s="122">
        <v>45.657506689999998</v>
      </c>
      <c r="G58" s="122">
        <v>49.448772290000001</v>
      </c>
      <c r="H58" s="122">
        <v>34.4888513</v>
      </c>
      <c r="I58" s="122">
        <v>175.67352319226649</v>
      </c>
      <c r="J58" s="122">
        <v>-95.45133043105767</v>
      </c>
      <c r="K58" s="122">
        <v>-30.25278058645096</v>
      </c>
      <c r="L58" s="122">
        <v>363.02270162000002</v>
      </c>
      <c r="M58" s="122">
        <v>1002.58078862</v>
      </c>
      <c r="N58" s="122">
        <v>45.386506689999997</v>
      </c>
      <c r="O58" s="122">
        <v>45.386506689999997</v>
      </c>
      <c r="P58" s="122">
        <v>30.4265857</v>
      </c>
      <c r="Q58" s="122">
        <v>176.17762106770979</v>
      </c>
      <c r="R58" s="122">
        <v>-95.472680484350377</v>
      </c>
      <c r="S58" s="122">
        <v>-32.958801498127343</v>
      </c>
      <c r="T58" s="122">
        <v>0</v>
      </c>
      <c r="U58" s="122">
        <v>0</v>
      </c>
      <c r="V58" s="122">
        <v>0</v>
      </c>
      <c r="W58" s="122">
        <v>3.6912656000000004</v>
      </c>
      <c r="X58" s="122">
        <v>3.6912656000000004</v>
      </c>
      <c r="Y58" s="122">
        <v>0</v>
      </c>
      <c r="Z58" s="122">
        <v>0</v>
      </c>
      <c r="AA58" s="122">
        <v>0</v>
      </c>
      <c r="AB58" s="122">
        <v>1.1060399999999999</v>
      </c>
      <c r="AC58" s="122">
        <v>1.22814</v>
      </c>
      <c r="AD58" s="122">
        <v>0.27100000000000002</v>
      </c>
      <c r="AE58" s="122">
        <v>0.371</v>
      </c>
      <c r="AF58" s="122">
        <v>0.371</v>
      </c>
      <c r="AG58" s="122">
        <v>10.8108108108108</v>
      </c>
      <c r="AH58" s="122">
        <v>-78.048780487804876</v>
      </c>
      <c r="AI58" s="122">
        <v>0</v>
      </c>
    </row>
    <row r="59" spans="2:35" x14ac:dyDescent="0.55000000000000004">
      <c r="B59" s="120">
        <v>9</v>
      </c>
      <c r="C59" s="133" t="s">
        <v>172</v>
      </c>
      <c r="D59" s="122">
        <v>18688.527416469999</v>
      </c>
      <c r="E59" s="122">
        <v>35509.288850465062</v>
      </c>
      <c r="F59" s="122">
        <v>50550.662184650006</v>
      </c>
      <c r="G59" s="122">
        <v>51284.582809669999</v>
      </c>
      <c r="H59" s="122">
        <v>51205.130803479988</v>
      </c>
      <c r="I59" s="122">
        <v>90.005794998322514</v>
      </c>
      <c r="J59" s="122">
        <v>42.3589714128331</v>
      </c>
      <c r="K59" s="122">
        <v>-0.15491986090166746</v>
      </c>
      <c r="L59" s="122">
        <v>15306.011067009998</v>
      </c>
      <c r="M59" s="122">
        <v>30175.767985945062</v>
      </c>
      <c r="N59" s="122">
        <v>42772.790755440008</v>
      </c>
      <c r="O59" s="122">
        <v>43575.736734389997</v>
      </c>
      <c r="P59" s="122">
        <v>43444.609737229992</v>
      </c>
      <c r="Q59" s="122">
        <v>97.14981239395506</v>
      </c>
      <c r="R59" s="122">
        <v>41.74547989993296</v>
      </c>
      <c r="S59" s="122">
        <v>-0.30092432165236294</v>
      </c>
      <c r="T59" s="122">
        <v>2268.6334853600001</v>
      </c>
      <c r="U59" s="122">
        <v>3369.08025761</v>
      </c>
      <c r="V59" s="122">
        <v>4686.8847339000004</v>
      </c>
      <c r="W59" s="122">
        <v>4573.5062702900004</v>
      </c>
      <c r="X59" s="122">
        <v>4617.2320582399998</v>
      </c>
      <c r="Y59" s="122">
        <v>48.507248868259687</v>
      </c>
      <c r="Z59" s="122">
        <v>39.114535718949988</v>
      </c>
      <c r="AA59" s="122">
        <v>0.95593974868316334</v>
      </c>
      <c r="AB59" s="122">
        <v>1113.8828641000002</v>
      </c>
      <c r="AC59" s="122">
        <v>1964.4406069100003</v>
      </c>
      <c r="AD59" s="122">
        <v>3090.98669531</v>
      </c>
      <c r="AE59" s="122">
        <v>3135.3398049899997</v>
      </c>
      <c r="AF59" s="122">
        <v>3143.2890080099996</v>
      </c>
      <c r="AG59" s="122">
        <v>76.360110604373887</v>
      </c>
      <c r="AH59" s="122">
        <v>57.347132007085975</v>
      </c>
      <c r="AI59" s="122">
        <v>0.25356101730593228</v>
      </c>
    </row>
    <row r="60" spans="2:35" x14ac:dyDescent="0.55000000000000004">
      <c r="B60" s="120">
        <v>10</v>
      </c>
      <c r="C60" s="133" t="s">
        <v>173</v>
      </c>
      <c r="D60" s="122">
        <v>2304.1546827322154</v>
      </c>
      <c r="E60" s="122">
        <v>2549.8676387795799</v>
      </c>
      <c r="F60" s="122">
        <v>10.201700789999995</v>
      </c>
      <c r="G60" s="122">
        <v>3554.4422005321194</v>
      </c>
      <c r="H60" s="122">
        <v>3311.6474357233556</v>
      </c>
      <c r="I60" s="122">
        <v>10.664236269340094</v>
      </c>
      <c r="J60" s="122">
        <v>-99.599979606803487</v>
      </c>
      <c r="K60" s="122">
        <v>-6.8306118544693391</v>
      </c>
      <c r="L60" s="122">
        <v>2300.7456345822152</v>
      </c>
      <c r="M60" s="122">
        <v>2546.8844084995799</v>
      </c>
      <c r="N60" s="122">
        <v>0</v>
      </c>
      <c r="O60" s="122">
        <v>3551.8343498821196</v>
      </c>
      <c r="P60" s="122">
        <v>3310.7423034213325</v>
      </c>
      <c r="Q60" s="122">
        <v>10.697815929588183</v>
      </c>
      <c r="R60" s="122">
        <v>-100</v>
      </c>
      <c r="S60" s="122">
        <v>-6.7877685587429619</v>
      </c>
      <c r="T60" s="122">
        <v>0.45800000000000002</v>
      </c>
      <c r="U60" s="122">
        <v>0</v>
      </c>
      <c r="V60" s="122">
        <v>10.050541409999996</v>
      </c>
      <c r="W60" s="122">
        <v>1.9999699997305873E-3</v>
      </c>
      <c r="X60" s="122">
        <v>7.5443282023072239E-2</v>
      </c>
      <c r="Y60" s="122">
        <v>-100</v>
      </c>
      <c r="Z60" s="122">
        <v>0</v>
      </c>
      <c r="AA60" s="122">
        <v>0</v>
      </c>
      <c r="AB60" s="122">
        <v>2.9510481500000001</v>
      </c>
      <c r="AC60" s="122">
        <v>2.9832302799999999</v>
      </c>
      <c r="AD60" s="122">
        <v>0.15115938000000001</v>
      </c>
      <c r="AE60" s="122">
        <v>2.6058506800000001</v>
      </c>
      <c r="AF60" s="122">
        <v>0.82968902</v>
      </c>
      <c r="AG60" s="122">
        <v>1.0169491525423662</v>
      </c>
      <c r="AH60" s="122">
        <v>-94.966442953020135</v>
      </c>
      <c r="AI60" s="122">
        <v>-68.199233716475092</v>
      </c>
    </row>
    <row r="61" spans="2:35" x14ac:dyDescent="0.55000000000000004">
      <c r="B61" s="120">
        <v>11</v>
      </c>
      <c r="C61" s="121" t="s">
        <v>143</v>
      </c>
      <c r="D61" s="122">
        <v>1831.2114775800405</v>
      </c>
      <c r="E61" s="122">
        <v>496.91979121592004</v>
      </c>
      <c r="F61" s="122">
        <v>1481.1026639078759</v>
      </c>
      <c r="G61" s="122">
        <v>1476.1643755426426</v>
      </c>
      <c r="H61" s="122">
        <v>373.12585539872555</v>
      </c>
      <c r="I61" s="122">
        <v>-72.863844124922863</v>
      </c>
      <c r="J61" s="122">
        <v>198.05602511470656</v>
      </c>
      <c r="K61" s="122">
        <v>-74.72292976371125</v>
      </c>
      <c r="L61" s="122">
        <v>1001.3189103296199</v>
      </c>
      <c r="M61" s="122">
        <v>0</v>
      </c>
      <c r="N61" s="122">
        <v>0</v>
      </c>
      <c r="O61" s="122">
        <v>1200.2479042353139</v>
      </c>
      <c r="P61" s="122">
        <v>0</v>
      </c>
      <c r="Q61" s="122">
        <v>-100</v>
      </c>
      <c r="R61" s="122">
        <v>0</v>
      </c>
      <c r="S61" s="122">
        <v>-100</v>
      </c>
      <c r="T61" s="122">
        <v>279.3361333257003</v>
      </c>
      <c r="U61" s="122">
        <v>0</v>
      </c>
      <c r="V61" s="122">
        <v>910.59020053059999</v>
      </c>
      <c r="W61" s="122">
        <v>85.782249789999995</v>
      </c>
      <c r="X61" s="122">
        <v>100.31306708400001</v>
      </c>
      <c r="Y61" s="122">
        <v>-100</v>
      </c>
      <c r="Z61" s="122">
        <v>0</v>
      </c>
      <c r="AA61" s="122">
        <v>16.938680345068779</v>
      </c>
      <c r="AB61" s="122">
        <v>550.5564339247203</v>
      </c>
      <c r="AC61" s="122">
        <v>496.91979121592004</v>
      </c>
      <c r="AD61" s="122">
        <v>570.51246337727582</v>
      </c>
      <c r="AE61" s="122">
        <v>190.1342215173288</v>
      </c>
      <c r="AF61" s="122">
        <v>272.81278831472554</v>
      </c>
      <c r="AG61" s="122">
        <v>-9.7428073234524728</v>
      </c>
      <c r="AH61" s="122">
        <v>14.809224824921511</v>
      </c>
      <c r="AI61" s="122">
        <v>43.48603587019408</v>
      </c>
    </row>
    <row r="62" spans="2:35" x14ac:dyDescent="0.55000000000000004">
      <c r="B62" s="126" t="s">
        <v>144</v>
      </c>
      <c r="C62" s="127"/>
      <c r="D62" s="122">
        <v>7290995.9726208076</v>
      </c>
      <c r="E62" s="122">
        <v>8131382.2347401809</v>
      </c>
      <c r="F62" s="122">
        <v>9101560.2389096841</v>
      </c>
      <c r="G62" s="122">
        <v>9592274.2300333343</v>
      </c>
      <c r="H62" s="122">
        <v>9623719.1866685078</v>
      </c>
      <c r="I62" s="122">
        <v>11.526357488852113</v>
      </c>
      <c r="J62" s="122">
        <v>11.931280347646377</v>
      </c>
      <c r="K62" s="122">
        <v>0.32781548198084648</v>
      </c>
      <c r="L62" s="122">
        <v>6465937.3608139334</v>
      </c>
      <c r="M62" s="122">
        <v>7242741.1640656656</v>
      </c>
      <c r="N62" s="122">
        <v>8170933.5734848855</v>
      </c>
      <c r="O62" s="122">
        <v>8651170.8962391913</v>
      </c>
      <c r="P62" s="122">
        <v>8685468.3219314646</v>
      </c>
      <c r="Q62" s="122">
        <v>12.013784804126216</v>
      </c>
      <c r="R62" s="122">
        <v>12.815485042130101</v>
      </c>
      <c r="S62" s="122">
        <v>0.39644830042601431</v>
      </c>
      <c r="T62" s="122">
        <v>669886.47293009749</v>
      </c>
      <c r="U62" s="122">
        <v>717329.63925885258</v>
      </c>
      <c r="V62" s="122">
        <v>754041.89851641154</v>
      </c>
      <c r="W62" s="122">
        <v>756724.69443455921</v>
      </c>
      <c r="X62" s="122">
        <v>754212.33575537032</v>
      </c>
      <c r="Y62" s="122">
        <v>7.0822702240873801</v>
      </c>
      <c r="Z62" s="122">
        <v>5.1179064620834582</v>
      </c>
      <c r="AA62" s="122">
        <v>-0.33200317542169488</v>
      </c>
      <c r="AB62" s="122">
        <v>155172.13887677676</v>
      </c>
      <c r="AC62" s="122">
        <v>171311.43141566316</v>
      </c>
      <c r="AD62" s="122">
        <v>176584.76690838722</v>
      </c>
      <c r="AE62" s="122">
        <v>184378.63935958321</v>
      </c>
      <c r="AF62" s="122">
        <v>184038.52898167243</v>
      </c>
      <c r="AG62" s="122">
        <v>10.400894129577628</v>
      </c>
      <c r="AH62" s="122">
        <v>3.0782184236043073</v>
      </c>
      <c r="AI62" s="122">
        <v>-0.18446279894461479</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C329F-0623-47ED-A47E-320E882B3CAD}">
  <sheetPr codeName="Sheet79"/>
  <dimension ref="B2:AH66"/>
  <sheetViews>
    <sheetView workbookViewId="0">
      <pane xSplit="2" ySplit="6" topLeftCell="C7"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81</v>
      </c>
      <c r="G4" s="115" t="str">
        <f>'C5'!H4</f>
        <v>Mid-Feb</v>
      </c>
      <c r="H4" s="114" t="s">
        <v>119</v>
      </c>
      <c r="I4" s="114"/>
      <c r="J4" s="114"/>
      <c r="K4" s="104" t="str">
        <f>C4</f>
        <v xml:space="preserve">Mid-July </v>
      </c>
      <c r="L4" s="104"/>
      <c r="M4" s="104"/>
      <c r="N4" s="113" t="str">
        <f>F4</f>
        <v>Mid-Jan</v>
      </c>
      <c r="O4" s="113" t="str">
        <f>G4</f>
        <v>Mid-Feb</v>
      </c>
      <c r="P4" s="114" t="s">
        <v>119</v>
      </c>
      <c r="Q4" s="114"/>
      <c r="R4" s="114"/>
      <c r="S4" s="104" t="str">
        <f>K4</f>
        <v xml:space="preserve">Mid-July </v>
      </c>
      <c r="T4" s="104"/>
      <c r="U4" s="104"/>
      <c r="V4" s="113" t="str">
        <f>N4</f>
        <v>Mid-Jan</v>
      </c>
      <c r="W4" s="115" t="str">
        <f>O4</f>
        <v>Mid-Feb</v>
      </c>
      <c r="X4" s="114" t="s">
        <v>119</v>
      </c>
      <c r="Y4" s="114"/>
      <c r="Z4" s="114"/>
      <c r="AA4" s="104" t="str">
        <f>S4</f>
        <v xml:space="preserve">Mid-July </v>
      </c>
      <c r="AB4" s="104"/>
      <c r="AC4" s="104"/>
      <c r="AD4" s="113" t="str">
        <f>V4</f>
        <v>Mid-Jan</v>
      </c>
      <c r="AE4" s="115" t="str">
        <f>W4</f>
        <v>Mid-Feb</v>
      </c>
      <c r="AF4" s="114" t="s">
        <v>119</v>
      </c>
      <c r="AG4" s="114"/>
      <c r="AH4" s="114"/>
    </row>
    <row r="5" spans="2:34" x14ac:dyDescent="0.55000000000000004">
      <c r="B5" s="99"/>
      <c r="C5" s="113">
        <v>2023</v>
      </c>
      <c r="D5" s="113">
        <v>2024</v>
      </c>
      <c r="E5" s="113">
        <v>2025</v>
      </c>
      <c r="F5" s="113">
        <v>2026</v>
      </c>
      <c r="G5" s="113">
        <v>2026</v>
      </c>
      <c r="H5" s="114"/>
      <c r="I5" s="114"/>
      <c r="J5" s="114"/>
      <c r="K5" s="113">
        <f>C5</f>
        <v>2023</v>
      </c>
      <c r="L5" s="113">
        <f>D5</f>
        <v>2024</v>
      </c>
      <c r="M5" s="113">
        <f>E5</f>
        <v>2025</v>
      </c>
      <c r="N5" s="113">
        <f>F5</f>
        <v>2026</v>
      </c>
      <c r="O5" s="113">
        <f>G5</f>
        <v>2026</v>
      </c>
      <c r="P5" s="114"/>
      <c r="Q5" s="114"/>
      <c r="R5" s="114"/>
      <c r="S5" s="113">
        <f>K5</f>
        <v>2023</v>
      </c>
      <c r="T5" s="113">
        <f>L5</f>
        <v>2024</v>
      </c>
      <c r="U5" s="113">
        <f>M5</f>
        <v>2025</v>
      </c>
      <c r="V5" s="113">
        <f>N5</f>
        <v>2026</v>
      </c>
      <c r="W5" s="113">
        <f>O5</f>
        <v>2026</v>
      </c>
      <c r="X5" s="114"/>
      <c r="Y5" s="114"/>
      <c r="Z5" s="114"/>
      <c r="AA5" s="113">
        <f>S5</f>
        <v>2023</v>
      </c>
      <c r="AB5" s="113">
        <f>T5</f>
        <v>2024</v>
      </c>
      <c r="AC5" s="113">
        <f>U5</f>
        <v>2025</v>
      </c>
      <c r="AD5" s="113">
        <f>V5</f>
        <v>2026</v>
      </c>
      <c r="AE5" s="113">
        <f>W5</f>
        <v>2026</v>
      </c>
      <c r="AF5" s="114"/>
      <c r="AG5" s="114"/>
      <c r="AH5" s="114"/>
    </row>
    <row r="6" spans="2:34" x14ac:dyDescent="0.55000000000000004">
      <c r="B6" s="99"/>
      <c r="C6" s="113">
        <v>1</v>
      </c>
      <c r="D6" s="113">
        <v>2</v>
      </c>
      <c r="E6" s="113">
        <v>3</v>
      </c>
      <c r="F6" s="113">
        <v>4</v>
      </c>
      <c r="G6" s="113">
        <v>5</v>
      </c>
      <c r="H6" s="136" t="s">
        <v>986</v>
      </c>
      <c r="I6" s="136" t="s">
        <v>987</v>
      </c>
      <c r="J6" s="136" t="s">
        <v>988</v>
      </c>
      <c r="K6" s="113">
        <v>1</v>
      </c>
      <c r="L6" s="113">
        <v>2</v>
      </c>
      <c r="M6" s="113">
        <v>3</v>
      </c>
      <c r="N6" s="113">
        <v>4</v>
      </c>
      <c r="O6" s="113">
        <v>5</v>
      </c>
      <c r="P6" s="136" t="s">
        <v>986</v>
      </c>
      <c r="Q6" s="136" t="s">
        <v>987</v>
      </c>
      <c r="R6" s="136" t="s">
        <v>988</v>
      </c>
      <c r="S6" s="113">
        <v>1</v>
      </c>
      <c r="T6" s="113">
        <v>2</v>
      </c>
      <c r="U6" s="113">
        <v>3</v>
      </c>
      <c r="V6" s="113">
        <v>4</v>
      </c>
      <c r="W6" s="113">
        <v>5</v>
      </c>
      <c r="X6" s="136" t="s">
        <v>986</v>
      </c>
      <c r="Y6" s="136" t="s">
        <v>987</v>
      </c>
      <c r="Z6" s="136" t="s">
        <v>988</v>
      </c>
      <c r="AA6" s="113">
        <v>1</v>
      </c>
      <c r="AB6" s="113">
        <v>2</v>
      </c>
      <c r="AC6" s="113">
        <v>3</v>
      </c>
      <c r="AD6" s="113">
        <v>4</v>
      </c>
      <c r="AE6" s="113">
        <v>5</v>
      </c>
      <c r="AF6" s="136" t="s">
        <v>986</v>
      </c>
      <c r="AG6" s="136" t="s">
        <v>987</v>
      </c>
      <c r="AH6" s="136" t="s">
        <v>988</v>
      </c>
    </row>
    <row r="7" spans="2:34" x14ac:dyDescent="0.55000000000000004">
      <c r="B7" s="137" t="s">
        <v>179</v>
      </c>
      <c r="C7" s="138">
        <v>429253.49204511777</v>
      </c>
      <c r="D7" s="138">
        <v>455986.96061418543</v>
      </c>
      <c r="E7" s="138">
        <v>350266.3385668117</v>
      </c>
      <c r="F7" s="138">
        <v>152482.79552894432</v>
      </c>
      <c r="G7" s="138">
        <v>175420.13444673782</v>
      </c>
      <c r="H7" s="138">
        <v>6.2278981121388268</v>
      </c>
      <c r="I7" s="138">
        <v>-23.18500950114889</v>
      </c>
      <c r="J7" s="138">
        <v>15.042568735621343</v>
      </c>
      <c r="K7" s="138">
        <v>364418.63287368335</v>
      </c>
      <c r="L7" s="138">
        <v>396011.59546899068</v>
      </c>
      <c r="M7" s="138">
        <v>306737.53260366211</v>
      </c>
      <c r="N7" s="138">
        <v>134707.42838981721</v>
      </c>
      <c r="O7" s="138">
        <v>155121.14151357074</v>
      </c>
      <c r="P7" s="138">
        <v>8.6694168187833789</v>
      </c>
      <c r="Q7" s="138">
        <v>-22.543296711510457</v>
      </c>
      <c r="R7" s="138">
        <v>15.154108425942075</v>
      </c>
      <c r="S7" s="138">
        <v>53216.646718196775</v>
      </c>
      <c r="T7" s="138">
        <v>48792.929566304723</v>
      </c>
      <c r="U7" s="138">
        <v>34592.644193958513</v>
      </c>
      <c r="V7" s="138">
        <v>14038.938460612349</v>
      </c>
      <c r="W7" s="138">
        <v>16068.219434455914</v>
      </c>
      <c r="X7" s="138">
        <v>-8.3126615448360628</v>
      </c>
      <c r="Y7" s="138">
        <v>-29.103171299612463</v>
      </c>
      <c r="Z7" s="138">
        <v>14.454652559238793</v>
      </c>
      <c r="AA7" s="138">
        <v>11618.212453237618</v>
      </c>
      <c r="AB7" s="138">
        <v>11182.435578890003</v>
      </c>
      <c r="AC7" s="138">
        <v>8936.1617691911088</v>
      </c>
      <c r="AD7" s="138">
        <v>3736.4286785147688</v>
      </c>
      <c r="AE7" s="138">
        <v>4230.7734987111699</v>
      </c>
      <c r="AF7" s="138">
        <v>-3.7507499003719045</v>
      </c>
      <c r="AG7" s="138">
        <v>-20.087565862191081</v>
      </c>
      <c r="AH7" s="138">
        <v>13.230275958602212</v>
      </c>
    </row>
    <row r="8" spans="2:34" x14ac:dyDescent="0.55000000000000004">
      <c r="B8" s="139" t="s">
        <v>180</v>
      </c>
      <c r="C8" s="138">
        <v>402421.26538492099</v>
      </c>
      <c r="D8" s="138">
        <v>431907.97582592204</v>
      </c>
      <c r="E8" s="138">
        <v>328103.6530576467</v>
      </c>
      <c r="F8" s="138">
        <v>142319.22249595867</v>
      </c>
      <c r="G8" s="138">
        <v>163716.9260969075</v>
      </c>
      <c r="H8" s="138">
        <v>7.3273239259942597</v>
      </c>
      <c r="I8" s="138">
        <v>-24.033899535729802</v>
      </c>
      <c r="J8" s="138">
        <v>15.035010731509061</v>
      </c>
      <c r="K8" s="138">
        <v>339228.98768163042</v>
      </c>
      <c r="L8" s="138">
        <v>372863.45092824206</v>
      </c>
      <c r="M8" s="138">
        <v>285480.17772418569</v>
      </c>
      <c r="N8" s="138">
        <v>125055.09987510167</v>
      </c>
      <c r="O8" s="138">
        <v>143993.30153179049</v>
      </c>
      <c r="P8" s="138">
        <v>9.9149721844232772</v>
      </c>
      <c r="Q8" s="138">
        <v>-23.435729621661768</v>
      </c>
      <c r="R8" s="138">
        <v>15.143884575679024</v>
      </c>
      <c r="S8" s="138">
        <v>52033.669442708902</v>
      </c>
      <c r="T8" s="138">
        <v>47946.805404840001</v>
      </c>
      <c r="U8" s="138">
        <v>33777.107622110001</v>
      </c>
      <c r="V8" s="138">
        <v>13580.893555539998</v>
      </c>
      <c r="W8" s="138">
        <v>15554.219565770001</v>
      </c>
      <c r="X8" s="138">
        <v>-7.8542605201593521</v>
      </c>
      <c r="Y8" s="138">
        <v>-29.552956703480373</v>
      </c>
      <c r="Z8" s="138">
        <v>14.530196474605125</v>
      </c>
      <c r="AA8" s="138">
        <v>11158.608260581705</v>
      </c>
      <c r="AB8" s="138">
        <v>11097.719492840002</v>
      </c>
      <c r="AC8" s="138">
        <v>8846.3677113509984</v>
      </c>
      <c r="AD8" s="138">
        <v>3683.2290653170003</v>
      </c>
      <c r="AE8" s="138">
        <v>4169.4049993469998</v>
      </c>
      <c r="AF8" s="138">
        <v>-0.54567728417787909</v>
      </c>
      <c r="AG8" s="138">
        <v>-20.286599409608449</v>
      </c>
      <c r="AH8" s="138">
        <v>13.199555824643035</v>
      </c>
    </row>
    <row r="9" spans="2:34" x14ac:dyDescent="0.55000000000000004">
      <c r="B9" s="139" t="s">
        <v>181</v>
      </c>
      <c r="C9" s="138">
        <v>88064.594302693338</v>
      </c>
      <c r="D9" s="138">
        <v>79278.430735559785</v>
      </c>
      <c r="E9" s="138">
        <v>77164.091083871928</v>
      </c>
      <c r="F9" s="138">
        <v>42951.868824903991</v>
      </c>
      <c r="G9" s="138">
        <v>50331.317279282797</v>
      </c>
      <c r="H9" s="138">
        <v>-9.9769498728149468</v>
      </c>
      <c r="I9" s="138">
        <v>-2.6669801609340609</v>
      </c>
      <c r="J9" s="138">
        <v>17.180742072463893</v>
      </c>
      <c r="K9" s="138">
        <v>77696.372969153337</v>
      </c>
      <c r="L9" s="138">
        <v>70893.889600079783</v>
      </c>
      <c r="M9" s="138">
        <v>68371.666089291932</v>
      </c>
      <c r="N9" s="138">
        <v>37964.590742613989</v>
      </c>
      <c r="O9" s="138">
        <v>44490.187456662796</v>
      </c>
      <c r="P9" s="138">
        <v>-8.7552095419644385</v>
      </c>
      <c r="Q9" s="138">
        <v>-3.5577396021011136</v>
      </c>
      <c r="R9" s="138">
        <v>17.188648685525134</v>
      </c>
      <c r="S9" s="138">
        <v>8737.3291936399983</v>
      </c>
      <c r="T9" s="138">
        <v>6896.3942005000008</v>
      </c>
      <c r="U9" s="138">
        <v>7412.8806293999987</v>
      </c>
      <c r="V9" s="138">
        <v>4357.4365671399992</v>
      </c>
      <c r="W9" s="138">
        <v>5112.4518787499992</v>
      </c>
      <c r="X9" s="138">
        <v>-21.069823389982979</v>
      </c>
      <c r="Y9" s="138">
        <v>7.4892806236306209</v>
      </c>
      <c r="Z9" s="138">
        <v>17.326916721744887</v>
      </c>
      <c r="AA9" s="138">
        <v>1630.8921399000001</v>
      </c>
      <c r="AB9" s="138">
        <v>1488.1469349800002</v>
      </c>
      <c r="AC9" s="138">
        <v>1379.5443651799999</v>
      </c>
      <c r="AD9" s="138">
        <v>629.84151514999996</v>
      </c>
      <c r="AE9" s="138">
        <v>728.67794386999992</v>
      </c>
      <c r="AF9" s="138">
        <v>-8.752276364439048</v>
      </c>
      <c r="AG9" s="138">
        <v>-7.2983234216980897</v>
      </c>
      <c r="AH9" s="138">
        <v>15.692874380795111</v>
      </c>
    </row>
    <row r="10" spans="2:34" x14ac:dyDescent="0.55000000000000004">
      <c r="B10" s="139" t="s">
        <v>182</v>
      </c>
      <c r="C10" s="138">
        <v>305844.9097654837</v>
      </c>
      <c r="D10" s="138">
        <v>344565.68043245294</v>
      </c>
      <c r="E10" s="138">
        <v>244251.61901123475</v>
      </c>
      <c r="F10" s="138">
        <v>96386.617412954671</v>
      </c>
      <c r="G10" s="138">
        <v>109996.47859475466</v>
      </c>
      <c r="H10" s="138">
        <v>12.66026300715615</v>
      </c>
      <c r="I10" s="138">
        <v>-29.113189682733349</v>
      </c>
      <c r="J10" s="138">
        <v>14.120071852296512</v>
      </c>
      <c r="K10" s="138">
        <v>254526.64587265198</v>
      </c>
      <c r="L10" s="138">
        <v>294988.83439255296</v>
      </c>
      <c r="M10" s="138">
        <v>211212.62589527376</v>
      </c>
      <c r="N10" s="138">
        <v>84418.248893627664</v>
      </c>
      <c r="O10" s="138">
        <v>96456.580192047666</v>
      </c>
      <c r="P10" s="138">
        <v>15.897030821723392</v>
      </c>
      <c r="Q10" s="138">
        <v>-28.399787205501987</v>
      </c>
      <c r="R10" s="138">
        <v>14.260340625397946</v>
      </c>
      <c r="S10" s="138">
        <v>42073.228783900006</v>
      </c>
      <c r="T10" s="138">
        <v>40214.039857000003</v>
      </c>
      <c r="U10" s="138">
        <v>25736.22287405001</v>
      </c>
      <c r="V10" s="138">
        <v>8991.4751788900048</v>
      </c>
      <c r="W10" s="138">
        <v>10185.544518549999</v>
      </c>
      <c r="X10" s="138">
        <v>-4.4189381228871714</v>
      </c>
      <c r="Y10" s="138">
        <v>-36.001903812698252</v>
      </c>
      <c r="Z10" s="138">
        <v>13.279904976711302</v>
      </c>
      <c r="AA10" s="138">
        <v>9245.0351089317046</v>
      </c>
      <c r="AB10" s="138">
        <v>9362.8061828999998</v>
      </c>
      <c r="AC10" s="138">
        <v>7302.7702419109992</v>
      </c>
      <c r="AD10" s="138">
        <v>2976.893340437</v>
      </c>
      <c r="AE10" s="138">
        <v>3354.3538841570007</v>
      </c>
      <c r="AF10" s="138">
        <v>1.2738722601524559</v>
      </c>
      <c r="AG10" s="138">
        <v>-22.002368946929387</v>
      </c>
      <c r="AH10" s="138">
        <v>12.679675769007254</v>
      </c>
    </row>
    <row r="11" spans="2:34" x14ac:dyDescent="0.55000000000000004">
      <c r="B11" s="139" t="s">
        <v>183</v>
      </c>
      <c r="C11" s="138">
        <v>21336.35993498172</v>
      </c>
      <c r="D11" s="138">
        <v>18747.526864990268</v>
      </c>
      <c r="E11" s="138">
        <v>9061.7282189698362</v>
      </c>
      <c r="F11" s="138">
        <v>4953.493671394046</v>
      </c>
      <c r="G11" s="138">
        <v>6155.7594936644537</v>
      </c>
      <c r="H11" s="138">
        <v>-12.133419196151554</v>
      </c>
      <c r="I11" s="138">
        <v>-51.664405924407106</v>
      </c>
      <c r="J11" s="138">
        <v>24.271170427314892</v>
      </c>
      <c r="K11" s="138">
        <v>12252.450271646518</v>
      </c>
      <c r="L11" s="138">
        <v>12560.616474953065</v>
      </c>
      <c r="M11" s="138">
        <v>7301.3936397878369</v>
      </c>
      <c r="N11" s="138">
        <v>4568.2135169576459</v>
      </c>
      <c r="O11" s="138">
        <v>5726.4601096156539</v>
      </c>
      <c r="P11" s="138">
        <v>2.5151704353006954</v>
      </c>
      <c r="Q11" s="138">
        <v>-41.870783448587723</v>
      </c>
      <c r="R11" s="138">
        <v>25.354569951906765</v>
      </c>
      <c r="S11" s="138">
        <v>8213.522371555202</v>
      </c>
      <c r="T11" s="138">
        <v>5675.6362774272011</v>
      </c>
      <c r="U11" s="138">
        <v>1472.4879932920001</v>
      </c>
      <c r="V11" s="138">
        <v>309.47905349640001</v>
      </c>
      <c r="W11" s="138">
        <v>346.9633718188</v>
      </c>
      <c r="X11" s="138">
        <v>-30.898810741314318</v>
      </c>
      <c r="Y11" s="138">
        <v>-74.055965494640262</v>
      </c>
      <c r="Z11" s="138">
        <v>12.110637197880303</v>
      </c>
      <c r="AA11" s="138">
        <v>870.38729177999994</v>
      </c>
      <c r="AB11" s="138">
        <v>511.27411261000003</v>
      </c>
      <c r="AC11" s="138">
        <v>287.84658588999997</v>
      </c>
      <c r="AD11" s="138">
        <v>75.801100939999998</v>
      </c>
      <c r="AE11" s="138">
        <v>82.336012230000009</v>
      </c>
      <c r="AF11" s="138">
        <v>-41.25966520755064</v>
      </c>
      <c r="AG11" s="138">
        <v>-43.699023999061154</v>
      </c>
      <c r="AH11" s="138">
        <v>8.6279683377308807</v>
      </c>
    </row>
    <row r="12" spans="2:34" x14ac:dyDescent="0.55000000000000004">
      <c r="B12" s="139" t="s">
        <v>184</v>
      </c>
      <c r="C12" s="138">
        <v>38568.977844826601</v>
      </c>
      <c r="D12" s="138">
        <v>35922.747828228574</v>
      </c>
      <c r="E12" s="138">
        <v>23654.789861793237</v>
      </c>
      <c r="F12" s="138">
        <v>8173.4134590320955</v>
      </c>
      <c r="G12" s="138">
        <v>10013.900388985672</v>
      </c>
      <c r="H12" s="138">
        <v>-6.8610318447623015</v>
      </c>
      <c r="I12" s="138">
        <v>-34.150948911205298</v>
      </c>
      <c r="J12" s="138">
        <v>22.518018795092864</v>
      </c>
      <c r="K12" s="138">
        <v>30141.829005057803</v>
      </c>
      <c r="L12" s="138">
        <v>29024.946250127072</v>
      </c>
      <c r="M12" s="138">
        <v>19660.35249558424</v>
      </c>
      <c r="N12" s="138">
        <v>7077.0437088740964</v>
      </c>
      <c r="O12" s="138">
        <v>8814.6034955071718</v>
      </c>
      <c r="P12" s="138">
        <v>-3.7054153646278309</v>
      </c>
      <c r="Q12" s="138">
        <v>-32.263966001664095</v>
      </c>
      <c r="R12" s="138">
        <v>24.552072617930666</v>
      </c>
      <c r="S12" s="138">
        <v>7493.8867472664997</v>
      </c>
      <c r="T12" s="138">
        <v>5916.6370191915012</v>
      </c>
      <c r="U12" s="138">
        <v>3228.5502855599989</v>
      </c>
      <c r="V12" s="138">
        <v>810.24313853799993</v>
      </c>
      <c r="W12" s="138">
        <v>880.96285176849995</v>
      </c>
      <c r="X12" s="138">
        <v>-21.047146408607546</v>
      </c>
      <c r="Y12" s="138">
        <v>-45.432711809405333</v>
      </c>
      <c r="Z12" s="138">
        <v>8.7282780410742529</v>
      </c>
      <c r="AA12" s="138">
        <v>933.26209250230318</v>
      </c>
      <c r="AB12" s="138">
        <v>981.1645589100001</v>
      </c>
      <c r="AC12" s="138">
        <v>765.88708064899822</v>
      </c>
      <c r="AD12" s="138">
        <v>286.12661161999995</v>
      </c>
      <c r="AE12" s="138">
        <v>318.33404171000001</v>
      </c>
      <c r="AF12" s="138">
        <v>5.1325461286243899</v>
      </c>
      <c r="AG12" s="138">
        <v>-21.940356312935709</v>
      </c>
      <c r="AH12" s="138">
        <v>11.253625974207525</v>
      </c>
    </row>
    <row r="13" spans="2:34" x14ac:dyDescent="0.55000000000000004">
      <c r="B13" s="139" t="s">
        <v>185</v>
      </c>
      <c r="C13" s="138">
        <v>107125.10374411142</v>
      </c>
      <c r="D13" s="138">
        <v>123518.6990700967</v>
      </c>
      <c r="E13" s="138">
        <v>84611.714527920762</v>
      </c>
      <c r="F13" s="138">
        <v>32731.636305443466</v>
      </c>
      <c r="G13" s="138">
        <v>37294.998349712194</v>
      </c>
      <c r="H13" s="138">
        <v>15.303229588583806</v>
      </c>
      <c r="I13" s="138">
        <v>-31.498866163584939</v>
      </c>
      <c r="J13" s="138">
        <v>13.941739552310855</v>
      </c>
      <c r="K13" s="138">
        <v>86321.885214088921</v>
      </c>
      <c r="L13" s="138">
        <v>103192.9243258162</v>
      </c>
      <c r="M13" s="138">
        <v>70335.155531758748</v>
      </c>
      <c r="N13" s="138">
        <v>27748.289264300467</v>
      </c>
      <c r="O13" s="138">
        <v>31708.049923895691</v>
      </c>
      <c r="P13" s="138">
        <v>19.544324156943272</v>
      </c>
      <c r="Q13" s="138">
        <v>-31.841099176183789</v>
      </c>
      <c r="R13" s="138">
        <v>14.270284763493528</v>
      </c>
      <c r="S13" s="138">
        <v>17140.161502565497</v>
      </c>
      <c r="T13" s="138">
        <v>16510.265873350498</v>
      </c>
      <c r="U13" s="138">
        <v>11301.381305140008</v>
      </c>
      <c r="V13" s="138">
        <v>3671.8456301959995</v>
      </c>
      <c r="W13" s="138">
        <v>4096.5203296794998</v>
      </c>
      <c r="X13" s="138">
        <v>-3.6749365233463362</v>
      </c>
      <c r="Y13" s="138">
        <v>-31.549393195871424</v>
      </c>
      <c r="Z13" s="138">
        <v>11.565559595299387</v>
      </c>
      <c r="AA13" s="138">
        <v>3663.0570274570027</v>
      </c>
      <c r="AB13" s="138">
        <v>3815.5088709300007</v>
      </c>
      <c r="AC13" s="138">
        <v>2975.1776910220001</v>
      </c>
      <c r="AD13" s="138">
        <v>1311.5014109470003</v>
      </c>
      <c r="AE13" s="138">
        <v>1490.428096137</v>
      </c>
      <c r="AF13" s="138">
        <v>4.1618209911931627</v>
      </c>
      <c r="AG13" s="138">
        <v>-22.024054451436385</v>
      </c>
      <c r="AH13" s="138">
        <v>13.643156690812052</v>
      </c>
    </row>
    <row r="14" spans="2:34" x14ac:dyDescent="0.55000000000000004">
      <c r="B14" s="139" t="s">
        <v>186</v>
      </c>
      <c r="C14" s="138">
        <v>138814.46824156397</v>
      </c>
      <c r="D14" s="138">
        <v>166376.70666913743</v>
      </c>
      <c r="E14" s="138">
        <v>126923.38640255094</v>
      </c>
      <c r="F14" s="138">
        <v>50528.073977085063</v>
      </c>
      <c r="G14" s="138">
        <v>56531.820362392355</v>
      </c>
      <c r="H14" s="138">
        <v>19.855451668691305</v>
      </c>
      <c r="I14" s="138">
        <v>-23.7132468841342</v>
      </c>
      <c r="J14" s="138">
        <v>11.882009346488001</v>
      </c>
      <c r="K14" s="138">
        <v>125810.48138185877</v>
      </c>
      <c r="L14" s="138">
        <v>150210.34734165663</v>
      </c>
      <c r="M14" s="138">
        <v>113915.72422814294</v>
      </c>
      <c r="N14" s="138">
        <v>45024.702403495467</v>
      </c>
      <c r="O14" s="138">
        <v>50207.466663029154</v>
      </c>
      <c r="P14" s="138">
        <v>19.394147450991372</v>
      </c>
      <c r="Q14" s="138">
        <v>-24.16253607025082</v>
      </c>
      <c r="R14" s="138">
        <v>11.510948434970148</v>
      </c>
      <c r="S14" s="138">
        <v>9225.6581625128019</v>
      </c>
      <c r="T14" s="138">
        <v>12111.500687030801</v>
      </c>
      <c r="U14" s="138">
        <v>9733.8032900579983</v>
      </c>
      <c r="V14" s="138">
        <v>4199.9073566596007</v>
      </c>
      <c r="W14" s="138">
        <v>4861.0979652832002</v>
      </c>
      <c r="X14" s="138">
        <v>31.28058046795568</v>
      </c>
      <c r="Y14" s="138">
        <v>-19.631754943648602</v>
      </c>
      <c r="Z14" s="138">
        <v>15.742956396684706</v>
      </c>
      <c r="AA14" s="138">
        <v>3778.3286971923981</v>
      </c>
      <c r="AB14" s="138">
        <v>4054.8586404500002</v>
      </c>
      <c r="AC14" s="138">
        <v>3273.8588843500002</v>
      </c>
      <c r="AD14" s="138">
        <v>1303.4642169299996</v>
      </c>
      <c r="AE14" s="138">
        <v>1463.2557340799999</v>
      </c>
      <c r="AF14" s="138">
        <v>7.3188419222249044</v>
      </c>
      <c r="AG14" s="138">
        <v>-19.26083761214937</v>
      </c>
      <c r="AH14" s="138">
        <v>12.25967808755159</v>
      </c>
    </row>
    <row r="15" spans="2:34" x14ac:dyDescent="0.55000000000000004">
      <c r="B15" s="139" t="s">
        <v>187</v>
      </c>
      <c r="C15" s="138">
        <v>8460.6062600550922</v>
      </c>
      <c r="D15" s="138">
        <v>8033.884621519268</v>
      </c>
      <c r="E15" s="138">
        <v>6655.4860340099995</v>
      </c>
      <c r="F15" s="138">
        <v>2961.3325395200004</v>
      </c>
      <c r="G15" s="138">
        <v>3366.8575139300001</v>
      </c>
      <c r="H15" s="138">
        <v>-5.0437261615888263</v>
      </c>
      <c r="I15" s="138">
        <v>-17.157214197872015</v>
      </c>
      <c r="J15" s="138">
        <v>13.694184707546954</v>
      </c>
      <c r="K15" s="138">
        <v>6963.2085217050917</v>
      </c>
      <c r="L15" s="138">
        <v>6950.746899219268</v>
      </c>
      <c r="M15" s="138">
        <v>5863.4288110899997</v>
      </c>
      <c r="N15" s="138">
        <v>2652.8565202800005</v>
      </c>
      <c r="O15" s="138">
        <v>3024.2611741400001</v>
      </c>
      <c r="P15" s="138">
        <v>-0.17894045993155508</v>
      </c>
      <c r="Q15" s="138">
        <v>-15.643203970794515</v>
      </c>
      <c r="R15" s="138">
        <v>13.999984921933311</v>
      </c>
      <c r="S15" s="138">
        <v>1214.7167266000001</v>
      </c>
      <c r="T15" s="138">
        <v>836.37134733999994</v>
      </c>
      <c r="U15" s="138">
        <v>628.00411866000013</v>
      </c>
      <c r="V15" s="138">
        <v>231.98180950999995</v>
      </c>
      <c r="W15" s="138">
        <v>256.22316846999996</v>
      </c>
      <c r="X15" s="138">
        <v>-31.147095626975762</v>
      </c>
      <c r="Y15" s="138">
        <v>-24.91361478771357</v>
      </c>
      <c r="Z15" s="138">
        <v>10.449176653159771</v>
      </c>
      <c r="AA15" s="138">
        <v>282.68101175000004</v>
      </c>
      <c r="AB15" s="138">
        <v>246.76637496000006</v>
      </c>
      <c r="AC15" s="138">
        <v>164.05310426</v>
      </c>
      <c r="AD15" s="138">
        <v>76.494209730000009</v>
      </c>
      <c r="AE15" s="138">
        <v>86.373171319999997</v>
      </c>
      <c r="AF15" s="138">
        <v>-12.70341021649922</v>
      </c>
      <c r="AG15" s="138">
        <v>-33.521092515297646</v>
      </c>
      <c r="AH15" s="138">
        <v>12.916721140018316</v>
      </c>
    </row>
    <row r="16" spans="2:34" x14ac:dyDescent="0.55000000000000004">
      <c r="B16" s="139" t="s">
        <v>188</v>
      </c>
      <c r="C16" s="138">
        <v>51.155056688905184</v>
      </c>
      <c r="D16" s="138">
        <v>29.980036390000002</v>
      </c>
      <c r="E16" s="138">
        <v>32.456928529999999</v>
      </c>
      <c r="F16" s="138">
        <v>19.40371858</v>
      </c>
      <c r="G16" s="138">
        <v>22.272708939999998</v>
      </c>
      <c r="H16" s="138">
        <v>-41.399530883502727</v>
      </c>
      <c r="I16" s="138">
        <v>8.2721814543028707</v>
      </c>
      <c r="J16" s="138">
        <v>14.793814432989697</v>
      </c>
      <c r="K16" s="138">
        <v>42.760318119999994</v>
      </c>
      <c r="L16" s="138">
        <v>29.980036390000002</v>
      </c>
      <c r="M16" s="138">
        <v>32.456928529999999</v>
      </c>
      <c r="N16" s="138">
        <v>19.40371858</v>
      </c>
      <c r="O16" s="138">
        <v>22.272708939999998</v>
      </c>
      <c r="P16" s="138">
        <v>-29.887745556594943</v>
      </c>
      <c r="Q16" s="138">
        <v>8.2721814543028707</v>
      </c>
      <c r="R16" s="138">
        <v>14.793814432989697</v>
      </c>
      <c r="S16" s="138">
        <v>8.3947385689051899</v>
      </c>
      <c r="T16" s="138">
        <v>0</v>
      </c>
      <c r="U16" s="138">
        <v>0</v>
      </c>
      <c r="V16" s="138">
        <v>0</v>
      </c>
      <c r="W16" s="138">
        <v>0</v>
      </c>
      <c r="X16" s="138">
        <v>-100</v>
      </c>
      <c r="Y16" s="138">
        <v>0</v>
      </c>
      <c r="Z16" s="138">
        <v>0</v>
      </c>
      <c r="AA16" s="138">
        <v>0</v>
      </c>
      <c r="AB16" s="138">
        <v>0</v>
      </c>
      <c r="AC16" s="138">
        <v>0</v>
      </c>
      <c r="AD16" s="138">
        <v>0</v>
      </c>
      <c r="AE16" s="138">
        <v>0</v>
      </c>
      <c r="AF16" s="138">
        <v>0</v>
      </c>
      <c r="AG16" s="138">
        <v>0</v>
      </c>
      <c r="AH16" s="138">
        <v>0</v>
      </c>
    </row>
    <row r="17" spans="2:34" x14ac:dyDescent="0.55000000000000004">
      <c r="B17" s="139" t="s">
        <v>189</v>
      </c>
      <c r="C17" s="138">
        <v>26832.226660196742</v>
      </c>
      <c r="D17" s="138">
        <v>24078.984788263286</v>
      </c>
      <c r="E17" s="138">
        <v>22162.685509165029</v>
      </c>
      <c r="F17" s="138">
        <v>10163.573032985702</v>
      </c>
      <c r="G17" s="138">
        <v>11703.208349830329</v>
      </c>
      <c r="H17" s="138">
        <v>-10.260980917352006</v>
      </c>
      <c r="I17" s="138">
        <v>-7.9583520564409325</v>
      </c>
      <c r="J17" s="138">
        <v>15.148614118857838</v>
      </c>
      <c r="K17" s="138">
        <v>25189.645192052962</v>
      </c>
      <c r="L17" s="138">
        <v>23148.144540748566</v>
      </c>
      <c r="M17" s="138">
        <v>21257.354879476406</v>
      </c>
      <c r="N17" s="138">
        <v>9652.3285147155821</v>
      </c>
      <c r="O17" s="138">
        <v>11127.839981780247</v>
      </c>
      <c r="P17" s="138">
        <v>-8.1045588168156435</v>
      </c>
      <c r="Q17" s="138">
        <v>-8.1682156752119219</v>
      </c>
      <c r="R17" s="138">
        <v>15.286568113605734</v>
      </c>
      <c r="S17" s="138">
        <v>1182.9772754878661</v>
      </c>
      <c r="T17" s="138">
        <v>846.12416146472026</v>
      </c>
      <c r="U17" s="138">
        <v>815.53657184851045</v>
      </c>
      <c r="V17" s="138">
        <v>458.04490507235073</v>
      </c>
      <c r="W17" s="138">
        <v>513.99986868591236</v>
      </c>
      <c r="X17" s="138">
        <v>-28.475544810563154</v>
      </c>
      <c r="Y17" s="138">
        <v>-3.6141445657826363</v>
      </c>
      <c r="Z17" s="138">
        <v>12.217273600558899</v>
      </c>
      <c r="AA17" s="138">
        <v>459.60419265591685</v>
      </c>
      <c r="AB17" s="138">
        <v>84.716086050000001</v>
      </c>
      <c r="AC17" s="138">
        <v>89.794057840109389</v>
      </c>
      <c r="AD17" s="138">
        <v>53.199613197768386</v>
      </c>
      <c r="AE17" s="138">
        <v>61.368499364169402</v>
      </c>
      <c r="AF17" s="138">
        <v>-81.566579634464745</v>
      </c>
      <c r="AG17" s="138">
        <v>5.9844192634560995</v>
      </c>
      <c r="AH17" s="138">
        <v>15.357142857142845</v>
      </c>
    </row>
    <row r="18" spans="2:34" x14ac:dyDescent="0.55000000000000004">
      <c r="B18" s="137" t="s">
        <v>190</v>
      </c>
      <c r="C18" s="138">
        <v>4228.3850146476998</v>
      </c>
      <c r="D18" s="138">
        <v>4634.5581396694761</v>
      </c>
      <c r="E18" s="138">
        <v>5626.662525567519</v>
      </c>
      <c r="F18" s="138">
        <v>2747.7660401089329</v>
      </c>
      <c r="G18" s="138">
        <v>3235.8663453548406</v>
      </c>
      <c r="H18" s="138">
        <v>9.6057837616681532</v>
      </c>
      <c r="I18" s="138">
        <v>21.406562866809349</v>
      </c>
      <c r="J18" s="138">
        <v>17.763495489069314</v>
      </c>
      <c r="K18" s="138">
        <v>4098.9778636777</v>
      </c>
      <c r="L18" s="138">
        <v>4523.8556763594761</v>
      </c>
      <c r="M18" s="138">
        <v>5521.2585250275188</v>
      </c>
      <c r="N18" s="138">
        <v>2699.7191375289326</v>
      </c>
      <c r="O18" s="138">
        <v>3179.0618614448404</v>
      </c>
      <c r="P18" s="138">
        <v>10.365505564799053</v>
      </c>
      <c r="Q18" s="138">
        <v>22.047543469514988</v>
      </c>
      <c r="R18" s="138">
        <v>17.755174610700376</v>
      </c>
      <c r="S18" s="138">
        <v>119.9763174</v>
      </c>
      <c r="T18" s="138">
        <v>102.54153895</v>
      </c>
      <c r="U18" s="138">
        <v>95.678354029999994</v>
      </c>
      <c r="V18" s="138">
        <v>44.030208550000005</v>
      </c>
      <c r="W18" s="138">
        <v>51.88400661</v>
      </c>
      <c r="X18" s="138">
        <v>-14.535755959326552</v>
      </c>
      <c r="Y18" s="138">
        <v>-6.6900721669592347</v>
      </c>
      <c r="Z18" s="138">
        <v>17.828753122870772</v>
      </c>
      <c r="AA18" s="138">
        <v>9.4308335700000008</v>
      </c>
      <c r="AB18" s="138">
        <v>8.160924360000001</v>
      </c>
      <c r="AC18" s="138">
        <v>9.7256465099999989</v>
      </c>
      <c r="AD18" s="138">
        <v>4.01669403</v>
      </c>
      <c r="AE18" s="138">
        <v>4.9204772999999999</v>
      </c>
      <c r="AF18" s="138">
        <v>-13.467656415694588</v>
      </c>
      <c r="AG18" s="138">
        <v>19.240196078431374</v>
      </c>
      <c r="AH18" s="138">
        <v>22.388059701492548</v>
      </c>
    </row>
    <row r="19" spans="2:34" x14ac:dyDescent="0.55000000000000004">
      <c r="B19" s="137" t="s">
        <v>191</v>
      </c>
      <c r="C19" s="138">
        <v>55126.322920304861</v>
      </c>
      <c r="D19" s="138">
        <v>63661.144133214082</v>
      </c>
      <c r="E19" s="138">
        <v>68118.073004642982</v>
      </c>
      <c r="F19" s="138">
        <v>34339.12445698084</v>
      </c>
      <c r="G19" s="138">
        <v>39896.234435022336</v>
      </c>
      <c r="H19" s="138">
        <v>15.482295934138175</v>
      </c>
      <c r="I19" s="138">
        <v>7.0010213452036947</v>
      </c>
      <c r="J19" s="138">
        <v>16.183029734017644</v>
      </c>
      <c r="K19" s="138">
        <v>47816.260034163723</v>
      </c>
      <c r="L19" s="138">
        <v>55897.596899939999</v>
      </c>
      <c r="M19" s="138">
        <v>60030.577073584893</v>
      </c>
      <c r="N19" s="138">
        <v>30154.671545643781</v>
      </c>
      <c r="O19" s="138">
        <v>34999.419444458385</v>
      </c>
      <c r="P19" s="138">
        <v>16.900819930291487</v>
      </c>
      <c r="Q19" s="138">
        <v>7.3938415960613755</v>
      </c>
      <c r="R19" s="138">
        <v>16.066334003986778</v>
      </c>
      <c r="S19" s="138">
        <v>5837.9104848551897</v>
      </c>
      <c r="T19" s="138">
        <v>6201.7243101318936</v>
      </c>
      <c r="U19" s="138">
        <v>6432.1061000138752</v>
      </c>
      <c r="V19" s="138">
        <v>3301.7876150870848</v>
      </c>
      <c r="W19" s="138">
        <v>3891.8282255789832</v>
      </c>
      <c r="X19" s="138">
        <v>6.231853522921738</v>
      </c>
      <c r="Y19" s="138">
        <v>3.7149371464690346</v>
      </c>
      <c r="Z19" s="138">
        <v>17.870306712419627</v>
      </c>
      <c r="AA19" s="138">
        <v>1472.1524012859545</v>
      </c>
      <c r="AB19" s="138">
        <v>1561.8229231421828</v>
      </c>
      <c r="AC19" s="138">
        <v>1655.3898310442148</v>
      </c>
      <c r="AD19" s="138">
        <v>882.66529624997236</v>
      </c>
      <c r="AE19" s="138">
        <v>1004.9867649849724</v>
      </c>
      <c r="AF19" s="138">
        <v>6.091091261080722</v>
      </c>
      <c r="AG19" s="138">
        <v>5.9910873212021976</v>
      </c>
      <c r="AH19" s="138">
        <v>13.857953708634037</v>
      </c>
    </row>
    <row r="20" spans="2:34" x14ac:dyDescent="0.55000000000000004">
      <c r="B20" s="137" t="s">
        <v>192</v>
      </c>
      <c r="C20" s="138">
        <v>38127.017035249526</v>
      </c>
      <c r="D20" s="138">
        <v>43010.47176336572</v>
      </c>
      <c r="E20" s="138">
        <v>43468.434376322599</v>
      </c>
      <c r="F20" s="138">
        <v>20982.548142193129</v>
      </c>
      <c r="G20" s="138">
        <v>24540.943729050679</v>
      </c>
      <c r="H20" s="138">
        <v>12.808370546662196</v>
      </c>
      <c r="I20" s="138">
        <v>1.0647639981613759</v>
      </c>
      <c r="J20" s="138">
        <v>16.958806246142625</v>
      </c>
      <c r="K20" s="138">
        <v>32261.284032537002</v>
      </c>
      <c r="L20" s="138">
        <v>37061.943485526295</v>
      </c>
      <c r="M20" s="138">
        <v>37155.252630093608</v>
      </c>
      <c r="N20" s="138">
        <v>18027.37510090338</v>
      </c>
      <c r="O20" s="138">
        <v>21079.522419196295</v>
      </c>
      <c r="P20" s="138">
        <v>14.880562705509526</v>
      </c>
      <c r="Q20" s="138">
        <v>0.25176771642282531</v>
      </c>
      <c r="R20" s="138">
        <v>16.930580039917054</v>
      </c>
      <c r="S20" s="138">
        <v>4617.10758457886</v>
      </c>
      <c r="T20" s="138">
        <v>4704.4286789594271</v>
      </c>
      <c r="U20" s="138">
        <v>4966.0997272355462</v>
      </c>
      <c r="V20" s="138">
        <v>2339.4543739917763</v>
      </c>
      <c r="W20" s="138">
        <v>2750.7069620429106</v>
      </c>
      <c r="X20" s="138">
        <v>1.8912263298903562</v>
      </c>
      <c r="Y20" s="138">
        <v>5.5622041352512435</v>
      </c>
      <c r="Z20" s="138">
        <v>17.579345572677351</v>
      </c>
      <c r="AA20" s="138">
        <v>1248.6254181336592</v>
      </c>
      <c r="AB20" s="138">
        <v>1244.09959888</v>
      </c>
      <c r="AC20" s="138">
        <v>1347.0820189934427</v>
      </c>
      <c r="AD20" s="138">
        <v>615.71866729797193</v>
      </c>
      <c r="AE20" s="138">
        <v>710.71434781147445</v>
      </c>
      <c r="AF20" s="138">
        <v>-0.36279762619832934</v>
      </c>
      <c r="AG20" s="138">
        <v>8.2774696567800028</v>
      </c>
      <c r="AH20" s="138">
        <v>15.427467030468394</v>
      </c>
    </row>
    <row r="21" spans="2:34" x14ac:dyDescent="0.55000000000000004">
      <c r="B21" s="137" t="s">
        <v>193</v>
      </c>
      <c r="C21" s="138">
        <v>0</v>
      </c>
      <c r="D21" s="138">
        <v>0</v>
      </c>
      <c r="E21" s="138">
        <v>0</v>
      </c>
      <c r="F21" s="138">
        <v>0</v>
      </c>
      <c r="G21" s="138">
        <v>138.98365442345158</v>
      </c>
      <c r="H21" s="138">
        <v>0</v>
      </c>
      <c r="I21" s="138">
        <v>0</v>
      </c>
      <c r="J21" s="138">
        <v>0</v>
      </c>
      <c r="K21" s="138">
        <v>0</v>
      </c>
      <c r="L21" s="138">
        <v>0</v>
      </c>
      <c r="M21" s="138">
        <v>0</v>
      </c>
      <c r="N21" s="138">
        <v>0</v>
      </c>
      <c r="O21" s="138">
        <v>138.98365442345158</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0</v>
      </c>
      <c r="D22" s="138">
        <v>0</v>
      </c>
      <c r="E22" s="138">
        <v>0</v>
      </c>
      <c r="F22" s="138">
        <v>0</v>
      </c>
      <c r="G22" s="138">
        <v>11.519361019999742</v>
      </c>
      <c r="H22" s="138">
        <v>0</v>
      </c>
      <c r="I22" s="138">
        <v>0</v>
      </c>
      <c r="J22" s="138">
        <v>0</v>
      </c>
      <c r="K22" s="138">
        <v>0</v>
      </c>
      <c r="L22" s="138">
        <v>0</v>
      </c>
      <c r="M22" s="138">
        <v>0</v>
      </c>
      <c r="N22" s="138">
        <v>0</v>
      </c>
      <c r="O22" s="138">
        <v>11.519361019999742</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0</v>
      </c>
      <c r="D23" s="138">
        <v>0</v>
      </c>
      <c r="E23" s="138">
        <v>0</v>
      </c>
      <c r="F23" s="138">
        <v>0</v>
      </c>
      <c r="G23" s="138">
        <v>127.46429340345185</v>
      </c>
      <c r="H23" s="138">
        <v>0</v>
      </c>
      <c r="I23" s="138">
        <v>0</v>
      </c>
      <c r="J23" s="138">
        <v>0</v>
      </c>
      <c r="K23" s="138">
        <v>0</v>
      </c>
      <c r="L23" s="138">
        <v>0</v>
      </c>
      <c r="M23" s="138">
        <v>0</v>
      </c>
      <c r="N23" s="138">
        <v>0</v>
      </c>
      <c r="O23" s="138">
        <v>127.46429340345185</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498.75059217999996</v>
      </c>
      <c r="D24" s="138">
        <v>926.37519723939306</v>
      </c>
      <c r="E24" s="138">
        <v>551.64809663999995</v>
      </c>
      <c r="F24" s="138">
        <v>112.24821958999999</v>
      </c>
      <c r="G24" s="138">
        <v>159.36466172999999</v>
      </c>
      <c r="H24" s="138">
        <v>85.740350877192981</v>
      </c>
      <c r="I24" s="138">
        <v>-40.451002828213042</v>
      </c>
      <c r="J24" s="138">
        <v>41.968819599109146</v>
      </c>
      <c r="K24" s="138">
        <v>462.08254756999997</v>
      </c>
      <c r="L24" s="138">
        <v>889.77288975939314</v>
      </c>
      <c r="M24" s="138">
        <v>480.38620216999993</v>
      </c>
      <c r="N24" s="138">
        <v>71.772924069999988</v>
      </c>
      <c r="O24" s="138">
        <v>115.39875033</v>
      </c>
      <c r="P24" s="138">
        <v>92.557565789473685</v>
      </c>
      <c r="Q24" s="138">
        <v>-46.009642941434301</v>
      </c>
      <c r="R24" s="138">
        <v>60.791417026612805</v>
      </c>
      <c r="S24" s="138">
        <v>31.418871880000001</v>
      </c>
      <c r="T24" s="138">
        <v>25.45797189</v>
      </c>
      <c r="U24" s="138">
        <v>17.979830570000004</v>
      </c>
      <c r="V24" s="138">
        <v>32.566025150000002</v>
      </c>
      <c r="W24" s="138">
        <v>33.280616389999999</v>
      </c>
      <c r="X24" s="138">
        <v>-18.96880967536601</v>
      </c>
      <c r="Y24" s="138">
        <v>-29.379418695993714</v>
      </c>
      <c r="Z24" s="138">
        <v>2.1799201719373684</v>
      </c>
      <c r="AA24" s="138">
        <v>5.2491727300000006</v>
      </c>
      <c r="AB24" s="138">
        <v>11.144335590000001</v>
      </c>
      <c r="AC24" s="138">
        <v>53.282063899999997</v>
      </c>
      <c r="AD24" s="138">
        <v>7.9092703699999998</v>
      </c>
      <c r="AE24" s="138">
        <v>10.685295009999999</v>
      </c>
      <c r="AF24" s="138">
        <v>112.19047619047619</v>
      </c>
      <c r="AG24" s="138">
        <v>378.27648114901257</v>
      </c>
      <c r="AH24" s="138">
        <v>35.145385587863458</v>
      </c>
    </row>
    <row r="25" spans="2:34" x14ac:dyDescent="0.55000000000000004">
      <c r="B25" s="140" t="s">
        <v>197</v>
      </c>
      <c r="C25" s="138">
        <v>65951.956333892711</v>
      </c>
      <c r="D25" s="138">
        <v>85515.118837054892</v>
      </c>
      <c r="E25" s="138">
        <v>89979.481270363482</v>
      </c>
      <c r="F25" s="138">
        <v>62978.57761947289</v>
      </c>
      <c r="G25" s="138">
        <v>64402.659179069196</v>
      </c>
      <c r="H25" s="138">
        <v>29.662742396131954</v>
      </c>
      <c r="I25" s="138">
        <v>5.2205504710745902</v>
      </c>
      <c r="J25" s="138">
        <v>2.2612132569518106</v>
      </c>
      <c r="K25" s="138">
        <v>57437.216515772307</v>
      </c>
      <c r="L25" s="138">
        <v>74106.66410685383</v>
      </c>
      <c r="M25" s="138">
        <v>74262.844582377598</v>
      </c>
      <c r="N25" s="138">
        <v>57046.362997908946</v>
      </c>
      <c r="O25" s="138">
        <v>57059.291130983613</v>
      </c>
      <c r="P25" s="138">
        <v>29.022017430509351</v>
      </c>
      <c r="Q25" s="138">
        <v>0.21075028884042676</v>
      </c>
      <c r="R25" s="138">
        <v>2.2665775695417362E-2</v>
      </c>
      <c r="S25" s="138">
        <v>7125.3922020793761</v>
      </c>
      <c r="T25" s="138">
        <v>9414.9673584599714</v>
      </c>
      <c r="U25" s="138">
        <v>14054.138403696397</v>
      </c>
      <c r="V25" s="138">
        <v>4881.0664667835945</v>
      </c>
      <c r="W25" s="138">
        <v>6159.0379772442293</v>
      </c>
      <c r="X25" s="138">
        <v>32.132697297972449</v>
      </c>
      <c r="Y25" s="138">
        <v>49.274400237069266</v>
      </c>
      <c r="Z25" s="138">
        <v>26.182169073584284</v>
      </c>
      <c r="AA25" s="138">
        <v>1389.3476160410337</v>
      </c>
      <c r="AB25" s="138">
        <v>1993.4873717410978</v>
      </c>
      <c r="AC25" s="138">
        <v>1662.4982842894774</v>
      </c>
      <c r="AD25" s="138">
        <v>1051.1481547803505</v>
      </c>
      <c r="AE25" s="138">
        <v>1184.3300708413515</v>
      </c>
      <c r="AF25" s="138">
        <v>43.483643430381122</v>
      </c>
      <c r="AG25" s="138">
        <v>-16.603544537469464</v>
      </c>
      <c r="AH25" s="138">
        <v>12.669932930599803</v>
      </c>
    </row>
    <row r="26" spans="2:34" x14ac:dyDescent="0.55000000000000004">
      <c r="B26" s="141" t="s">
        <v>198</v>
      </c>
      <c r="C26" s="138">
        <v>65818.030096372226</v>
      </c>
      <c r="D26" s="138">
        <v>85204.900556277382</v>
      </c>
      <c r="E26" s="138">
        <v>89474.155423270684</v>
      </c>
      <c r="F26" s="138">
        <v>62939.077327242892</v>
      </c>
      <c r="G26" s="138">
        <v>64355.688632449186</v>
      </c>
      <c r="H26" s="138">
        <v>29.455257168894292</v>
      </c>
      <c r="I26" s="138">
        <v>5.01058037741962</v>
      </c>
      <c r="J26" s="138">
        <v>2.2507637544114094</v>
      </c>
      <c r="K26" s="138">
        <v>57423.80069501431</v>
      </c>
      <c r="L26" s="138">
        <v>74018.210721136318</v>
      </c>
      <c r="M26" s="138">
        <v>73999.51828710761</v>
      </c>
      <c r="N26" s="138">
        <v>57006.862705678948</v>
      </c>
      <c r="O26" s="138">
        <v>57012.320584363602</v>
      </c>
      <c r="P26" s="138">
        <v>28.898139795694476</v>
      </c>
      <c r="Q26" s="138">
        <v>-2.5250543075821918E-2</v>
      </c>
      <c r="R26" s="138">
        <v>9.5777946724291199E-3</v>
      </c>
      <c r="S26" s="138">
        <v>7063.9268433893776</v>
      </c>
      <c r="T26" s="138">
        <v>9268.0152832699714</v>
      </c>
      <c r="U26" s="138">
        <v>13812.162817011998</v>
      </c>
      <c r="V26" s="138">
        <v>4881.0664667835945</v>
      </c>
      <c r="W26" s="138">
        <v>6159.0379772442293</v>
      </c>
      <c r="X26" s="138">
        <v>31.202036260268716</v>
      </c>
      <c r="Y26" s="138">
        <v>49.030321471036956</v>
      </c>
      <c r="Z26" s="138">
        <v>26.182169073584284</v>
      </c>
      <c r="AA26" s="138">
        <v>1330.3025579685341</v>
      </c>
      <c r="AB26" s="138">
        <v>1918.6745518710979</v>
      </c>
      <c r="AC26" s="138">
        <v>1662.4743191510725</v>
      </c>
      <c r="AD26" s="138">
        <v>1051.1481547803505</v>
      </c>
      <c r="AE26" s="138">
        <v>1184.3300708413515</v>
      </c>
      <c r="AF26" s="138">
        <v>44.228369540705117</v>
      </c>
      <c r="AG26" s="138">
        <v>-13.352999734190874</v>
      </c>
      <c r="AH26" s="138">
        <v>12.669932930599803</v>
      </c>
    </row>
    <row r="27" spans="2:34" x14ac:dyDescent="0.55000000000000004">
      <c r="B27" s="142" t="s">
        <v>199</v>
      </c>
      <c r="C27" s="138">
        <v>17472.515366543001</v>
      </c>
      <c r="D27" s="138">
        <v>26227.138305753324</v>
      </c>
      <c r="E27" s="138">
        <v>23367.092360202685</v>
      </c>
      <c r="F27" s="138">
        <v>18200.151935307786</v>
      </c>
      <c r="G27" s="138">
        <v>18073.422062431528</v>
      </c>
      <c r="H27" s="138">
        <v>50.105079290222584</v>
      </c>
      <c r="I27" s="138">
        <v>-10.904925203434303</v>
      </c>
      <c r="J27" s="138">
        <v>-0.69631294247576636</v>
      </c>
      <c r="K27" s="138">
        <v>15606.122023888687</v>
      </c>
      <c r="L27" s="138">
        <v>23762.816956737595</v>
      </c>
      <c r="M27" s="138">
        <v>21130.955827703994</v>
      </c>
      <c r="N27" s="138">
        <v>16565.633378438743</v>
      </c>
      <c r="O27" s="138">
        <v>16243.612436381973</v>
      </c>
      <c r="P27" s="138">
        <v>52.266034094316836</v>
      </c>
      <c r="Q27" s="138">
        <v>-11.075537331007013</v>
      </c>
      <c r="R27" s="138">
        <v>-1.9439043368709819</v>
      </c>
      <c r="S27" s="138">
        <v>1605.6276787544302</v>
      </c>
      <c r="T27" s="138">
        <v>2076.6404628700084</v>
      </c>
      <c r="U27" s="138">
        <v>2143.3461554034434</v>
      </c>
      <c r="V27" s="138">
        <v>1552.6532256065948</v>
      </c>
      <c r="W27" s="138">
        <v>1732.9588583873551</v>
      </c>
      <c r="X27" s="138">
        <v>29.334902810734711</v>
      </c>
      <c r="Y27" s="138">
        <v>3.2124008012944008</v>
      </c>
      <c r="Z27" s="138">
        <v>11.613048658744722</v>
      </c>
      <c r="AA27" s="138">
        <v>260.76566389988449</v>
      </c>
      <c r="AB27" s="138">
        <v>387.68088614572275</v>
      </c>
      <c r="AC27" s="138">
        <v>92.790377095245745</v>
      </c>
      <c r="AD27" s="138">
        <v>81.86533126244943</v>
      </c>
      <c r="AE27" s="138">
        <v>96.850767662200525</v>
      </c>
      <c r="AF27" s="138">
        <v>48.667408060743192</v>
      </c>
      <c r="AG27" s="138">
        <v>-76.065311597193556</v>
      </c>
      <c r="AH27" s="138">
        <v>18.297300598509821</v>
      </c>
    </row>
    <row r="28" spans="2:34" x14ac:dyDescent="0.55000000000000004">
      <c r="B28" s="143" t="s">
        <v>200</v>
      </c>
      <c r="C28" s="138">
        <v>10503.457537043581</v>
      </c>
      <c r="D28" s="138">
        <v>13832.779535591259</v>
      </c>
      <c r="E28" s="138">
        <v>14566.878496739839</v>
      </c>
      <c r="F28" s="138">
        <v>5016.0327140375775</v>
      </c>
      <c r="G28" s="138">
        <v>4917.0155567474631</v>
      </c>
      <c r="H28" s="138">
        <v>31.697364487511752</v>
      </c>
      <c r="I28" s="138">
        <v>5.3069592663224494</v>
      </c>
      <c r="J28" s="138">
        <v>-1.9738717671146169</v>
      </c>
      <c r="K28" s="138">
        <v>9747.624441009526</v>
      </c>
      <c r="L28" s="138">
        <v>13246.134921933557</v>
      </c>
      <c r="M28" s="138">
        <v>13315.538393988021</v>
      </c>
      <c r="N28" s="138">
        <v>4656.924307191809</v>
      </c>
      <c r="O28" s="138">
        <v>4523.0358014401099</v>
      </c>
      <c r="P28" s="138">
        <v>35.890914910511469</v>
      </c>
      <c r="Q28" s="138">
        <v>0.52400210476570652</v>
      </c>
      <c r="R28" s="138">
        <v>-2.874861496439709</v>
      </c>
      <c r="S28" s="138">
        <v>596.09943236217134</v>
      </c>
      <c r="T28" s="138">
        <v>387.31190953657824</v>
      </c>
      <c r="U28" s="138">
        <v>1248.3066582709728</v>
      </c>
      <c r="V28" s="138">
        <v>330.99422723031847</v>
      </c>
      <c r="W28" s="138">
        <v>345.74217471940335</v>
      </c>
      <c r="X28" s="138">
        <v>-35.026002348599235</v>
      </c>
      <c r="Y28" s="138">
        <v>222.30254834628593</v>
      </c>
      <c r="Z28" s="138">
        <v>4.4563279857397502</v>
      </c>
      <c r="AA28" s="138">
        <v>159.73366367188427</v>
      </c>
      <c r="AB28" s="138">
        <v>199.33270412112293</v>
      </c>
      <c r="AC28" s="138">
        <v>3.033444480845696</v>
      </c>
      <c r="AD28" s="138">
        <v>28.114179615449476</v>
      </c>
      <c r="AE28" s="138">
        <v>48.237580587950454</v>
      </c>
      <c r="AF28" s="138">
        <v>24.791836223627389</v>
      </c>
      <c r="AG28" s="138">
        <v>-98.479907690764051</v>
      </c>
      <c r="AH28" s="138">
        <v>71.611526147278553</v>
      </c>
    </row>
    <row r="29" spans="2:34" x14ac:dyDescent="0.55000000000000004">
      <c r="B29" s="143" t="s">
        <v>201</v>
      </c>
      <c r="C29" s="138">
        <v>6969.0578294994202</v>
      </c>
      <c r="D29" s="138">
        <v>12394.358770162065</v>
      </c>
      <c r="E29" s="138">
        <v>8800.2138634628427</v>
      </c>
      <c r="F29" s="138">
        <v>13184.119221270212</v>
      </c>
      <c r="G29" s="138">
        <v>13156.406505684065</v>
      </c>
      <c r="H29" s="138">
        <v>77.848375534146641</v>
      </c>
      <c r="I29" s="138">
        <v>-28.998270180953281</v>
      </c>
      <c r="J29" s="138">
        <v>-0.21017709183472955</v>
      </c>
      <c r="K29" s="138">
        <v>5858.4975828791603</v>
      </c>
      <c r="L29" s="138">
        <v>10516.682034804036</v>
      </c>
      <c r="M29" s="138">
        <v>7815.4174337159729</v>
      </c>
      <c r="N29" s="138">
        <v>11908.709071246934</v>
      </c>
      <c r="O29" s="138">
        <v>11720.576634941863</v>
      </c>
      <c r="P29" s="138">
        <v>79.511479047537762</v>
      </c>
      <c r="Q29" s="138">
        <v>-25.685482490671962</v>
      </c>
      <c r="R29" s="138">
        <v>-1.5797680857120477</v>
      </c>
      <c r="S29" s="138">
        <v>1009.5282463922591</v>
      </c>
      <c r="T29" s="138">
        <v>1689.3285533334299</v>
      </c>
      <c r="U29" s="138">
        <v>895.03949713246993</v>
      </c>
      <c r="V29" s="138">
        <v>1221.6589983762763</v>
      </c>
      <c r="W29" s="138">
        <v>1387.2166836679514</v>
      </c>
      <c r="X29" s="138">
        <v>67.338266321951807</v>
      </c>
      <c r="Y29" s="138">
        <v>-47.01804857547075</v>
      </c>
      <c r="Z29" s="138">
        <v>13.552052125796042</v>
      </c>
      <c r="AA29" s="138">
        <v>101.03200022800013</v>
      </c>
      <c r="AB29" s="138">
        <v>188.34818202459988</v>
      </c>
      <c r="AC29" s="138">
        <v>89.756932614400057</v>
      </c>
      <c r="AD29" s="138">
        <v>53.751151646999951</v>
      </c>
      <c r="AE29" s="138">
        <v>48.613187074250071</v>
      </c>
      <c r="AF29" s="138">
        <v>86.429773334653078</v>
      </c>
      <c r="AG29" s="138">
        <v>-52.344040350411461</v>
      </c>
      <c r="AH29" s="138">
        <v>-9.5627906976744192</v>
      </c>
    </row>
    <row r="30" spans="2:34" x14ac:dyDescent="0.55000000000000004">
      <c r="B30" s="142" t="s">
        <v>202</v>
      </c>
      <c r="C30" s="138">
        <v>45634.183968650104</v>
      </c>
      <c r="D30" s="138">
        <v>56155.096660783485</v>
      </c>
      <c r="E30" s="138">
        <v>65705.848661741562</v>
      </c>
      <c r="F30" s="138">
        <v>45118.166463258822</v>
      </c>
      <c r="G30" s="138">
        <v>46666.973827417394</v>
      </c>
      <c r="H30" s="138">
        <v>23.054911910326858</v>
      </c>
      <c r="I30" s="138">
        <v>17.007805168185982</v>
      </c>
      <c r="J30" s="138">
        <v>3.4327633412436787</v>
      </c>
      <c r="K30" s="138">
        <v>39248.803119375603</v>
      </c>
      <c r="L30" s="138">
        <v>47484.886757398745</v>
      </c>
      <c r="M30" s="138">
        <v>52532.192703927998</v>
      </c>
      <c r="N30" s="138">
        <v>40884.793023109196</v>
      </c>
      <c r="O30" s="138">
        <v>41222.778484466646</v>
      </c>
      <c r="P30" s="138">
        <v>20.98431034834185</v>
      </c>
      <c r="Q30" s="138">
        <v>10.629275965470285</v>
      </c>
      <c r="R30" s="138">
        <v>0.8266888493251352</v>
      </c>
      <c r="S30" s="138">
        <v>5352.0543519683752</v>
      </c>
      <c r="T30" s="138">
        <v>7139.2162376593633</v>
      </c>
      <c r="U30" s="138">
        <v>11643.498412778556</v>
      </c>
      <c r="V30" s="138">
        <v>3331.0166358769993</v>
      </c>
      <c r="W30" s="138">
        <v>4423.6420590168746</v>
      </c>
      <c r="X30" s="138">
        <v>33.392251567156507</v>
      </c>
      <c r="Y30" s="138">
        <v>63.092046470062556</v>
      </c>
      <c r="Z30" s="138">
        <v>32.80136414671783</v>
      </c>
      <c r="AA30" s="138">
        <v>1033.3264973061196</v>
      </c>
      <c r="AB30" s="138">
        <v>1530.993665725375</v>
      </c>
      <c r="AC30" s="138">
        <v>1530.1575450349992</v>
      </c>
      <c r="AD30" s="138">
        <v>902.35680427262537</v>
      </c>
      <c r="AE30" s="138">
        <v>1020.5532839338754</v>
      </c>
      <c r="AF30" s="138">
        <v>48.160800518711362</v>
      </c>
      <c r="AG30" s="138">
        <v>-5.4213286827472895E-2</v>
      </c>
      <c r="AH30" s="138">
        <v>13.097876678930797</v>
      </c>
    </row>
    <row r="31" spans="2:34" x14ac:dyDescent="0.55000000000000004">
      <c r="B31" s="142" t="s">
        <v>203</v>
      </c>
      <c r="C31" s="138">
        <v>2711.3307611791006</v>
      </c>
      <c r="D31" s="138">
        <v>2822.6655897406004</v>
      </c>
      <c r="E31" s="138">
        <v>401.21440132642806</v>
      </c>
      <c r="F31" s="138">
        <v>-379.24107132372444</v>
      </c>
      <c r="G31" s="138">
        <v>-384.70725739972448</v>
      </c>
      <c r="H31" s="138">
        <v>4.1064717315856107</v>
      </c>
      <c r="I31" s="138">
        <v>-85.78615282693336</v>
      </c>
      <c r="J31" s="138">
        <v>1.4423584010125436</v>
      </c>
      <c r="K31" s="138">
        <v>2568.8755517499999</v>
      </c>
      <c r="L31" s="138">
        <v>2770.5070070000002</v>
      </c>
      <c r="M31" s="138">
        <v>336.36975547560087</v>
      </c>
      <c r="N31" s="138">
        <v>-443.56369586899996</v>
      </c>
      <c r="O31" s="138">
        <v>-454.07033648500004</v>
      </c>
      <c r="P31" s="138">
        <v>7.8489458441032705</v>
      </c>
      <c r="Q31" s="138">
        <v>-87.858914062753797</v>
      </c>
      <c r="R31" s="138">
        <v>2.3694652358192783</v>
      </c>
      <c r="S31" s="138">
        <v>106.24481266657091</v>
      </c>
      <c r="T31" s="138">
        <v>52.158582740599996</v>
      </c>
      <c r="U31" s="138">
        <v>25.318248830000002</v>
      </c>
      <c r="V31" s="138">
        <v>-2.6033947</v>
      </c>
      <c r="W31" s="138">
        <v>2.4370598399999999</v>
      </c>
      <c r="X31" s="138">
        <v>-50.903614457831331</v>
      </c>
      <c r="Y31" s="138">
        <v>-51.457055214723923</v>
      </c>
      <c r="Z31" s="138">
        <v>-193.84615384615384</v>
      </c>
      <c r="AA31" s="138">
        <v>36.210396762529847</v>
      </c>
      <c r="AB31" s="138">
        <v>0</v>
      </c>
      <c r="AC31" s="138">
        <v>39.526397020827169</v>
      </c>
      <c r="AD31" s="138">
        <v>66.926019245275555</v>
      </c>
      <c r="AE31" s="138">
        <v>66.926019245275555</v>
      </c>
      <c r="AF31" s="138">
        <v>-100</v>
      </c>
      <c r="AG31" s="138">
        <v>0</v>
      </c>
      <c r="AH31" s="138">
        <v>0</v>
      </c>
    </row>
    <row r="32" spans="2:34" x14ac:dyDescent="0.55000000000000004">
      <c r="B32" s="141" t="s">
        <v>204</v>
      </c>
      <c r="C32" s="138">
        <v>88.539086742500004</v>
      </c>
      <c r="D32" s="138">
        <v>152.77515110999997</v>
      </c>
      <c r="E32" s="138">
        <v>2.9333297399999765</v>
      </c>
      <c r="F32" s="138">
        <v>5.3290705182007514E-15</v>
      </c>
      <c r="G32" s="138">
        <v>0</v>
      </c>
      <c r="H32" s="138">
        <v>72.554777501694133</v>
      </c>
      <c r="I32" s="138">
        <v>-98.082209713313262</v>
      </c>
      <c r="J32" s="138">
        <v>0</v>
      </c>
      <c r="K32" s="138">
        <v>4.2188474935755949E-15</v>
      </c>
      <c r="L32" s="138">
        <v>54.742748939999956</v>
      </c>
      <c r="M32" s="138">
        <v>2.9333297399999765</v>
      </c>
      <c r="N32" s="138">
        <v>5.3290705182007514E-15</v>
      </c>
      <c r="O32" s="138">
        <v>0</v>
      </c>
      <c r="P32" s="138">
        <v>0</v>
      </c>
      <c r="Q32" s="138">
        <v>-94.647424187066122</v>
      </c>
      <c r="R32" s="138">
        <v>0</v>
      </c>
      <c r="S32" s="138">
        <v>30.604409239999999</v>
      </c>
      <c r="T32" s="138">
        <v>23.219582299999999</v>
      </c>
      <c r="U32" s="138">
        <v>0</v>
      </c>
      <c r="V32" s="138">
        <v>0</v>
      </c>
      <c r="W32" s="138">
        <v>0</v>
      </c>
      <c r="X32" s="138">
        <v>-24.117647058823536</v>
      </c>
      <c r="Y32" s="138">
        <v>-100</v>
      </c>
      <c r="Z32" s="138">
        <v>0</v>
      </c>
      <c r="AA32" s="138">
        <v>57.934677502500001</v>
      </c>
      <c r="AB32" s="138">
        <v>74.812819869999998</v>
      </c>
      <c r="AC32" s="138">
        <v>0</v>
      </c>
      <c r="AD32" s="138">
        <v>0</v>
      </c>
      <c r="AE32" s="138">
        <v>0</v>
      </c>
      <c r="AF32" s="138">
        <v>29.138615570516144</v>
      </c>
      <c r="AG32" s="138">
        <v>-100</v>
      </c>
      <c r="AH32" s="138">
        <v>0</v>
      </c>
    </row>
    <row r="33" spans="2:34" x14ac:dyDescent="0.55000000000000004">
      <c r="B33" s="141" t="s">
        <v>205</v>
      </c>
      <c r="C33" s="138">
        <v>16.359979958</v>
      </c>
      <c r="D33" s="138">
        <v>30.854127757499967</v>
      </c>
      <c r="E33" s="138">
        <v>0</v>
      </c>
      <c r="F33" s="138">
        <v>9.7688938400000005</v>
      </c>
      <c r="G33" s="138">
        <v>6.3838938400000016</v>
      </c>
      <c r="H33" s="138">
        <v>88.569682151589262</v>
      </c>
      <c r="I33" s="138">
        <v>-100</v>
      </c>
      <c r="J33" s="138">
        <v>-34.698055271238481</v>
      </c>
      <c r="K33" s="138">
        <v>13.393139948</v>
      </c>
      <c r="L33" s="138">
        <v>30.854127757499967</v>
      </c>
      <c r="M33" s="138">
        <v>0</v>
      </c>
      <c r="N33" s="138">
        <v>9.7688938400000005</v>
      </c>
      <c r="O33" s="138">
        <v>6.3838938400000016</v>
      </c>
      <c r="P33" s="138">
        <v>130.39581777445855</v>
      </c>
      <c r="Q33" s="138">
        <v>-100</v>
      </c>
      <c r="R33" s="138">
        <v>-34.698055271238481</v>
      </c>
      <c r="S33" s="138">
        <v>2.9668400099999999</v>
      </c>
      <c r="T33" s="138">
        <v>0</v>
      </c>
      <c r="U33" s="138">
        <v>0</v>
      </c>
      <c r="V33" s="138">
        <v>0</v>
      </c>
      <c r="W33" s="138">
        <v>0</v>
      </c>
      <c r="X33" s="138">
        <v>-100</v>
      </c>
      <c r="Y33" s="138">
        <v>0</v>
      </c>
      <c r="Z33" s="138">
        <v>0</v>
      </c>
      <c r="AA33" s="138">
        <v>0</v>
      </c>
      <c r="AB33" s="138">
        <v>0</v>
      </c>
      <c r="AC33" s="138">
        <v>0</v>
      </c>
      <c r="AD33" s="138">
        <v>0</v>
      </c>
      <c r="AE33" s="138">
        <v>0</v>
      </c>
      <c r="AF33" s="138">
        <v>0</v>
      </c>
      <c r="AG33" s="138">
        <v>0</v>
      </c>
      <c r="AH33" s="138">
        <v>0</v>
      </c>
    </row>
    <row r="34" spans="2:34" x14ac:dyDescent="0.55000000000000004">
      <c r="B34" s="141" t="s">
        <v>206</v>
      </c>
      <c r="C34" s="138">
        <v>29.027170819999998</v>
      </c>
      <c r="D34" s="138">
        <v>126.58900191000001</v>
      </c>
      <c r="E34" s="138">
        <v>502.39251735280504</v>
      </c>
      <c r="F34" s="138">
        <v>29.731398389999924</v>
      </c>
      <c r="G34" s="138">
        <v>40.586652779999916</v>
      </c>
      <c r="H34" s="138">
        <v>336.06613847743711</v>
      </c>
      <c r="I34" s="138">
        <v>296.86389130263046</v>
      </c>
      <c r="J34" s="138">
        <v>36.528758829465197</v>
      </c>
      <c r="K34" s="138">
        <v>2.2680810000000003E-2</v>
      </c>
      <c r="L34" s="138">
        <v>2.8565090199999998</v>
      </c>
      <c r="M34" s="138">
        <v>260.39296552999997</v>
      </c>
      <c r="N34" s="138">
        <v>29.731398389999924</v>
      </c>
      <c r="O34" s="138">
        <v>40.586652779999916</v>
      </c>
      <c r="P34" s="138">
        <v>14200</v>
      </c>
      <c r="Q34" s="138">
        <v>9004.545454545454</v>
      </c>
      <c r="R34" s="138">
        <v>36.528758829465197</v>
      </c>
      <c r="S34" s="138">
        <v>27.894109439999998</v>
      </c>
      <c r="T34" s="138">
        <v>123.73249289</v>
      </c>
      <c r="U34" s="138">
        <v>241.97558668439999</v>
      </c>
      <c r="V34" s="138">
        <v>0</v>
      </c>
      <c r="W34" s="138">
        <v>0</v>
      </c>
      <c r="X34" s="138">
        <v>343.63571172463247</v>
      </c>
      <c r="Y34" s="138">
        <v>95.571001373959405</v>
      </c>
      <c r="Z34" s="138">
        <v>0</v>
      </c>
      <c r="AA34" s="138">
        <v>1.11038057</v>
      </c>
      <c r="AB34" s="138">
        <v>0</v>
      </c>
      <c r="AC34" s="138">
        <v>2.3965138405088054E-2</v>
      </c>
      <c r="AD34" s="138">
        <v>0</v>
      </c>
      <c r="AE34" s="138">
        <v>0</v>
      </c>
      <c r="AF34" s="138">
        <v>-100</v>
      </c>
      <c r="AG34" s="138">
        <v>0</v>
      </c>
      <c r="AH34" s="138">
        <v>0</v>
      </c>
    </row>
    <row r="35" spans="2:34" x14ac:dyDescent="0.55000000000000004">
      <c r="B35" s="137" t="s">
        <v>207</v>
      </c>
      <c r="C35" s="138">
        <v>2822.9898236627273</v>
      </c>
      <c r="D35" s="138">
        <v>4025.625278468844</v>
      </c>
      <c r="E35" s="138">
        <v>8708.57104962019</v>
      </c>
      <c r="F35" s="138">
        <v>1131.79676939</v>
      </c>
      <c r="G35" s="138">
        <v>1152.92287278</v>
      </c>
      <c r="H35" s="138">
        <v>42.601638688057712</v>
      </c>
      <c r="I35" s="138">
        <v>116.32812752289702</v>
      </c>
      <c r="J35" s="138">
        <v>1.8660540731578124</v>
      </c>
      <c r="K35" s="138">
        <v>2602.0568492505631</v>
      </c>
      <c r="L35" s="138">
        <v>3785.9799724499994</v>
      </c>
      <c r="M35" s="138">
        <v>8240.9569702700028</v>
      </c>
      <c r="N35" s="138">
        <v>1012.69081033</v>
      </c>
      <c r="O35" s="138">
        <v>1033.25809682</v>
      </c>
      <c r="P35" s="138">
        <v>45.499335142156603</v>
      </c>
      <c r="Q35" s="138">
        <v>117.67045784710959</v>
      </c>
      <c r="R35" s="138">
        <v>2.0312237703541989</v>
      </c>
      <c r="S35" s="138">
        <v>150.08126620216399</v>
      </c>
      <c r="T35" s="138">
        <v>148.07059292884449</v>
      </c>
      <c r="U35" s="138">
        <v>255.24710887018816</v>
      </c>
      <c r="V35" s="138">
        <v>106.42147552</v>
      </c>
      <c r="W35" s="138">
        <v>108.72544869999999</v>
      </c>
      <c r="X35" s="138">
        <v>-1.3392857142857271</v>
      </c>
      <c r="Y35" s="138">
        <v>72.384682920240436</v>
      </c>
      <c r="Z35" s="138">
        <v>2.1706446156737478</v>
      </c>
      <c r="AA35" s="138">
        <v>70.851708210000012</v>
      </c>
      <c r="AB35" s="138">
        <v>91.574713090000003</v>
      </c>
      <c r="AC35" s="138">
        <v>212.36697047999999</v>
      </c>
      <c r="AD35" s="138">
        <v>12.684483539999999</v>
      </c>
      <c r="AE35" s="138">
        <v>10.939327259999999</v>
      </c>
      <c r="AF35" s="138">
        <v>29.244883556810166</v>
      </c>
      <c r="AG35" s="138">
        <v>131.92093480397514</v>
      </c>
      <c r="AH35" s="138">
        <v>-13.722397476340696</v>
      </c>
    </row>
    <row r="36" spans="2:34" x14ac:dyDescent="0.55000000000000004">
      <c r="B36" s="137" t="s">
        <v>208</v>
      </c>
      <c r="C36" s="138">
        <v>10406.567339027066</v>
      </c>
      <c r="D36" s="138">
        <v>10641.535342837393</v>
      </c>
      <c r="E36" s="138">
        <v>11756.521151557097</v>
      </c>
      <c r="F36" s="138">
        <v>5271.5409359638543</v>
      </c>
      <c r="G36" s="138">
        <v>6439.8552218386749</v>
      </c>
      <c r="H36" s="138">
        <v>2.2579005378333221</v>
      </c>
      <c r="I36" s="138">
        <v>10.477618840882048</v>
      </c>
      <c r="J36" s="138">
        <v>22.162783550916803</v>
      </c>
      <c r="K36" s="138">
        <v>9461.7706895865722</v>
      </c>
      <c r="L36" s="138">
        <v>9671.2311565570635</v>
      </c>
      <c r="M36" s="138">
        <v>10611.361854893568</v>
      </c>
      <c r="N36" s="138">
        <v>4666.713059591847</v>
      </c>
      <c r="O36" s="138">
        <v>5735.023401630252</v>
      </c>
      <c r="P36" s="138">
        <v>2.2137507041494255</v>
      </c>
      <c r="Q36" s="138">
        <v>9.7208938263282025</v>
      </c>
      <c r="R36" s="138">
        <v>22.892144572943259</v>
      </c>
      <c r="S36" s="138">
        <v>843.64772211924742</v>
      </c>
      <c r="T36" s="138">
        <v>867.96662643251102</v>
      </c>
      <c r="U36" s="138">
        <v>961.23698712208602</v>
      </c>
      <c r="V36" s="138">
        <v>553.74417397005652</v>
      </c>
      <c r="W36" s="138">
        <v>643.44008787293239</v>
      </c>
      <c r="X36" s="138">
        <v>2.8827120251289102</v>
      </c>
      <c r="Y36" s="138">
        <v>10.745763102411372</v>
      </c>
      <c r="Z36" s="138">
        <v>16.198938129808219</v>
      </c>
      <c r="AA36" s="138">
        <v>101.14892732124702</v>
      </c>
      <c r="AB36" s="138">
        <v>102.33755984781862</v>
      </c>
      <c r="AC36" s="138">
        <v>183.92230954144316</v>
      </c>
      <c r="AD36" s="138">
        <v>51.083702401950831</v>
      </c>
      <c r="AE36" s="138">
        <v>61.391732335490424</v>
      </c>
      <c r="AF36" s="138">
        <v>1.1764705882352917</v>
      </c>
      <c r="AG36" s="138">
        <v>79.714676568301712</v>
      </c>
      <c r="AH36" s="138">
        <v>20.184025058731407</v>
      </c>
    </row>
    <row r="37" spans="2:34" x14ac:dyDescent="0.55000000000000004">
      <c r="B37" s="137" t="s">
        <v>209</v>
      </c>
      <c r="C37" s="138">
        <v>32840.197140700155</v>
      </c>
      <c r="D37" s="138">
        <v>33085.291290785601</v>
      </c>
      <c r="E37" s="138">
        <v>35956.38935766073</v>
      </c>
      <c r="F37" s="138">
        <v>15874.772382763054</v>
      </c>
      <c r="G37" s="138">
        <v>19192.403335731735</v>
      </c>
      <c r="H37" s="138">
        <v>0.7463109238068093</v>
      </c>
      <c r="I37" s="138">
        <v>8.6778746687727342</v>
      </c>
      <c r="J37" s="138">
        <v>20.898759478090081</v>
      </c>
      <c r="K37" s="138">
        <v>29784.385467483193</v>
      </c>
      <c r="L37" s="138">
        <v>29988.901129475529</v>
      </c>
      <c r="M37" s="138">
        <v>32801.494549138668</v>
      </c>
      <c r="N37" s="138">
        <v>14098.160587584916</v>
      </c>
      <c r="O37" s="138">
        <v>17188.099922016161</v>
      </c>
      <c r="P37" s="138">
        <v>0.68663484462835078</v>
      </c>
      <c r="Q37" s="138">
        <v>9.37877014495362</v>
      </c>
      <c r="R37" s="138">
        <v>21.917328218717895</v>
      </c>
      <c r="S37" s="138">
        <v>2603.5937154910762</v>
      </c>
      <c r="T37" s="138">
        <v>3010.5953689610624</v>
      </c>
      <c r="U37" s="138">
        <v>2628.23913957888</v>
      </c>
      <c r="V37" s="138">
        <v>1502.8427970839455</v>
      </c>
      <c r="W37" s="138">
        <v>1729.1023943150249</v>
      </c>
      <c r="X37" s="138">
        <v>15.632645693062262</v>
      </c>
      <c r="Y37" s="138">
        <v>-12.700458380389296</v>
      </c>
      <c r="Z37" s="138">
        <v>15.055494929599957</v>
      </c>
      <c r="AA37" s="138">
        <v>452.21795772588638</v>
      </c>
      <c r="AB37" s="138">
        <v>85.794792349004297</v>
      </c>
      <c r="AC37" s="138">
        <v>526.65566894317919</v>
      </c>
      <c r="AD37" s="138">
        <v>273.76899809419285</v>
      </c>
      <c r="AE37" s="138">
        <v>275.20101940054968</v>
      </c>
      <c r="AF37" s="138">
        <v>-81.029145106364155</v>
      </c>
      <c r="AG37" s="138">
        <v>513.89439328593062</v>
      </c>
      <c r="AH37" s="138">
        <v>0.52233626766994445</v>
      </c>
    </row>
    <row r="38" spans="2:34" x14ac:dyDescent="0.55000000000000004">
      <c r="B38" s="137" t="s">
        <v>210</v>
      </c>
      <c r="C38" s="138">
        <v>79.057538399999984</v>
      </c>
      <c r="D38" s="138">
        <v>165.22477166000002</v>
      </c>
      <c r="E38" s="138">
        <v>7.9992174399999998</v>
      </c>
      <c r="F38" s="138">
        <v>115.86613919</v>
      </c>
      <c r="G38" s="138">
        <v>114.30910375999999</v>
      </c>
      <c r="H38" s="138">
        <v>108.98052112319756</v>
      </c>
      <c r="I38" s="138">
        <v>-95.157971189928574</v>
      </c>
      <c r="J38" s="138">
        <v>-1.3463364114956435</v>
      </c>
      <c r="K38" s="138">
        <v>72.077294349999988</v>
      </c>
      <c r="L38" s="138">
        <v>164.71758911000001</v>
      </c>
      <c r="M38" s="138">
        <v>7.9992174399999998</v>
      </c>
      <c r="N38" s="138">
        <v>106.58324017</v>
      </c>
      <c r="O38" s="138">
        <v>105.02620473999998</v>
      </c>
      <c r="P38" s="138">
        <v>128.52386237513875</v>
      </c>
      <c r="Q38" s="138">
        <v>-95.143273433705687</v>
      </c>
      <c r="R38" s="138">
        <v>-1.4543066241321048</v>
      </c>
      <c r="S38" s="138">
        <v>0</v>
      </c>
      <c r="T38" s="138">
        <v>0</v>
      </c>
      <c r="U38" s="138">
        <v>0</v>
      </c>
      <c r="V38" s="138">
        <v>0</v>
      </c>
      <c r="W38" s="138">
        <v>0</v>
      </c>
      <c r="X38" s="138">
        <v>0</v>
      </c>
      <c r="Y38" s="138">
        <v>0</v>
      </c>
      <c r="Z38" s="138">
        <v>0</v>
      </c>
      <c r="AA38" s="138">
        <v>6.9802440499999996</v>
      </c>
      <c r="AB38" s="138">
        <v>0.50718255000000001</v>
      </c>
      <c r="AC38" s="138">
        <v>0</v>
      </c>
      <c r="AD38" s="138">
        <v>9.2828990199999986</v>
      </c>
      <c r="AE38" s="138">
        <v>9.2828990199999986</v>
      </c>
      <c r="AF38" s="138">
        <v>-92.693409742120352</v>
      </c>
      <c r="AG38" s="138">
        <v>-100</v>
      </c>
      <c r="AH38" s="138">
        <v>0</v>
      </c>
    </row>
    <row r="39" spans="2:34" x14ac:dyDescent="0.55000000000000004">
      <c r="B39" s="137" t="s">
        <v>211</v>
      </c>
      <c r="C39" s="138">
        <v>77770.814067845058</v>
      </c>
      <c r="D39" s="138">
        <v>70917.890732091866</v>
      </c>
      <c r="E39" s="138">
        <v>78796.094713390528</v>
      </c>
      <c r="F39" s="138">
        <v>34800.408092989346</v>
      </c>
      <c r="G39" s="138">
        <v>42547.832924912189</v>
      </c>
      <c r="H39" s="138">
        <v>-8.8116865440902536</v>
      </c>
      <c r="I39" s="138">
        <v>11.108903550288929</v>
      </c>
      <c r="J39" s="138">
        <v>22.262438862070869</v>
      </c>
      <c r="K39" s="138">
        <v>70037.406023460091</v>
      </c>
      <c r="L39" s="138">
        <v>64153.105861572338</v>
      </c>
      <c r="M39" s="138">
        <v>71510.823923259319</v>
      </c>
      <c r="N39" s="138">
        <v>30593.913942892908</v>
      </c>
      <c r="O39" s="138">
        <v>38016.665998712131</v>
      </c>
      <c r="P39" s="138">
        <v>-8.4016527738532911</v>
      </c>
      <c r="Q39" s="138">
        <v>11.468984122515661</v>
      </c>
      <c r="R39" s="138">
        <v>24.262214277285899</v>
      </c>
      <c r="S39" s="138">
        <v>6190.8353762500446</v>
      </c>
      <c r="T39" s="138">
        <v>5928.7554271385297</v>
      </c>
      <c r="U39" s="138">
        <v>6049.8287160223399</v>
      </c>
      <c r="V39" s="138">
        <v>3536.6462878533212</v>
      </c>
      <c r="W39" s="138">
        <v>4091.7455925754425</v>
      </c>
      <c r="X39" s="138">
        <v>-4.2333512092058578</v>
      </c>
      <c r="Y39" s="138">
        <v>2.0420796254191385</v>
      </c>
      <c r="Z39" s="138">
        <v>15.695644183054583</v>
      </c>
      <c r="AA39" s="138">
        <v>1542.5726681349245</v>
      </c>
      <c r="AB39" s="138">
        <v>836.02944338101008</v>
      </c>
      <c r="AC39" s="138">
        <v>1235.4420741088743</v>
      </c>
      <c r="AD39" s="138">
        <v>669.84786224311665</v>
      </c>
      <c r="AE39" s="138">
        <v>439.42133362461601</v>
      </c>
      <c r="AF39" s="138">
        <v>-45.802783666219362</v>
      </c>
      <c r="AG39" s="138">
        <v>47.774601389902287</v>
      </c>
      <c r="AH39" s="138">
        <v>-34.400238859446141</v>
      </c>
    </row>
    <row r="40" spans="2:34" x14ac:dyDescent="0.55000000000000004">
      <c r="B40" s="144" t="s">
        <v>212</v>
      </c>
      <c r="C40" s="145">
        <v>717105.54985102743</v>
      </c>
      <c r="D40" s="145">
        <v>772570.19610057259</v>
      </c>
      <c r="E40" s="145">
        <v>693236.21333001694</v>
      </c>
      <c r="F40" s="145">
        <v>330837.44432758651</v>
      </c>
      <c r="G40" s="145">
        <v>377241.50991041097</v>
      </c>
      <c r="H40" s="145">
        <v>7.7345169061932237</v>
      </c>
      <c r="I40" s="145">
        <v>-10.268839000002847</v>
      </c>
      <c r="J40" s="145">
        <v>14.026245034419324</v>
      </c>
      <c r="K40" s="145">
        <v>618452.15019153443</v>
      </c>
      <c r="L40" s="145">
        <v>676255.36423659453</v>
      </c>
      <c r="M40" s="145">
        <v>607360.48813191731</v>
      </c>
      <c r="N40" s="145">
        <v>293185.39173644205</v>
      </c>
      <c r="O40" s="145">
        <v>333770.8923983259</v>
      </c>
      <c r="P40" s="145">
        <v>9.3464320562229375</v>
      </c>
      <c r="Q40" s="145">
        <v>-10.187700397672264</v>
      </c>
      <c r="R40" s="145">
        <v>13.842947631189944</v>
      </c>
      <c r="S40" s="145">
        <v>80736.61025905273</v>
      </c>
      <c r="T40" s="145">
        <v>79197.437440156937</v>
      </c>
      <c r="U40" s="145">
        <v>70053.198561097845</v>
      </c>
      <c r="V40" s="145">
        <v>30337.497884602126</v>
      </c>
      <c r="W40" s="145">
        <v>35527.970745785431</v>
      </c>
      <c r="X40" s="145">
        <v>-1.9064090008237877</v>
      </c>
      <c r="Y40" s="145">
        <v>-11.546130784025348</v>
      </c>
      <c r="Z40" s="145">
        <v>17.109089410795224</v>
      </c>
      <c r="AA40" s="145">
        <v>17916.789400440328</v>
      </c>
      <c r="AB40" s="145">
        <v>17117.394423821115</v>
      </c>
      <c r="AC40" s="145">
        <v>15822.526637001742</v>
      </c>
      <c r="AD40" s="145">
        <v>7314.5547065423225</v>
      </c>
      <c r="AE40" s="145">
        <v>7942.6467662996229</v>
      </c>
      <c r="AF40" s="145">
        <v>-4.4617367285099698</v>
      </c>
      <c r="AG40" s="145">
        <v>-7.5645878255972372</v>
      </c>
      <c r="AH40" s="145">
        <v>8.5869944152408468</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641876.87857824552</v>
      </c>
      <c r="D42" s="138">
        <v>674108.51393032668</v>
      </c>
      <c r="E42" s="138">
        <v>567193.56848208909</v>
      </c>
      <c r="F42" s="138">
        <v>261748.26848583511</v>
      </c>
      <c r="G42" s="138">
        <v>301155.14210113126</v>
      </c>
      <c r="H42" s="138">
        <v>5.0214661104478484</v>
      </c>
      <c r="I42" s="138">
        <v>-15.860197344193155</v>
      </c>
      <c r="J42" s="138">
        <v>15.055255188506127</v>
      </c>
      <c r="K42" s="138">
        <v>551682.47538971424</v>
      </c>
      <c r="L42" s="138">
        <v>588736.21369517024</v>
      </c>
      <c r="M42" s="138">
        <v>497588.47592760465</v>
      </c>
      <c r="N42" s="138">
        <v>230340.88449757631</v>
      </c>
      <c r="O42" s="138">
        <v>265356.42028805136</v>
      </c>
      <c r="P42" s="138">
        <v>6.7164956915071841</v>
      </c>
      <c r="Q42" s="138">
        <v>-15.481930353833679</v>
      </c>
      <c r="R42" s="138">
        <v>15.20161770676572</v>
      </c>
      <c r="S42" s="138">
        <v>74528.498243039678</v>
      </c>
      <c r="T42" s="138">
        <v>70425.292937246224</v>
      </c>
      <c r="U42" s="138">
        <v>56897.455955557853</v>
      </c>
      <c r="V42" s="138">
        <v>25673.861401783804</v>
      </c>
      <c r="W42" s="138">
        <v>29308.427156484893</v>
      </c>
      <c r="X42" s="138">
        <v>-5.5055582763640842</v>
      </c>
      <c r="Y42" s="138">
        <v>-19.208767191444998</v>
      </c>
      <c r="Z42" s="138">
        <v>14.15669478605866</v>
      </c>
      <c r="AA42" s="138">
        <v>15665.904945491633</v>
      </c>
      <c r="AB42" s="138">
        <v>14947.007297910177</v>
      </c>
      <c r="AC42" s="138">
        <v>12707.636598926671</v>
      </c>
      <c r="AD42" s="138">
        <v>5733.5225864749982</v>
      </c>
      <c r="AE42" s="138">
        <v>6490.2946565949997</v>
      </c>
      <c r="AF42" s="138">
        <v>-4.5888841368832907</v>
      </c>
      <c r="AG42" s="138">
        <v>-14.982059957141935</v>
      </c>
      <c r="AH42" s="138">
        <v>13.199047007771831</v>
      </c>
    </row>
    <row r="43" spans="2:34" x14ac:dyDescent="0.55000000000000004">
      <c r="B43" s="139" t="s">
        <v>215</v>
      </c>
      <c r="C43" s="138">
        <v>572264.92441826744</v>
      </c>
      <c r="D43" s="138">
        <v>588295.99137867196</v>
      </c>
      <c r="E43" s="138">
        <v>480770.04989334784</v>
      </c>
      <c r="F43" s="138">
        <v>215582.36185054624</v>
      </c>
      <c r="G43" s="138">
        <v>247402.81077478267</v>
      </c>
      <c r="H43" s="138">
        <v>2.8013371848828243</v>
      </c>
      <c r="I43" s="138">
        <v>-18.277523870254495</v>
      </c>
      <c r="J43" s="138">
        <v>14.760228990906311</v>
      </c>
      <c r="K43" s="138">
        <v>490120.50519793615</v>
      </c>
      <c r="L43" s="138">
        <v>511555.99816703796</v>
      </c>
      <c r="M43" s="138">
        <v>418637.0940323181</v>
      </c>
      <c r="N43" s="138">
        <v>187843.18046742678</v>
      </c>
      <c r="O43" s="138">
        <v>215848.03022249544</v>
      </c>
      <c r="P43" s="138">
        <v>4.3735141791964569</v>
      </c>
      <c r="Q43" s="138">
        <v>-18.163976182470734</v>
      </c>
      <c r="R43" s="138">
        <v>14.908632828724475</v>
      </c>
      <c r="S43" s="138">
        <v>68236.97696064967</v>
      </c>
      <c r="T43" s="138">
        <v>63417.857754443728</v>
      </c>
      <c r="U43" s="138">
        <v>50837.801323696869</v>
      </c>
      <c r="V43" s="138">
        <v>22651.306441739471</v>
      </c>
      <c r="W43" s="138">
        <v>25794.053457817252</v>
      </c>
      <c r="X43" s="138">
        <v>-7.0623289600448258</v>
      </c>
      <c r="Y43" s="138">
        <v>-19.836777841447184</v>
      </c>
      <c r="Z43" s="138">
        <v>13.874429337640947</v>
      </c>
      <c r="AA43" s="138">
        <v>13907.442259681633</v>
      </c>
      <c r="AB43" s="138">
        <v>13322.135457190179</v>
      </c>
      <c r="AC43" s="138">
        <v>11295.154537332901</v>
      </c>
      <c r="AD43" s="138">
        <v>5087.8749413799987</v>
      </c>
      <c r="AE43" s="138">
        <v>5760.7270944699985</v>
      </c>
      <c r="AF43" s="138">
        <v>-4.2085387389771309</v>
      </c>
      <c r="AG43" s="138">
        <v>-15.215198158854356</v>
      </c>
      <c r="AH43" s="138">
        <v>13.22478758301607</v>
      </c>
    </row>
    <row r="44" spans="2:34" x14ac:dyDescent="0.55000000000000004">
      <c r="B44" s="139" t="s">
        <v>216</v>
      </c>
      <c r="C44" s="138">
        <v>57477.339355383752</v>
      </c>
      <c r="D44" s="138">
        <v>66518.603958923777</v>
      </c>
      <c r="E44" s="138">
        <v>64883.194849733125</v>
      </c>
      <c r="F44" s="138">
        <v>32901.201004509319</v>
      </c>
      <c r="G44" s="138">
        <v>38437.635696813566</v>
      </c>
      <c r="H44" s="138">
        <v>15.730129473632582</v>
      </c>
      <c r="I44" s="138">
        <v>-2.4585754961770143</v>
      </c>
      <c r="J44" s="138">
        <v>16.827471338431433</v>
      </c>
      <c r="K44" s="138">
        <v>51289.721992403749</v>
      </c>
      <c r="L44" s="138">
        <v>59589.963977993772</v>
      </c>
      <c r="M44" s="138">
        <v>58748.714053573123</v>
      </c>
      <c r="N44" s="138">
        <v>29948.5362929361</v>
      </c>
      <c r="O44" s="138">
        <v>35014.4147408961</v>
      </c>
      <c r="P44" s="138">
        <v>16.18304798700402</v>
      </c>
      <c r="Q44" s="138">
        <v>-1.4117311036959919</v>
      </c>
      <c r="R44" s="138">
        <v>16.915248623138229</v>
      </c>
      <c r="S44" s="138">
        <v>4790.1724750900012</v>
      </c>
      <c r="T44" s="138">
        <v>5606.8882410699998</v>
      </c>
      <c r="U44" s="138">
        <v>5055.348157200001</v>
      </c>
      <c r="V44" s="138">
        <v>2476.6046652282193</v>
      </c>
      <c r="W44" s="138">
        <v>2879.6578602224658</v>
      </c>
      <c r="X44" s="138">
        <v>17.049916808798024</v>
      </c>
      <c r="Y44" s="138">
        <v>-9.8368257625885285</v>
      </c>
      <c r="Z44" s="138">
        <v>16.274731486715655</v>
      </c>
      <c r="AA44" s="138">
        <v>1397.4448878899998</v>
      </c>
      <c r="AB44" s="138">
        <v>1321.75173986</v>
      </c>
      <c r="AC44" s="138">
        <v>1079.1326389599999</v>
      </c>
      <c r="AD44" s="138">
        <v>476.06004634499999</v>
      </c>
      <c r="AE44" s="138">
        <v>543.56309569500002</v>
      </c>
      <c r="AF44" s="138">
        <v>-5.4163327226929283</v>
      </c>
      <c r="AG44" s="138">
        <v>-18.355967467372793</v>
      </c>
      <c r="AH44" s="138">
        <v>14.178885014493959</v>
      </c>
    </row>
    <row r="45" spans="2:34" x14ac:dyDescent="0.55000000000000004">
      <c r="B45" s="139" t="s">
        <v>217</v>
      </c>
      <c r="C45" s="138">
        <v>53207.330813603745</v>
      </c>
      <c r="D45" s="138">
        <v>59979.988200455882</v>
      </c>
      <c r="E45" s="138">
        <v>56243.988468520001</v>
      </c>
      <c r="F45" s="138">
        <v>27022.620700913223</v>
      </c>
      <c r="G45" s="138">
        <v>31476.951116827469</v>
      </c>
      <c r="H45" s="138">
        <v>12.728810109434162</v>
      </c>
      <c r="I45" s="138">
        <v>-6.2287439527749173</v>
      </c>
      <c r="J45" s="138">
        <v>16.483708833562407</v>
      </c>
      <c r="K45" s="138">
        <v>47872.598216953746</v>
      </c>
      <c r="L45" s="138">
        <v>53732.566016595883</v>
      </c>
      <c r="M45" s="138">
        <v>50369.1876214</v>
      </c>
      <c r="N45" s="138">
        <v>24187.420130780003</v>
      </c>
      <c r="O45" s="138">
        <v>28196.244696920003</v>
      </c>
      <c r="P45" s="138">
        <v>12.240759850102149</v>
      </c>
      <c r="Q45" s="138">
        <v>-6.2594809814605883</v>
      </c>
      <c r="R45" s="138">
        <v>16.573987634894518</v>
      </c>
      <c r="S45" s="138">
        <v>4351.7813424600017</v>
      </c>
      <c r="T45" s="138">
        <v>5400.8565292099993</v>
      </c>
      <c r="U45" s="138">
        <v>5038.7632836800012</v>
      </c>
      <c r="V45" s="138">
        <v>2465.2223919782195</v>
      </c>
      <c r="W45" s="138">
        <v>2860.525089032466</v>
      </c>
      <c r="X45" s="138">
        <v>24.106917169526035</v>
      </c>
      <c r="Y45" s="138">
        <v>-6.7044878037942004</v>
      </c>
      <c r="Z45" s="138">
        <v>16.035485676734751</v>
      </c>
      <c r="AA45" s="138">
        <v>982.95125418999999</v>
      </c>
      <c r="AB45" s="138">
        <v>846.56565464999994</v>
      </c>
      <c r="AC45" s="138">
        <v>836.03756343999999</v>
      </c>
      <c r="AD45" s="138">
        <v>369.97817815499997</v>
      </c>
      <c r="AE45" s="138">
        <v>420.18133087499996</v>
      </c>
      <c r="AF45" s="138">
        <v>-13.874561269647488</v>
      </c>
      <c r="AG45" s="138">
        <v>-1.2438428009497249</v>
      </c>
      <c r="AH45" s="138">
        <v>13.568300989242658</v>
      </c>
    </row>
    <row r="46" spans="2:34" x14ac:dyDescent="0.55000000000000004">
      <c r="B46" s="139" t="s">
        <v>218</v>
      </c>
      <c r="C46" s="138">
        <v>228.25070361000002</v>
      </c>
      <c r="D46" s="138">
        <v>498.74492980000002</v>
      </c>
      <c r="E46" s="138">
        <v>477.22662491</v>
      </c>
      <c r="F46" s="138">
        <v>243.44269068</v>
      </c>
      <c r="G46" s="138">
        <v>278.77637035999999</v>
      </c>
      <c r="H46" s="138">
        <v>118.50602409638554</v>
      </c>
      <c r="I46" s="138">
        <v>-4.3128684284396659</v>
      </c>
      <c r="J46" s="138">
        <v>14.516924088070972</v>
      </c>
      <c r="K46" s="138">
        <v>228.25070361000002</v>
      </c>
      <c r="L46" s="138">
        <v>498.74492980000002</v>
      </c>
      <c r="M46" s="138">
        <v>477.22662491</v>
      </c>
      <c r="N46" s="138">
        <v>243.44269068</v>
      </c>
      <c r="O46" s="138">
        <v>278.77637035999999</v>
      </c>
      <c r="P46" s="138">
        <v>118.50602409638554</v>
      </c>
      <c r="Q46" s="138">
        <v>-4.3128684284396659</v>
      </c>
      <c r="R46" s="138">
        <v>14.516924088070972</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557.96107384000004</v>
      </c>
      <c r="D47" s="138">
        <v>960.46145687000001</v>
      </c>
      <c r="E47" s="138">
        <v>2858.3824924339046</v>
      </c>
      <c r="F47" s="138">
        <v>2603.8491905060951</v>
      </c>
      <c r="G47" s="138">
        <v>3115.5554644960953</v>
      </c>
      <c r="H47" s="138">
        <v>72.13778765502903</v>
      </c>
      <c r="I47" s="138">
        <v>197.60531412031733</v>
      </c>
      <c r="J47" s="138">
        <v>19.652053689728671</v>
      </c>
      <c r="K47" s="138">
        <v>2.2693150700000002</v>
      </c>
      <c r="L47" s="138">
        <v>634.94323165000003</v>
      </c>
      <c r="M47" s="138">
        <v>2687.0587635839047</v>
      </c>
      <c r="N47" s="138">
        <v>2527.5567963660951</v>
      </c>
      <c r="O47" s="138">
        <v>3025.2805583760955</v>
      </c>
      <c r="P47" s="138">
        <v>27870.925110132161</v>
      </c>
      <c r="Q47" s="138">
        <v>323.19904242920586</v>
      </c>
      <c r="R47" s="138">
        <v>19.69171849530774</v>
      </c>
      <c r="S47" s="138">
        <v>435.90731675000001</v>
      </c>
      <c r="T47" s="138">
        <v>204.07458847000001</v>
      </c>
      <c r="U47" s="138">
        <v>16.460836050000001</v>
      </c>
      <c r="V47" s="138">
        <v>9.9533502400000007</v>
      </c>
      <c r="W47" s="138">
        <v>10.45814489</v>
      </c>
      <c r="X47" s="138">
        <v>-53.185290541625569</v>
      </c>
      <c r="Y47" s="138">
        <v>-91.93414024599403</v>
      </c>
      <c r="Z47" s="138">
        <v>5.125628140703534</v>
      </c>
      <c r="AA47" s="138">
        <v>119.78444202</v>
      </c>
      <c r="AB47" s="138">
        <v>121.44363675</v>
      </c>
      <c r="AC47" s="138">
        <v>154.8628928</v>
      </c>
      <c r="AD47" s="138">
        <v>66.339043900000007</v>
      </c>
      <c r="AE47" s="138">
        <v>79.816761229999997</v>
      </c>
      <c r="AF47" s="138">
        <v>1.3858741025212862</v>
      </c>
      <c r="AG47" s="138">
        <v>27.519762845849819</v>
      </c>
      <c r="AH47" s="138">
        <v>20.31956587277659</v>
      </c>
    </row>
    <row r="48" spans="2:34" x14ac:dyDescent="0.55000000000000004">
      <c r="B48" s="139" t="s">
        <v>220</v>
      </c>
      <c r="C48" s="138">
        <v>3483.7967643299999</v>
      </c>
      <c r="D48" s="138">
        <v>5079.4093717978894</v>
      </c>
      <c r="E48" s="138">
        <v>5303.5972638692165</v>
      </c>
      <c r="F48" s="138">
        <v>3031.2884224099998</v>
      </c>
      <c r="G48" s="138">
        <v>3566.3527451299997</v>
      </c>
      <c r="H48" s="138">
        <v>45.800849646937245</v>
      </c>
      <c r="I48" s="138">
        <v>4.4137015913265616</v>
      </c>
      <c r="J48" s="138">
        <v>17.65123099406523</v>
      </c>
      <c r="K48" s="138">
        <v>3186.60375677</v>
      </c>
      <c r="L48" s="138">
        <v>4723.7097999478901</v>
      </c>
      <c r="M48" s="138">
        <v>5215.2410436792161</v>
      </c>
      <c r="N48" s="138">
        <v>2990.11667511</v>
      </c>
      <c r="O48" s="138">
        <v>3514.1131152399998</v>
      </c>
      <c r="P48" s="138">
        <v>48.236678591602335</v>
      </c>
      <c r="Q48" s="138">
        <v>10.405592214594032</v>
      </c>
      <c r="R48" s="138">
        <v>17.524045857691338</v>
      </c>
      <c r="S48" s="138">
        <v>2.4838158800000003</v>
      </c>
      <c r="T48" s="138">
        <v>1.95712339</v>
      </c>
      <c r="U48" s="138">
        <v>0.12403747</v>
      </c>
      <c r="V48" s="138">
        <v>1.4289230100000001</v>
      </c>
      <c r="W48" s="138">
        <v>8.6746262999999999</v>
      </c>
      <c r="X48" s="138">
        <v>-20.967741935483872</v>
      </c>
      <c r="Y48" s="138">
        <v>-93.877551020408163</v>
      </c>
      <c r="Z48" s="138">
        <v>506.29370629370629</v>
      </c>
      <c r="AA48" s="138">
        <v>294.70919167999995</v>
      </c>
      <c r="AB48" s="138">
        <v>353.74244845999999</v>
      </c>
      <c r="AC48" s="138">
        <v>88.232182719999983</v>
      </c>
      <c r="AD48" s="138">
        <v>39.742824289999994</v>
      </c>
      <c r="AE48" s="138">
        <v>43.565003590000011</v>
      </c>
      <c r="AF48" s="138">
        <v>20.029859862237466</v>
      </c>
      <c r="AG48" s="138">
        <v>-75.057952168259177</v>
      </c>
      <c r="AH48" s="138">
        <v>9.6376446904881679</v>
      </c>
    </row>
    <row r="49" spans="2:34" x14ac:dyDescent="0.55000000000000004">
      <c r="B49" s="139" t="s">
        <v>221</v>
      </c>
      <c r="C49" s="138">
        <v>1430.2744476799996</v>
      </c>
      <c r="D49" s="138">
        <v>1423.3550219599999</v>
      </c>
      <c r="E49" s="138">
        <v>1789.5684110799996</v>
      </c>
      <c r="F49" s="138">
        <v>995.04523121000022</v>
      </c>
      <c r="G49" s="138">
        <v>1170.97112795</v>
      </c>
      <c r="H49" s="138">
        <v>-0.48312556370476079</v>
      </c>
      <c r="I49" s="138">
        <v>25.728557778776981</v>
      </c>
      <c r="J49" s="138">
        <v>17.679513592281804</v>
      </c>
      <c r="K49" s="138">
        <v>1430.2744476799996</v>
      </c>
      <c r="L49" s="138">
        <v>1419.8659810199999</v>
      </c>
      <c r="M49" s="138">
        <v>1777.5037983699997</v>
      </c>
      <c r="N49" s="138">
        <v>990.9433131200002</v>
      </c>
      <c r="O49" s="138">
        <v>1165.87092233</v>
      </c>
      <c r="P49" s="138">
        <v>-0.72713543596664199</v>
      </c>
      <c r="Q49" s="138">
        <v>25.187517167064602</v>
      </c>
      <c r="R49" s="138">
        <v>17.652935596504314</v>
      </c>
      <c r="S49" s="138">
        <v>0</v>
      </c>
      <c r="T49" s="138">
        <v>0</v>
      </c>
      <c r="U49" s="138">
        <v>0</v>
      </c>
      <c r="V49" s="138">
        <v>0</v>
      </c>
      <c r="W49" s="138">
        <v>0</v>
      </c>
      <c r="X49" s="138">
        <v>0</v>
      </c>
      <c r="Y49" s="138">
        <v>0</v>
      </c>
      <c r="Z49" s="138">
        <v>0</v>
      </c>
      <c r="AA49" s="138">
        <v>0</v>
      </c>
      <c r="AB49" s="138">
        <v>3.4890409400000002</v>
      </c>
      <c r="AC49" s="138">
        <v>12.06461271</v>
      </c>
      <c r="AD49" s="138">
        <v>4.1019180899999999</v>
      </c>
      <c r="AE49" s="138">
        <v>5.1002056199999997</v>
      </c>
      <c r="AF49" s="138">
        <v>0</v>
      </c>
      <c r="AG49" s="138">
        <v>245.5587392550143</v>
      </c>
      <c r="AH49" s="138">
        <v>24.390243902439025</v>
      </c>
    </row>
    <row r="50" spans="2:34" x14ac:dyDescent="0.55000000000000004">
      <c r="B50" s="139" t="s">
        <v>222</v>
      </c>
      <c r="C50" s="138">
        <v>2428.0698874600002</v>
      </c>
      <c r="D50" s="138">
        <v>3839.6679966350002</v>
      </c>
      <c r="E50" s="138">
        <v>3929.8515802200004</v>
      </c>
      <c r="F50" s="138">
        <v>2715.4360559439751</v>
      </c>
      <c r="G50" s="138">
        <v>3178.1552044539753</v>
      </c>
      <c r="H50" s="138">
        <v>58.136709402941428</v>
      </c>
      <c r="I50" s="138">
        <v>2.3486393361929498</v>
      </c>
      <c r="J50" s="138">
        <v>17.040332321833652</v>
      </c>
      <c r="K50" s="138">
        <v>1366.82872561</v>
      </c>
      <c r="L50" s="138">
        <v>3245.1666472500001</v>
      </c>
      <c r="M50" s="138">
        <v>3604.8909238000001</v>
      </c>
      <c r="N50" s="138">
        <v>2617.4576558439753</v>
      </c>
      <c r="O50" s="138">
        <v>3077.008606113975</v>
      </c>
      <c r="P50" s="138">
        <v>137.42308846015965</v>
      </c>
      <c r="Q50" s="138">
        <v>11.084781382793498</v>
      </c>
      <c r="R50" s="138">
        <v>17.557097338641285</v>
      </c>
      <c r="S50" s="138">
        <v>776.36195436000003</v>
      </c>
      <c r="T50" s="138">
        <v>363.83853725500006</v>
      </c>
      <c r="U50" s="138">
        <v>174.34350187999999</v>
      </c>
      <c r="V50" s="138">
        <v>46.735438530000003</v>
      </c>
      <c r="W50" s="138">
        <v>49.017788730000007</v>
      </c>
      <c r="X50" s="138">
        <v>-53.135143490133451</v>
      </c>
      <c r="Y50" s="138">
        <v>-52.083333333333329</v>
      </c>
      <c r="Z50" s="138">
        <v>4.8780487804878074</v>
      </c>
      <c r="AA50" s="138">
        <v>284.87920749</v>
      </c>
      <c r="AB50" s="138">
        <v>230.66281212999996</v>
      </c>
      <c r="AC50" s="138">
        <v>150.61715454000003</v>
      </c>
      <c r="AD50" s="138">
        <v>51.242961570000006</v>
      </c>
      <c r="AE50" s="138">
        <v>52.128809610000012</v>
      </c>
      <c r="AF50" s="138">
        <v>-19.032575119348497</v>
      </c>
      <c r="AG50" s="138">
        <v>-34.700424867770742</v>
      </c>
      <c r="AH50" s="138">
        <v>1.7369242779078855</v>
      </c>
    </row>
    <row r="51" spans="2:34" x14ac:dyDescent="0.55000000000000004">
      <c r="B51" s="139" t="s">
        <v>223</v>
      </c>
      <c r="C51" s="138">
        <v>8276.270469454319</v>
      </c>
      <c r="D51" s="138">
        <v>14030.895574135946</v>
      </c>
      <c r="E51" s="138">
        <v>15820.903747708275</v>
      </c>
      <c r="F51" s="138">
        <v>9554.2243436255339</v>
      </c>
      <c r="G51" s="138">
        <v>10965.569297131038</v>
      </c>
      <c r="H51" s="138">
        <v>69.531685167351938</v>
      </c>
      <c r="I51" s="138">
        <v>12.757556535931409</v>
      </c>
      <c r="J51" s="138">
        <v>14.772006506025614</v>
      </c>
      <c r="K51" s="138">
        <v>7475.1450260843112</v>
      </c>
      <c r="L51" s="138">
        <v>12925.218921868443</v>
      </c>
      <c r="M51" s="138">
        <v>14820.273119543504</v>
      </c>
      <c r="N51" s="138">
        <v>8940.7667682494284</v>
      </c>
      <c r="O51" s="138">
        <v>10251.095796215868</v>
      </c>
      <c r="P51" s="138">
        <v>72.909172391189472</v>
      </c>
      <c r="Q51" s="138">
        <v>14.661645991325496</v>
      </c>
      <c r="R51" s="138">
        <v>14.655672833547893</v>
      </c>
      <c r="S51" s="138">
        <v>724.98685294000768</v>
      </c>
      <c r="T51" s="138">
        <v>1036.708404477502</v>
      </c>
      <c r="U51" s="138">
        <v>829.96297278099996</v>
      </c>
      <c r="V51" s="138">
        <v>499.21485628610515</v>
      </c>
      <c r="W51" s="138">
        <v>585.69804971517169</v>
      </c>
      <c r="X51" s="138">
        <v>42.996455123518949</v>
      </c>
      <c r="Y51" s="138">
        <v>-19.942896277647556</v>
      </c>
      <c r="Z51" s="138">
        <v>17.325374091063896</v>
      </c>
      <c r="AA51" s="138">
        <v>76.138590429999994</v>
      </c>
      <c r="AB51" s="138">
        <v>68.968247789999992</v>
      </c>
      <c r="AC51" s="138">
        <v>170.66765538377015</v>
      </c>
      <c r="AD51" s="138">
        <v>114.24271909000002</v>
      </c>
      <c r="AE51" s="138">
        <v>128.77545119999999</v>
      </c>
      <c r="AF51" s="138">
        <v>-9.4168636721828243</v>
      </c>
      <c r="AG51" s="138">
        <v>147.4554153979991</v>
      </c>
      <c r="AH51" s="138">
        <v>12.727591036414573</v>
      </c>
    </row>
    <row r="52" spans="2:34" x14ac:dyDescent="0.55000000000000004">
      <c r="B52" s="137" t="s">
        <v>224</v>
      </c>
      <c r="C52" s="138">
        <v>29085.602124886285</v>
      </c>
      <c r="D52" s="138">
        <v>35259.427569971624</v>
      </c>
      <c r="E52" s="138">
        <v>39773.502303151276</v>
      </c>
      <c r="F52" s="138">
        <v>21178.991324572573</v>
      </c>
      <c r="G52" s="138">
        <v>24255.531778034616</v>
      </c>
      <c r="H52" s="138">
        <v>21.226414445636337</v>
      </c>
      <c r="I52" s="138">
        <v>12.802447458736571</v>
      </c>
      <c r="J52" s="138">
        <v>14.526377320164922</v>
      </c>
      <c r="K52" s="138">
        <v>27762.695726108086</v>
      </c>
      <c r="L52" s="138">
        <v>33789.536328976617</v>
      </c>
      <c r="M52" s="138">
        <v>37790.535689320124</v>
      </c>
      <c r="N52" s="138">
        <v>20161.634862321574</v>
      </c>
      <c r="O52" s="138">
        <v>23077.696165329911</v>
      </c>
      <c r="P52" s="138">
        <v>21.708407323495191</v>
      </c>
      <c r="Q52" s="138">
        <v>11.840942492854298</v>
      </c>
      <c r="R52" s="138">
        <v>14.463463519566622</v>
      </c>
      <c r="S52" s="138">
        <v>1029.5787004382</v>
      </c>
      <c r="T52" s="138">
        <v>1170.9738871950003</v>
      </c>
      <c r="U52" s="138">
        <v>1575.8780216691544</v>
      </c>
      <c r="V52" s="138">
        <v>837.77376485599973</v>
      </c>
      <c r="W52" s="138">
        <v>970.3039823497063</v>
      </c>
      <c r="X52" s="138">
        <v>13.732784242118157</v>
      </c>
      <c r="Y52" s="138">
        <v>34.579024227776976</v>
      </c>
      <c r="Z52" s="138">
        <v>15.819377633479352</v>
      </c>
      <c r="AA52" s="138">
        <v>293.3276983400001</v>
      </c>
      <c r="AB52" s="138">
        <v>298.91735380000017</v>
      </c>
      <c r="AC52" s="138">
        <v>407.08859216200005</v>
      </c>
      <c r="AD52" s="138">
        <v>179.58269739499994</v>
      </c>
      <c r="AE52" s="138">
        <v>207.531630355</v>
      </c>
      <c r="AF52" s="138">
        <v>1.9057034739031236</v>
      </c>
      <c r="AG52" s="138">
        <v>36.186939649404508</v>
      </c>
      <c r="AH52" s="138">
        <v>15.564093997104349</v>
      </c>
    </row>
    <row r="53" spans="2:34" x14ac:dyDescent="0.55000000000000004">
      <c r="B53" s="139" t="s">
        <v>225</v>
      </c>
      <c r="C53" s="138">
        <v>205.84827455000004</v>
      </c>
      <c r="D53" s="138">
        <v>396.83825832000008</v>
      </c>
      <c r="E53" s="138">
        <v>414.57567276999998</v>
      </c>
      <c r="F53" s="138">
        <v>217.49928925000003</v>
      </c>
      <c r="G53" s="138">
        <v>263.28297807000001</v>
      </c>
      <c r="H53" s="138">
        <v>92.78115132377944</v>
      </c>
      <c r="I53" s="138">
        <v>4.4703154923898829</v>
      </c>
      <c r="J53" s="138">
        <v>21.048275862068952</v>
      </c>
      <c r="K53" s="138">
        <v>205.84827455000004</v>
      </c>
      <c r="L53" s="138">
        <v>396.83825832000008</v>
      </c>
      <c r="M53" s="138">
        <v>414.57567276999998</v>
      </c>
      <c r="N53" s="138">
        <v>217.49928925000003</v>
      </c>
      <c r="O53" s="138">
        <v>263.28297807000001</v>
      </c>
      <c r="P53" s="138">
        <v>92.78115132377944</v>
      </c>
      <c r="Q53" s="138">
        <v>4.4703154923898829</v>
      </c>
      <c r="R53" s="138">
        <v>21.048275862068952</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22064.501725814698</v>
      </c>
      <c r="D54" s="138">
        <v>27595.648812804811</v>
      </c>
      <c r="E54" s="138">
        <v>30363.358035240035</v>
      </c>
      <c r="F54" s="138">
        <v>16296.813502987057</v>
      </c>
      <c r="G54" s="138">
        <v>18617.312695328008</v>
      </c>
      <c r="H54" s="138">
        <v>25.068095810011563</v>
      </c>
      <c r="I54" s="138">
        <v>10.029515521468053</v>
      </c>
      <c r="J54" s="138">
        <v>14.238982966605132</v>
      </c>
      <c r="K54" s="138">
        <v>21249.946926254699</v>
      </c>
      <c r="L54" s="138">
        <v>26721.255870199813</v>
      </c>
      <c r="M54" s="138">
        <v>29341.444822888036</v>
      </c>
      <c r="N54" s="138">
        <v>15777.488555441058</v>
      </c>
      <c r="O54" s="138">
        <v>18016.030198842007</v>
      </c>
      <c r="P54" s="138">
        <v>25.74740175859236</v>
      </c>
      <c r="Q54" s="138">
        <v>9.8056004844082967</v>
      </c>
      <c r="R54" s="138">
        <v>14.18818836202716</v>
      </c>
      <c r="S54" s="138">
        <v>584.05154766999988</v>
      </c>
      <c r="T54" s="138">
        <v>665.29111782500036</v>
      </c>
      <c r="U54" s="138">
        <v>800.80217250999999</v>
      </c>
      <c r="V54" s="138">
        <v>424.28432766600002</v>
      </c>
      <c r="W54" s="138">
        <v>491.96315465600009</v>
      </c>
      <c r="X54" s="138">
        <v>13.909767999315131</v>
      </c>
      <c r="Y54" s="138">
        <v>20.368561078627366</v>
      </c>
      <c r="Z54" s="138">
        <v>15.951729989629493</v>
      </c>
      <c r="AA54" s="138">
        <v>230.50325189000009</v>
      </c>
      <c r="AB54" s="138">
        <v>209.10182478000013</v>
      </c>
      <c r="AC54" s="138">
        <v>221.11103984200011</v>
      </c>
      <c r="AD54" s="138">
        <v>95.040619879999952</v>
      </c>
      <c r="AE54" s="138">
        <v>109.31934183000001</v>
      </c>
      <c r="AF54" s="138">
        <v>-9.2841648590021713</v>
      </c>
      <c r="AG54" s="138">
        <v>5.7436633189861395</v>
      </c>
      <c r="AH54" s="138">
        <v>15.02525252525251</v>
      </c>
    </row>
    <row r="55" spans="2:34" x14ac:dyDescent="0.55000000000000004">
      <c r="B55" s="139" t="s">
        <v>227</v>
      </c>
      <c r="C55" s="138">
        <v>6815.2521245215885</v>
      </c>
      <c r="D55" s="138">
        <v>7266.9404988467995</v>
      </c>
      <c r="E55" s="138">
        <v>8995.5685951412524</v>
      </c>
      <c r="F55" s="138">
        <v>4664.6785323355207</v>
      </c>
      <c r="G55" s="138">
        <v>5374.9361046366084</v>
      </c>
      <c r="H55" s="138">
        <v>6.6276365503833254</v>
      </c>
      <c r="I55" s="138">
        <v>23.787591475916962</v>
      </c>
      <c r="J55" s="138">
        <v>15.226339212979223</v>
      </c>
      <c r="K55" s="138">
        <v>6306.9005253033883</v>
      </c>
      <c r="L55" s="138">
        <v>6671.4422004567996</v>
      </c>
      <c r="M55" s="138">
        <v>8034.5151936620969</v>
      </c>
      <c r="N55" s="138">
        <v>4166.6470176305211</v>
      </c>
      <c r="O55" s="138">
        <v>4798.3829884179022</v>
      </c>
      <c r="P55" s="138">
        <v>5.78001870966719</v>
      </c>
      <c r="Q55" s="138">
        <v>20.431570995167473</v>
      </c>
      <c r="R55" s="138">
        <v>15.161580646322598</v>
      </c>
      <c r="S55" s="138">
        <v>445.5271527682001</v>
      </c>
      <c r="T55" s="138">
        <v>505.6827693699999</v>
      </c>
      <c r="U55" s="138">
        <v>775.07584915915425</v>
      </c>
      <c r="V55" s="138">
        <v>413.48943718999999</v>
      </c>
      <c r="W55" s="138">
        <v>478.34082769370616</v>
      </c>
      <c r="X55" s="138">
        <v>13.500774358629057</v>
      </c>
      <c r="Y55" s="138">
        <v>53.274798291409596</v>
      </c>
      <c r="Z55" s="138">
        <v>15.683571549493328</v>
      </c>
      <c r="AA55" s="138">
        <v>62.824446449999996</v>
      </c>
      <c r="AB55" s="138">
        <v>89.815529020000014</v>
      </c>
      <c r="AC55" s="138">
        <v>185.97755231999994</v>
      </c>
      <c r="AD55" s="138">
        <v>84.542077515000003</v>
      </c>
      <c r="AE55" s="138">
        <v>98.212288524999991</v>
      </c>
      <c r="AF55" s="138">
        <v>42.979942693409726</v>
      </c>
      <c r="AG55" s="138">
        <v>107.05856156757962</v>
      </c>
      <c r="AH55" s="138">
        <v>16.16986042110242</v>
      </c>
    </row>
    <row r="56" spans="2:34" x14ac:dyDescent="0.55000000000000004">
      <c r="B56" s="137" t="s">
        <v>228</v>
      </c>
      <c r="C56" s="138">
        <v>5552.5347156456673</v>
      </c>
      <c r="D56" s="138">
        <v>6368.6730008193672</v>
      </c>
      <c r="E56" s="138">
        <v>9627.0204736547748</v>
      </c>
      <c r="F56" s="138">
        <v>5842.6343012294237</v>
      </c>
      <c r="G56" s="138">
        <v>7118.4187783949747</v>
      </c>
      <c r="H56" s="138">
        <v>14.698524816615134</v>
      </c>
      <c r="I56" s="138">
        <v>51.162173577842793</v>
      </c>
      <c r="J56" s="138">
        <v>21.835885551541001</v>
      </c>
      <c r="K56" s="138">
        <v>5467.5211171480669</v>
      </c>
      <c r="L56" s="138">
        <v>6294.3991884193674</v>
      </c>
      <c r="M56" s="138">
        <v>9515.922755124775</v>
      </c>
      <c r="N56" s="138">
        <v>5768.0431079984237</v>
      </c>
      <c r="O56" s="138">
        <v>7017.9511520239739</v>
      </c>
      <c r="P56" s="138">
        <v>15.123492918178609</v>
      </c>
      <c r="Q56" s="138">
        <v>51.180732079308605</v>
      </c>
      <c r="R56" s="138">
        <v>21.669579267827544</v>
      </c>
      <c r="S56" s="138">
        <v>85.013598497600086</v>
      </c>
      <c r="T56" s="138">
        <v>74.273812400000025</v>
      </c>
      <c r="U56" s="138">
        <v>111.09771853000004</v>
      </c>
      <c r="V56" s="138">
        <v>74.591193230999878</v>
      </c>
      <c r="W56" s="138">
        <v>100.46762637100028</v>
      </c>
      <c r="X56" s="138">
        <v>-12.633807787319149</v>
      </c>
      <c r="Y56" s="138">
        <v>49.589336205735833</v>
      </c>
      <c r="Z56" s="138">
        <v>34.696339991956016</v>
      </c>
      <c r="AA56" s="138">
        <v>0</v>
      </c>
      <c r="AB56" s="138">
        <v>0</v>
      </c>
      <c r="AC56" s="138">
        <v>0</v>
      </c>
      <c r="AD56" s="138">
        <v>0</v>
      </c>
      <c r="AE56" s="138">
        <v>0</v>
      </c>
      <c r="AF56" s="138">
        <v>0</v>
      </c>
      <c r="AG56" s="138">
        <v>0</v>
      </c>
      <c r="AH56" s="138">
        <v>0</v>
      </c>
    </row>
    <row r="57" spans="2:34" x14ac:dyDescent="0.55000000000000004">
      <c r="B57" s="139" t="s">
        <v>229</v>
      </c>
      <c r="C57" s="138">
        <v>828.93421322289396</v>
      </c>
      <c r="D57" s="138">
        <v>-311.37365076463243</v>
      </c>
      <c r="E57" s="138">
        <v>786.81131337293516</v>
      </c>
      <c r="F57" s="138">
        <v>441.42147116747952</v>
      </c>
      <c r="G57" s="138">
        <v>454.12766524863338</v>
      </c>
      <c r="H57" s="138">
        <v>-137.56288226991424</v>
      </c>
      <c r="I57" s="138">
        <v>-352.69293766258784</v>
      </c>
      <c r="J57" s="138">
        <v>2.8793439354809429</v>
      </c>
      <c r="K57" s="138">
        <v>816.6079763752939</v>
      </c>
      <c r="L57" s="138">
        <v>-316.74400251463248</v>
      </c>
      <c r="M57" s="138">
        <v>773.37839205293517</v>
      </c>
      <c r="N57" s="138">
        <v>419.54535517747962</v>
      </c>
      <c r="O57" s="138">
        <v>418.67830564863311</v>
      </c>
      <c r="P57" s="138">
        <v>-138.78718115134518</v>
      </c>
      <c r="Q57" s="138">
        <v>-344.16871882300933</v>
      </c>
      <c r="R57" s="138">
        <v>-0.20736503396496353</v>
      </c>
      <c r="S57" s="138">
        <v>12.326236847600081</v>
      </c>
      <c r="T57" s="138">
        <v>5.3703517500000393</v>
      </c>
      <c r="U57" s="138">
        <v>13.432921320000034</v>
      </c>
      <c r="V57" s="138">
        <v>21.876115989999892</v>
      </c>
      <c r="W57" s="138">
        <v>35.449359600000271</v>
      </c>
      <c r="X57" s="138">
        <v>-56.447688564476884</v>
      </c>
      <c r="Y57" s="138">
        <v>150.09310986964616</v>
      </c>
      <c r="Z57" s="138">
        <v>62.020109689213918</v>
      </c>
      <c r="AA57" s="138">
        <v>0</v>
      </c>
      <c r="AB57" s="138">
        <v>0</v>
      </c>
      <c r="AC57" s="138">
        <v>0</v>
      </c>
      <c r="AD57" s="138">
        <v>0</v>
      </c>
      <c r="AE57" s="138">
        <v>0</v>
      </c>
      <c r="AF57" s="138">
        <v>0</v>
      </c>
      <c r="AG57" s="138">
        <v>0</v>
      </c>
      <c r="AH57" s="138">
        <v>0</v>
      </c>
    </row>
    <row r="58" spans="2:34" x14ac:dyDescent="0.55000000000000004">
      <c r="B58" s="139" t="s">
        <v>230</v>
      </c>
      <c r="C58" s="138">
        <v>4723.6005024227725</v>
      </c>
      <c r="D58" s="138">
        <v>6680.0466515839989</v>
      </c>
      <c r="E58" s="138">
        <v>8840.2091602818418</v>
      </c>
      <c r="F58" s="138">
        <v>5401.2128300619434</v>
      </c>
      <c r="G58" s="138">
        <v>6664.2911131463406</v>
      </c>
      <c r="H58" s="138">
        <v>41.418621390464892</v>
      </c>
      <c r="I58" s="138">
        <v>32.337482503873453</v>
      </c>
      <c r="J58" s="138">
        <v>23.385130368935851</v>
      </c>
      <c r="K58" s="138">
        <v>4650.9131407727727</v>
      </c>
      <c r="L58" s="138">
        <v>6611.143190933999</v>
      </c>
      <c r="M58" s="138">
        <v>8742.5443630718419</v>
      </c>
      <c r="N58" s="138">
        <v>5348.4977528209438</v>
      </c>
      <c r="O58" s="138">
        <v>6599.272846375341</v>
      </c>
      <c r="P58" s="138">
        <v>42.147235702260431</v>
      </c>
      <c r="Q58" s="138">
        <v>32.239522986958384</v>
      </c>
      <c r="R58" s="138">
        <v>23.385435168738908</v>
      </c>
      <c r="S58" s="138">
        <v>72.68736165</v>
      </c>
      <c r="T58" s="138">
        <v>68.903460649999985</v>
      </c>
      <c r="U58" s="138">
        <v>97.664797210000017</v>
      </c>
      <c r="V58" s="138">
        <v>52.715077240999989</v>
      </c>
      <c r="W58" s="138">
        <v>65.018266771</v>
      </c>
      <c r="X58" s="138">
        <v>-5.2139221350942249</v>
      </c>
      <c r="Y58" s="138">
        <v>41.741654571843235</v>
      </c>
      <c r="Z58" s="138">
        <v>23.330804248861909</v>
      </c>
      <c r="AA58" s="138">
        <v>0</v>
      </c>
      <c r="AB58" s="138">
        <v>0</v>
      </c>
      <c r="AC58" s="138">
        <v>0</v>
      </c>
      <c r="AD58" s="138">
        <v>0</v>
      </c>
      <c r="AE58" s="138">
        <v>0</v>
      </c>
      <c r="AF58" s="138">
        <v>0</v>
      </c>
      <c r="AG58" s="138">
        <v>0</v>
      </c>
      <c r="AH58" s="138">
        <v>0</v>
      </c>
    </row>
    <row r="59" spans="2:34" x14ac:dyDescent="0.55000000000000004">
      <c r="B59" s="137" t="s">
        <v>231</v>
      </c>
      <c r="C59" s="138">
        <v>11095.463311246507</v>
      </c>
      <c r="D59" s="138">
        <v>10945.624856317218</v>
      </c>
      <c r="E59" s="138">
        <v>13320.612287138103</v>
      </c>
      <c r="F59" s="138">
        <v>7326.151566779622</v>
      </c>
      <c r="G59" s="138">
        <v>8542.0654998103</v>
      </c>
      <c r="H59" s="138">
        <v>-1.3504622611410282</v>
      </c>
      <c r="I59" s="138">
        <v>21.698085626944838</v>
      </c>
      <c r="J59" s="138">
        <v>16.596984773721534</v>
      </c>
      <c r="K59" s="138">
        <v>9218.4727344289859</v>
      </c>
      <c r="L59" s="138">
        <v>8654.0761733389973</v>
      </c>
      <c r="M59" s="138">
        <v>10711.383982495168</v>
      </c>
      <c r="N59" s="138">
        <v>6041.0447983795602</v>
      </c>
      <c r="O59" s="138">
        <v>7102.86700407024</v>
      </c>
      <c r="P59" s="138">
        <v>-6.1223825645687349</v>
      </c>
      <c r="Q59" s="138">
        <v>23.772602055908884</v>
      </c>
      <c r="R59" s="138">
        <v>17.576940394369181</v>
      </c>
      <c r="S59" s="138">
        <v>1601.2461242889058</v>
      </c>
      <c r="T59" s="138">
        <v>1915.8212961763911</v>
      </c>
      <c r="U59" s="138">
        <v>2033.125927816485</v>
      </c>
      <c r="V59" s="138">
        <v>1031.0399308100612</v>
      </c>
      <c r="W59" s="138">
        <v>1152.7858214900612</v>
      </c>
      <c r="X59" s="138">
        <v>19.645277127244334</v>
      </c>
      <c r="Y59" s="138">
        <v>6.1232266079276858</v>
      </c>
      <c r="Z59" s="138">
        <v>11.808465238981999</v>
      </c>
      <c r="AA59" s="138">
        <v>275.74445252861636</v>
      </c>
      <c r="AB59" s="138">
        <v>375.72738680182999</v>
      </c>
      <c r="AC59" s="138">
        <v>576.10237682644924</v>
      </c>
      <c r="AD59" s="138">
        <v>254.06683759000001</v>
      </c>
      <c r="AE59" s="138">
        <v>286.41267425000001</v>
      </c>
      <c r="AF59" s="138">
        <v>36.262421121346193</v>
      </c>
      <c r="AG59" s="138">
        <v>53.328187794426846</v>
      </c>
      <c r="AH59" s="138">
        <v>12.728775534301583</v>
      </c>
    </row>
    <row r="60" spans="2:34" x14ac:dyDescent="0.55000000000000004">
      <c r="B60" s="137" t="s">
        <v>232</v>
      </c>
      <c r="C60" s="138">
        <v>1971.1643273257689</v>
      </c>
      <c r="D60" s="138">
        <v>1865.5194555991502</v>
      </c>
      <c r="E60" s="138">
        <v>3167.3335222266969</v>
      </c>
      <c r="F60" s="138">
        <v>2463.4698936611999</v>
      </c>
      <c r="G60" s="138">
        <v>2767.8408953311996</v>
      </c>
      <c r="H60" s="138">
        <v>-5.3592808295622936</v>
      </c>
      <c r="I60" s="138">
        <v>69.782687936875504</v>
      </c>
      <c r="J60" s="138">
        <v>12.355336172147434</v>
      </c>
      <c r="K60" s="138">
        <v>1759.9141570070096</v>
      </c>
      <c r="L60" s="138">
        <v>1370.0169913191503</v>
      </c>
      <c r="M60" s="138">
        <v>2667.7842585466969</v>
      </c>
      <c r="N60" s="138">
        <v>2249.1453293811996</v>
      </c>
      <c r="O60" s="138">
        <v>2515.5443061311998</v>
      </c>
      <c r="P60" s="138">
        <v>-22.153973782750256</v>
      </c>
      <c r="Q60" s="138">
        <v>94.725624443438804</v>
      </c>
      <c r="R60" s="138">
        <v>11.844029966876368</v>
      </c>
      <c r="S60" s="138">
        <v>113.66862989999998</v>
      </c>
      <c r="T60" s="138">
        <v>277.94246705</v>
      </c>
      <c r="U60" s="138">
        <v>295.04656305999998</v>
      </c>
      <c r="V60" s="138">
        <v>160.02064602999999</v>
      </c>
      <c r="W60" s="138">
        <v>188.22565009000002</v>
      </c>
      <c r="X60" s="138">
        <v>144.51482361221079</v>
      </c>
      <c r="Y60" s="138">
        <v>6.1560048931424101</v>
      </c>
      <c r="Z60" s="138">
        <v>17.629046369203838</v>
      </c>
      <c r="AA60" s="138">
        <v>97.581540418759232</v>
      </c>
      <c r="AB60" s="138">
        <v>217.55999722999999</v>
      </c>
      <c r="AC60" s="138">
        <v>204.50270062000001</v>
      </c>
      <c r="AD60" s="138">
        <v>54.303918250000009</v>
      </c>
      <c r="AE60" s="138">
        <v>64.070939109999998</v>
      </c>
      <c r="AF60" s="138">
        <v>122.95552367288379</v>
      </c>
      <c r="AG60" s="138">
        <v>-6.0029417172274329</v>
      </c>
      <c r="AH60" s="138">
        <v>17.992633517495388</v>
      </c>
    </row>
    <row r="61" spans="2:34" x14ac:dyDescent="0.55000000000000004">
      <c r="B61" s="137" t="s">
        <v>233</v>
      </c>
      <c r="C61" s="138">
        <v>27558.415338145624</v>
      </c>
      <c r="D61" s="138">
        <v>43240.313440832258</v>
      </c>
      <c r="E61" s="138">
        <v>58455.887436032637</v>
      </c>
      <c r="F61" s="138">
        <v>31652.202282363949</v>
      </c>
      <c r="G61" s="138">
        <v>32614.631905191771</v>
      </c>
      <c r="H61" s="138">
        <v>56.904169397229595</v>
      </c>
      <c r="I61" s="138">
        <v>35.18841562421732</v>
      </c>
      <c r="J61" s="138">
        <v>3.0406417247458322</v>
      </c>
      <c r="K61" s="138">
        <v>23390.751795801989</v>
      </c>
      <c r="L61" s="138">
        <v>37138.955132945986</v>
      </c>
      <c r="M61" s="138">
        <v>48684.708449633057</v>
      </c>
      <c r="N61" s="138">
        <v>28249.011571732171</v>
      </c>
      <c r="O61" s="138">
        <v>28315.583563851378</v>
      </c>
      <c r="P61" s="138">
        <v>58.776268396695272</v>
      </c>
      <c r="Q61" s="138">
        <v>31.087973384284322</v>
      </c>
      <c r="R61" s="138">
        <v>0.23565427602596817</v>
      </c>
      <c r="S61" s="138">
        <v>3134.6762887277296</v>
      </c>
      <c r="T61" s="138">
        <v>5325.3129628930228</v>
      </c>
      <c r="U61" s="138">
        <v>8222.7300083495447</v>
      </c>
      <c r="V61" s="138">
        <v>2490.2294320657543</v>
      </c>
      <c r="W61" s="138">
        <v>3718.4534689835677</v>
      </c>
      <c r="X61" s="138">
        <v>69.883688287161704</v>
      </c>
      <c r="Y61" s="138">
        <v>54.408475750707453</v>
      </c>
      <c r="Z61" s="138">
        <v>49.321548611975594</v>
      </c>
      <c r="AA61" s="138">
        <v>1032.987253615905</v>
      </c>
      <c r="AB61" s="138">
        <v>776.04534499324814</v>
      </c>
      <c r="AC61" s="138">
        <v>1548.4489780500401</v>
      </c>
      <c r="AD61" s="138">
        <v>912.9612785660247</v>
      </c>
      <c r="AE61" s="138">
        <v>580.59487235682457</v>
      </c>
      <c r="AF61" s="138">
        <v>-24.873425686599102</v>
      </c>
      <c r="AG61" s="138">
        <v>99.529669480059297</v>
      </c>
      <c r="AH61" s="138">
        <v>-36.405757097791799</v>
      </c>
    </row>
    <row r="62" spans="2:34" x14ac:dyDescent="0.55000000000000004">
      <c r="B62" s="137" t="s">
        <v>234</v>
      </c>
      <c r="C62" s="138">
        <v>245.12288027999998</v>
      </c>
      <c r="D62" s="138">
        <v>285.41041838000001</v>
      </c>
      <c r="E62" s="138">
        <v>405.50549502999996</v>
      </c>
      <c r="F62" s="138">
        <v>375.78070144000003</v>
      </c>
      <c r="G62" s="138">
        <v>385.40017194000001</v>
      </c>
      <c r="H62" s="138">
        <v>16.436847258485646</v>
      </c>
      <c r="I62" s="138">
        <v>42.079815002978158</v>
      </c>
      <c r="J62" s="138">
        <v>2.5600085156208432</v>
      </c>
      <c r="K62" s="138">
        <v>230.71281405999997</v>
      </c>
      <c r="L62" s="138">
        <v>270.68034897000001</v>
      </c>
      <c r="M62" s="138">
        <v>391.79553133999997</v>
      </c>
      <c r="N62" s="138">
        <v>363.17108131000003</v>
      </c>
      <c r="O62" s="138">
        <v>372.07273871999996</v>
      </c>
      <c r="P62" s="138">
        <v>17.324780026873565</v>
      </c>
      <c r="Q62" s="138">
        <v>44.74656420865967</v>
      </c>
      <c r="R62" s="138">
        <v>2.4506429495828335</v>
      </c>
      <c r="S62" s="138">
        <v>8.9055429000000004</v>
      </c>
      <c r="T62" s="138">
        <v>7.8200875500000002</v>
      </c>
      <c r="U62" s="138">
        <v>7.2741691500000005</v>
      </c>
      <c r="V62" s="138">
        <v>1.9361922399999998</v>
      </c>
      <c r="W62" s="138">
        <v>1.9361922399999998</v>
      </c>
      <c r="X62" s="138">
        <v>-12.233445566778899</v>
      </c>
      <c r="Y62" s="138">
        <v>-7.0332480818414407</v>
      </c>
      <c r="Z62" s="138">
        <v>0</v>
      </c>
      <c r="AA62" s="138">
        <v>5.5045233199999997</v>
      </c>
      <c r="AB62" s="138">
        <v>6.9099818600000003</v>
      </c>
      <c r="AC62" s="138">
        <v>6.4357945400000007</v>
      </c>
      <c r="AD62" s="138">
        <v>10.673427889999999</v>
      </c>
      <c r="AE62" s="138">
        <v>11.391240979999999</v>
      </c>
      <c r="AF62" s="138">
        <v>25.636363636363637</v>
      </c>
      <c r="AG62" s="138">
        <v>-6.8017366136034694</v>
      </c>
      <c r="AH62" s="138">
        <v>6.7478912839737637</v>
      </c>
    </row>
    <row r="63" spans="2:34" x14ac:dyDescent="0.55000000000000004">
      <c r="B63" s="137" t="s">
        <v>235</v>
      </c>
      <c r="C63" s="138">
        <v>-1059.8905418576226</v>
      </c>
      <c r="D63" s="138">
        <v>11.958505389999999</v>
      </c>
      <c r="E63" s="138">
        <v>24.516277930000001</v>
      </c>
      <c r="F63" s="138">
        <v>23.618337530000002</v>
      </c>
      <c r="G63" s="138">
        <v>24.973180509999999</v>
      </c>
      <c r="H63" s="138">
        <v>-101.128418986876</v>
      </c>
      <c r="I63" s="138">
        <v>105.01672240802672</v>
      </c>
      <c r="J63" s="138">
        <v>5.7154953429297111</v>
      </c>
      <c r="K63" s="138">
        <v>-1060.3935418576225</v>
      </c>
      <c r="L63" s="138">
        <v>1.4841353899999998</v>
      </c>
      <c r="M63" s="138">
        <v>9.8812779299999995</v>
      </c>
      <c r="N63" s="138">
        <v>12.456337530000001</v>
      </c>
      <c r="O63" s="138">
        <v>12.75718051</v>
      </c>
      <c r="P63" s="138">
        <v>-100.13957128980847</v>
      </c>
      <c r="Q63" s="138">
        <v>567.56756756756761</v>
      </c>
      <c r="R63" s="138">
        <v>2.4077046548956575</v>
      </c>
      <c r="S63" s="138">
        <v>0</v>
      </c>
      <c r="T63" s="138">
        <v>0</v>
      </c>
      <c r="U63" s="138">
        <v>0</v>
      </c>
      <c r="V63" s="138">
        <v>0</v>
      </c>
      <c r="W63" s="138">
        <v>0</v>
      </c>
      <c r="X63" s="138">
        <v>0</v>
      </c>
      <c r="Y63" s="138">
        <v>0</v>
      </c>
      <c r="Z63" s="138">
        <v>0</v>
      </c>
      <c r="AA63" s="138">
        <v>0.503</v>
      </c>
      <c r="AB63" s="138">
        <v>10.474369999999999</v>
      </c>
      <c r="AC63" s="138">
        <v>14.635</v>
      </c>
      <c r="AD63" s="138">
        <v>11.162000000000001</v>
      </c>
      <c r="AE63" s="138">
        <v>12.215999999999999</v>
      </c>
      <c r="AF63" s="138">
        <v>1994.0000000000002</v>
      </c>
      <c r="AG63" s="138">
        <v>39.828080229226359</v>
      </c>
      <c r="AH63" s="138">
        <v>9.4982078853046641</v>
      </c>
    </row>
    <row r="64" spans="2:34" x14ac:dyDescent="0.55000000000000004">
      <c r="B64" s="137" t="s">
        <v>236</v>
      </c>
      <c r="C64" s="138">
        <v>780.25911427044105</v>
      </c>
      <c r="D64" s="138">
        <v>484.75269507685016</v>
      </c>
      <c r="E64" s="138">
        <v>1268.2667924988395</v>
      </c>
      <c r="F64" s="138">
        <v>226.32728641000017</v>
      </c>
      <c r="G64" s="138">
        <v>377.50558774335565</v>
      </c>
      <c r="H64" s="138">
        <v>-37.873273011560251</v>
      </c>
      <c r="I64" s="138">
        <v>161.63383187209902</v>
      </c>
      <c r="J64" s="138">
        <v>66.796270931825205</v>
      </c>
      <c r="K64" s="138">
        <v>0</v>
      </c>
      <c r="L64" s="138">
        <v>0</v>
      </c>
      <c r="M64" s="138">
        <v>0</v>
      </c>
      <c r="N64" s="138">
        <v>0</v>
      </c>
      <c r="O64" s="138">
        <v>0</v>
      </c>
      <c r="P64" s="138">
        <v>0</v>
      </c>
      <c r="Q64" s="138">
        <v>0</v>
      </c>
      <c r="R64" s="138">
        <v>0</v>
      </c>
      <c r="S64" s="138">
        <v>235.02313332570029</v>
      </c>
      <c r="T64" s="138">
        <v>0</v>
      </c>
      <c r="U64" s="138">
        <v>910.59020053059999</v>
      </c>
      <c r="V64" s="138">
        <v>68.045325360000007</v>
      </c>
      <c r="W64" s="138">
        <v>87.370846940000021</v>
      </c>
      <c r="X64" s="138">
        <v>-100</v>
      </c>
      <c r="Y64" s="138">
        <v>0</v>
      </c>
      <c r="Z64" s="138">
        <v>28.390889052167534</v>
      </c>
      <c r="AA64" s="138">
        <v>545.23598094474073</v>
      </c>
      <c r="AB64" s="138">
        <v>484.75269507685016</v>
      </c>
      <c r="AC64" s="138">
        <v>357.67659196823962</v>
      </c>
      <c r="AD64" s="138">
        <v>158.28196105000018</v>
      </c>
      <c r="AE64" s="138">
        <v>290.13474080335561</v>
      </c>
      <c r="AF64" s="138">
        <v>-11.094197050839998</v>
      </c>
      <c r="AG64" s="138">
        <v>-26.213512119649305</v>
      </c>
      <c r="AH64" s="138">
        <v>83.301743745261561</v>
      </c>
    </row>
    <row r="65" spans="2:34" x14ac:dyDescent="0.55000000000000004">
      <c r="B65" s="147" t="s">
        <v>237</v>
      </c>
      <c r="C65" s="145">
        <v>717105.54984818818</v>
      </c>
      <c r="D65" s="145">
        <v>772570.19387271302</v>
      </c>
      <c r="E65" s="145">
        <v>693236.21306975151</v>
      </c>
      <c r="F65" s="145">
        <v>330837.44417982193</v>
      </c>
      <c r="G65" s="145">
        <v>377241.50989808748</v>
      </c>
      <c r="H65" s="145">
        <v>7.7345155116983673</v>
      </c>
      <c r="I65" s="145">
        <v>-10.26883783853995</v>
      </c>
      <c r="J65" s="145">
        <v>14.026245034419324</v>
      </c>
      <c r="K65" s="145">
        <v>618452.15019241069</v>
      </c>
      <c r="L65" s="145">
        <v>676255.36199453019</v>
      </c>
      <c r="M65" s="145">
        <v>607360.4878719945</v>
      </c>
      <c r="N65" s="145">
        <v>293185.39158622926</v>
      </c>
      <c r="O65" s="145">
        <v>333770.89239868807</v>
      </c>
      <c r="P65" s="145">
        <v>9.3464320562229375</v>
      </c>
      <c r="Q65" s="145">
        <v>-10.187700397672264</v>
      </c>
      <c r="R65" s="145">
        <v>13.842947631189944</v>
      </c>
      <c r="S65" s="145">
        <v>80736.610261117792</v>
      </c>
      <c r="T65" s="145">
        <v>79197.437450510639</v>
      </c>
      <c r="U65" s="145">
        <v>70053.198564663631</v>
      </c>
      <c r="V65" s="145">
        <v>30337.497886376615</v>
      </c>
      <c r="W65" s="145">
        <v>35527.97074494922</v>
      </c>
      <c r="X65" s="145">
        <v>-1.9064090008237877</v>
      </c>
      <c r="Y65" s="145">
        <v>-11.546130784025348</v>
      </c>
      <c r="Z65" s="145">
        <v>17.109089410795224</v>
      </c>
      <c r="AA65" s="145">
        <v>17916.789394659652</v>
      </c>
      <c r="AB65" s="145">
        <v>17117.394427672109</v>
      </c>
      <c r="AC65" s="145">
        <v>15822.526633093396</v>
      </c>
      <c r="AD65" s="145">
        <v>7314.5547072160234</v>
      </c>
      <c r="AE65" s="145">
        <v>7942.6467544501784</v>
      </c>
      <c r="AF65" s="145">
        <v>-4.4617367285099698</v>
      </c>
      <c r="AG65" s="145">
        <v>-7.5645878255972372</v>
      </c>
      <c r="AH65" s="145">
        <v>8.5869944152408468</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1B0C1-66BE-4DF5-BE62-7693AF3197E8}">
  <sheetPr codeName="Sheet80"/>
  <dimension ref="B2:AH63"/>
  <sheetViews>
    <sheetView workbookViewId="0">
      <pane xSplit="2" ySplit="6" topLeftCell="C7"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81</v>
      </c>
      <c r="G4" s="113" t="s">
        <v>83</v>
      </c>
      <c r="H4" s="114" t="s">
        <v>119</v>
      </c>
      <c r="I4" s="114"/>
      <c r="J4" s="114"/>
      <c r="K4" s="104" t="str">
        <f>C4</f>
        <v xml:space="preserve">Mid-July </v>
      </c>
      <c r="L4" s="104"/>
      <c r="M4" s="104"/>
      <c r="N4" s="113" t="str">
        <f>F4</f>
        <v>Mid-Jan</v>
      </c>
      <c r="O4" s="115" t="str">
        <f>G4</f>
        <v>Mid-Feb</v>
      </c>
      <c r="P4" s="114" t="s">
        <v>119</v>
      </c>
      <c r="Q4" s="114"/>
      <c r="R4" s="114"/>
      <c r="S4" s="104" t="str">
        <f>K4</f>
        <v xml:space="preserve">Mid-July </v>
      </c>
      <c r="T4" s="104"/>
      <c r="U4" s="104"/>
      <c r="V4" s="113" t="str">
        <f>N4</f>
        <v>Mid-Jan</v>
      </c>
      <c r="W4" s="115" t="str">
        <f>O4</f>
        <v>Mid-Feb</v>
      </c>
      <c r="X4" s="114" t="s">
        <v>119</v>
      </c>
      <c r="Y4" s="114"/>
      <c r="Z4" s="114"/>
      <c r="AA4" s="104" t="str">
        <f>S4</f>
        <v xml:space="preserve">Mid-July </v>
      </c>
      <c r="AB4" s="104"/>
      <c r="AC4" s="104"/>
      <c r="AD4" s="113" t="str">
        <f>V4</f>
        <v>Mid-Jan</v>
      </c>
      <c r="AE4" s="113" t="str">
        <f>W4</f>
        <v>Mid-Feb</v>
      </c>
      <c r="AF4" s="114" t="s">
        <v>119</v>
      </c>
      <c r="AG4" s="114"/>
      <c r="AH4" s="114"/>
    </row>
    <row r="5" spans="2:34" x14ac:dyDescent="0.55000000000000004">
      <c r="B5" s="99"/>
      <c r="C5" s="113">
        <v>2023</v>
      </c>
      <c r="D5" s="113">
        <v>2024</v>
      </c>
      <c r="E5" s="113">
        <v>2025</v>
      </c>
      <c r="F5" s="113">
        <v>2026</v>
      </c>
      <c r="G5" s="113">
        <v>2026</v>
      </c>
      <c r="H5" s="114"/>
      <c r="I5" s="114"/>
      <c r="J5" s="114"/>
      <c r="K5" s="113">
        <f>C5</f>
        <v>2023</v>
      </c>
      <c r="L5" s="113">
        <f>D5</f>
        <v>2024</v>
      </c>
      <c r="M5" s="113">
        <f>E5</f>
        <v>2025</v>
      </c>
      <c r="N5" s="113">
        <f>F5</f>
        <v>2026</v>
      </c>
      <c r="O5" s="113">
        <f>G5</f>
        <v>2026</v>
      </c>
      <c r="P5" s="114"/>
      <c r="Q5" s="114"/>
      <c r="R5" s="114"/>
      <c r="S5" s="113">
        <f>K5</f>
        <v>2023</v>
      </c>
      <c r="T5" s="113">
        <f>L5</f>
        <v>2024</v>
      </c>
      <c r="U5" s="113">
        <f>M5</f>
        <v>2025</v>
      </c>
      <c r="V5" s="113">
        <f>N5</f>
        <v>2026</v>
      </c>
      <c r="W5" s="113">
        <f>O5</f>
        <v>2026</v>
      </c>
      <c r="X5" s="114"/>
      <c r="Y5" s="114"/>
      <c r="Z5" s="114"/>
      <c r="AA5" s="113">
        <f>S5</f>
        <v>2023</v>
      </c>
      <c r="AB5" s="113">
        <f>T5</f>
        <v>2024</v>
      </c>
      <c r="AC5" s="113">
        <f>U5</f>
        <v>2025</v>
      </c>
      <c r="AD5" s="113">
        <f>V5</f>
        <v>2026</v>
      </c>
      <c r="AE5" s="113">
        <f>W5</f>
        <v>2026</v>
      </c>
      <c r="AF5" s="114"/>
      <c r="AG5" s="114"/>
      <c r="AH5" s="114"/>
    </row>
    <row r="6" spans="2:34" x14ac:dyDescent="0.55000000000000004">
      <c r="B6" s="150" t="s">
        <v>242</v>
      </c>
      <c r="C6" s="113">
        <v>1</v>
      </c>
      <c r="D6" s="113">
        <v>2</v>
      </c>
      <c r="E6" s="113">
        <v>3</v>
      </c>
      <c r="F6" s="113">
        <v>4</v>
      </c>
      <c r="G6" s="113">
        <v>5</v>
      </c>
      <c r="H6" s="113" t="s">
        <v>986</v>
      </c>
      <c r="I6" s="113" t="s">
        <v>987</v>
      </c>
      <c r="J6" s="113" t="s">
        <v>988</v>
      </c>
      <c r="K6" s="113">
        <v>1</v>
      </c>
      <c r="L6" s="113">
        <v>2</v>
      </c>
      <c r="M6" s="113">
        <v>3</v>
      </c>
      <c r="N6" s="113">
        <v>4</v>
      </c>
      <c r="O6" s="113">
        <v>5</v>
      </c>
      <c r="P6" s="113" t="s">
        <v>986</v>
      </c>
      <c r="Q6" s="113" t="s">
        <v>987</v>
      </c>
      <c r="R6" s="113" t="s">
        <v>988</v>
      </c>
      <c r="S6" s="113">
        <v>1</v>
      </c>
      <c r="T6" s="113">
        <v>2</v>
      </c>
      <c r="U6" s="113">
        <v>3</v>
      </c>
      <c r="V6" s="113">
        <v>4</v>
      </c>
      <c r="W6" s="113">
        <v>5</v>
      </c>
      <c r="X6" s="113" t="s">
        <v>986</v>
      </c>
      <c r="Y6" s="113" t="s">
        <v>987</v>
      </c>
      <c r="Z6" s="113" t="s">
        <v>988</v>
      </c>
      <c r="AA6" s="113">
        <v>1</v>
      </c>
      <c r="AB6" s="113">
        <v>2</v>
      </c>
      <c r="AC6" s="113">
        <v>3</v>
      </c>
      <c r="AD6" s="113">
        <v>4</v>
      </c>
      <c r="AE6" s="113">
        <v>5</v>
      </c>
      <c r="AF6" s="113" t="s">
        <v>986</v>
      </c>
      <c r="AG6" s="113" t="s">
        <v>987</v>
      </c>
      <c r="AH6" s="113" t="s">
        <v>988</v>
      </c>
    </row>
    <row r="7" spans="2:34" x14ac:dyDescent="0.55000000000000004">
      <c r="B7" s="151" t="s">
        <v>243</v>
      </c>
      <c r="C7" s="138">
        <v>369626.80336286669</v>
      </c>
      <c r="D7" s="138">
        <v>363886.68808469106</v>
      </c>
      <c r="E7" s="138">
        <v>356370.47330279427</v>
      </c>
      <c r="F7" s="138">
        <v>354795.16250924085</v>
      </c>
      <c r="G7" s="138">
        <v>353545.39707858337</v>
      </c>
      <c r="H7" s="138">
        <v>-1.5529474594374613</v>
      </c>
      <c r="I7" s="138">
        <v>-2.0655385883996007</v>
      </c>
      <c r="J7" s="138">
        <v>-0.35224832266594369</v>
      </c>
      <c r="K7" s="138">
        <v>330085.90276601719</v>
      </c>
      <c r="L7" s="138">
        <v>323941.80849117495</v>
      </c>
      <c r="M7" s="138">
        <v>318651.21611781092</v>
      </c>
      <c r="N7" s="138">
        <v>314244.44679508766</v>
      </c>
      <c r="O7" s="138">
        <v>312049.40870057401</v>
      </c>
      <c r="P7" s="138">
        <v>-1.8613609366531636</v>
      </c>
      <c r="Q7" s="138">
        <v>-1.6331914673194008</v>
      </c>
      <c r="R7" s="138">
        <v>-0.69851352983323567</v>
      </c>
      <c r="S7" s="138">
        <v>32929.9994582695</v>
      </c>
      <c r="T7" s="138">
        <v>33224.508631489094</v>
      </c>
      <c r="U7" s="138">
        <v>30557.998353046361</v>
      </c>
      <c r="V7" s="138">
        <v>33046.68581720622</v>
      </c>
      <c r="W7" s="138">
        <v>33894.533970262302</v>
      </c>
      <c r="X7" s="138">
        <v>0.89435165502581848</v>
      </c>
      <c r="Y7" s="138">
        <v>-8.0257316059740305</v>
      </c>
      <c r="Z7" s="138">
        <v>2.5655822111079702</v>
      </c>
      <c r="AA7" s="138">
        <v>6610.9011385799986</v>
      </c>
      <c r="AB7" s="138">
        <v>6720.370962027002</v>
      </c>
      <c r="AC7" s="138">
        <v>7161.2588319369997</v>
      </c>
      <c r="AD7" s="138">
        <v>7504.0298969469986</v>
      </c>
      <c r="AE7" s="138">
        <v>7601.454407747</v>
      </c>
      <c r="AF7" s="138">
        <v>1.65590161702643</v>
      </c>
      <c r="AG7" s="138">
        <v>6.5605018771287931</v>
      </c>
      <c r="AH7" s="138">
        <v>1.2982357479914137</v>
      </c>
    </row>
    <row r="8" spans="2:34" x14ac:dyDescent="0.55000000000000004">
      <c r="B8" s="151" t="s">
        <v>244</v>
      </c>
      <c r="C8" s="138">
        <v>15012.222209529997</v>
      </c>
      <c r="D8" s="138">
        <v>16212.866037629996</v>
      </c>
      <c r="E8" s="138">
        <v>16260.529152631596</v>
      </c>
      <c r="F8" s="138">
        <v>16020.3172627576</v>
      </c>
      <c r="G8" s="138">
        <v>15821.527693057604</v>
      </c>
      <c r="H8" s="138">
        <v>7.9978177777837089</v>
      </c>
      <c r="I8" s="138">
        <v>0.29396399280324736</v>
      </c>
      <c r="J8" s="138">
        <v>-1.2408616057606781</v>
      </c>
      <c r="K8" s="138">
        <v>13237.040203399996</v>
      </c>
      <c r="L8" s="138">
        <v>14393.660662269995</v>
      </c>
      <c r="M8" s="138">
        <v>14575.31682863674</v>
      </c>
      <c r="N8" s="138">
        <v>14128.369776498981</v>
      </c>
      <c r="O8" s="138">
        <v>13883.218899267604</v>
      </c>
      <c r="P8" s="138">
        <v>8.7377540598200127</v>
      </c>
      <c r="Q8" s="138">
        <v>1.2620834450723433</v>
      </c>
      <c r="R8" s="138">
        <v>-1.7351612394069622</v>
      </c>
      <c r="S8" s="138">
        <v>1522.53053417</v>
      </c>
      <c r="T8" s="138">
        <v>1523.48819942</v>
      </c>
      <c r="U8" s="138">
        <v>1320.5743638048561</v>
      </c>
      <c r="V8" s="138">
        <v>1460.748318608619</v>
      </c>
      <c r="W8" s="138">
        <v>1520.1483120400001</v>
      </c>
      <c r="X8" s="138">
        <v>6.3052944769563579E-2</v>
      </c>
      <c r="Y8" s="138">
        <v>-13.319417915444149</v>
      </c>
      <c r="Z8" s="138">
        <v>4.0664042443950086</v>
      </c>
      <c r="AA8" s="138">
        <v>252.65147195999998</v>
      </c>
      <c r="AB8" s="138">
        <v>295.71717594</v>
      </c>
      <c r="AC8" s="138">
        <v>364.63796019000006</v>
      </c>
      <c r="AD8" s="138">
        <v>431.19916764999999</v>
      </c>
      <c r="AE8" s="138">
        <v>418.16048175000003</v>
      </c>
      <c r="AF8" s="138">
        <v>17.047298634474576</v>
      </c>
      <c r="AG8" s="138">
        <v>23.305829839036914</v>
      </c>
      <c r="AH8" s="138">
        <v>-3.0241187384044443</v>
      </c>
    </row>
    <row r="9" spans="2:34" x14ac:dyDescent="0.55000000000000004">
      <c r="B9" s="151" t="s">
        <v>245</v>
      </c>
      <c r="C9" s="138">
        <v>11789.121217340004</v>
      </c>
      <c r="D9" s="138">
        <v>11897.775839580003</v>
      </c>
      <c r="E9" s="138">
        <v>11755.055361309996</v>
      </c>
      <c r="F9" s="138">
        <v>11904.50359389</v>
      </c>
      <c r="G9" s="138">
        <v>12025.321801079999</v>
      </c>
      <c r="H9" s="138">
        <v>0.92169729377595488</v>
      </c>
      <c r="I9" s="138">
        <v>-1.1995515129713372</v>
      </c>
      <c r="J9" s="138">
        <v>1.0149103280272143</v>
      </c>
      <c r="K9" s="138">
        <v>11382.604576650005</v>
      </c>
      <c r="L9" s="138">
        <v>11553.650203000003</v>
      </c>
      <c r="M9" s="138">
        <v>11352.989245639998</v>
      </c>
      <c r="N9" s="138">
        <v>11557.15028455</v>
      </c>
      <c r="O9" s="138">
        <v>11680.169724869998</v>
      </c>
      <c r="P9" s="138">
        <v>1.5027322404371519</v>
      </c>
      <c r="Q9" s="138">
        <v>-1.7367671688167796</v>
      </c>
      <c r="R9" s="138">
        <v>1.0644492803156527</v>
      </c>
      <c r="S9" s="138">
        <v>321.24580457999997</v>
      </c>
      <c r="T9" s="138">
        <v>239.3336913</v>
      </c>
      <c r="U9" s="138">
        <v>306.19485629000002</v>
      </c>
      <c r="V9" s="138">
        <v>245.83086354</v>
      </c>
      <c r="W9" s="138">
        <v>242.13753034000007</v>
      </c>
      <c r="X9" s="138">
        <v>-25.500389105058364</v>
      </c>
      <c r="Y9" s="138">
        <v>27.936322232900171</v>
      </c>
      <c r="Z9" s="138">
        <v>-1.5010373022007184</v>
      </c>
      <c r="AA9" s="138">
        <v>85.270836110000005</v>
      </c>
      <c r="AB9" s="138">
        <v>104.79194528000002</v>
      </c>
      <c r="AC9" s="138">
        <v>95.871259379999998</v>
      </c>
      <c r="AD9" s="138">
        <v>101.5224458</v>
      </c>
      <c r="AE9" s="138">
        <v>103.01454586999999</v>
      </c>
      <c r="AF9" s="138">
        <v>22.891990148938678</v>
      </c>
      <c r="AG9" s="138">
        <v>-8.5122626204790546</v>
      </c>
      <c r="AH9" s="138">
        <v>1.4676910953506788</v>
      </c>
    </row>
    <row r="10" spans="2:34" ht="31.35" x14ac:dyDescent="0.55000000000000004">
      <c r="B10" s="152" t="s">
        <v>246</v>
      </c>
      <c r="C10" s="138">
        <v>782535.67499568395</v>
      </c>
      <c r="D10" s="138">
        <v>857722.94158029708</v>
      </c>
      <c r="E10" s="138">
        <v>929123.84809349827</v>
      </c>
      <c r="F10" s="138">
        <v>965249.6960914135</v>
      </c>
      <c r="G10" s="138">
        <v>969050.10038846091</v>
      </c>
      <c r="H10" s="138">
        <v>9.6081588204151647</v>
      </c>
      <c r="I10" s="138">
        <v>8.324472468930356</v>
      </c>
      <c r="J10" s="138">
        <v>0.39372195609074245</v>
      </c>
      <c r="K10" s="138">
        <v>749504.02636605303</v>
      </c>
      <c r="L10" s="138">
        <v>823518.42323130835</v>
      </c>
      <c r="M10" s="138">
        <v>893175.22117806005</v>
      </c>
      <c r="N10" s="138">
        <v>928926.96855882893</v>
      </c>
      <c r="O10" s="138">
        <v>932630.34789323073</v>
      </c>
      <c r="P10" s="138">
        <v>9.8751156814994072</v>
      </c>
      <c r="Q10" s="138">
        <v>8.4584386102741842</v>
      </c>
      <c r="R10" s="138">
        <v>0.39867289029190367</v>
      </c>
      <c r="S10" s="138">
        <v>29095.039269971003</v>
      </c>
      <c r="T10" s="138">
        <v>30310.599835588695</v>
      </c>
      <c r="U10" s="138">
        <v>31394.250114738268</v>
      </c>
      <c r="V10" s="138">
        <v>31618.642565464652</v>
      </c>
      <c r="W10" s="138">
        <v>31645.328332420202</v>
      </c>
      <c r="X10" s="138">
        <v>4.1778942390180509</v>
      </c>
      <c r="Y10" s="138">
        <v>3.5751519270486281</v>
      </c>
      <c r="Z10" s="138">
        <v>8.4412232784213143E-2</v>
      </c>
      <c r="AA10" s="138">
        <v>3936.6093596599994</v>
      </c>
      <c r="AB10" s="138">
        <v>3893.918513399999</v>
      </c>
      <c r="AC10" s="138">
        <v>4554.3768007000008</v>
      </c>
      <c r="AD10" s="138">
        <v>4704.0849671200003</v>
      </c>
      <c r="AE10" s="138">
        <v>4774.424162809999</v>
      </c>
      <c r="AF10" s="138">
        <v>-1.0844355930610361</v>
      </c>
      <c r="AG10" s="138">
        <v>16.961314048568024</v>
      </c>
      <c r="AH10" s="138">
        <v>1.4952976990187272</v>
      </c>
    </row>
    <row r="11" spans="2:34" x14ac:dyDescent="0.55000000000000004">
      <c r="B11" s="151" t="s">
        <v>247</v>
      </c>
      <c r="C11" s="138">
        <v>203379.33698771321</v>
      </c>
      <c r="D11" s="138">
        <v>207709.96225211857</v>
      </c>
      <c r="E11" s="138">
        <v>231369.37404229189</v>
      </c>
      <c r="F11" s="138">
        <v>248733.15476901736</v>
      </c>
      <c r="G11" s="138">
        <v>251449.08946713482</v>
      </c>
      <c r="H11" s="138">
        <v>2.1293313273609775</v>
      </c>
      <c r="I11" s="138">
        <v>11.390599661181392</v>
      </c>
      <c r="J11" s="138">
        <v>1.0919091403779522</v>
      </c>
      <c r="K11" s="138">
        <v>167501.71476624301</v>
      </c>
      <c r="L11" s="138">
        <v>182860.25863905906</v>
      </c>
      <c r="M11" s="138">
        <v>204008.82460529657</v>
      </c>
      <c r="N11" s="138">
        <v>219808.59871602705</v>
      </c>
      <c r="O11" s="138">
        <v>221729.10672851454</v>
      </c>
      <c r="P11" s="138">
        <v>9.1691899742396767</v>
      </c>
      <c r="Q11" s="138">
        <v>11.565421595703736</v>
      </c>
      <c r="R11" s="138">
        <v>0.87371922663625545</v>
      </c>
      <c r="S11" s="138">
        <v>32104.113901310204</v>
      </c>
      <c r="T11" s="138">
        <v>20935.649838189518</v>
      </c>
      <c r="U11" s="138">
        <v>24064.285394335297</v>
      </c>
      <c r="V11" s="138">
        <v>25635.356773610303</v>
      </c>
      <c r="W11" s="138">
        <v>26381.795951130287</v>
      </c>
      <c r="X11" s="138">
        <v>-34.78825608309964</v>
      </c>
      <c r="Y11" s="138">
        <v>14.944078640978423</v>
      </c>
      <c r="Z11" s="138">
        <v>2.9117593823531194</v>
      </c>
      <c r="AA11" s="138">
        <v>3773.5083201599996</v>
      </c>
      <c r="AB11" s="138">
        <v>3914.0537748699999</v>
      </c>
      <c r="AC11" s="138">
        <v>3296.2640426600001</v>
      </c>
      <c r="AD11" s="138">
        <v>3289.19927938</v>
      </c>
      <c r="AE11" s="138">
        <v>3338.186787489999</v>
      </c>
      <c r="AF11" s="138">
        <v>3.7243839290209899</v>
      </c>
      <c r="AG11" s="138">
        <v>-15.783906695111201</v>
      </c>
      <c r="AH11" s="138">
        <v>1.4894199197373295</v>
      </c>
    </row>
    <row r="12" spans="2:34" x14ac:dyDescent="0.55000000000000004">
      <c r="B12" s="151" t="s">
        <v>248</v>
      </c>
      <c r="C12" s="138">
        <v>307456.87781411601</v>
      </c>
      <c r="D12" s="138">
        <v>376015.31934558495</v>
      </c>
      <c r="E12" s="138">
        <v>445616.71806147596</v>
      </c>
      <c r="F12" s="138">
        <v>472084.52031214</v>
      </c>
      <c r="G12" s="138">
        <v>472664.15782017098</v>
      </c>
      <c r="H12" s="138">
        <v>22.298554516002373</v>
      </c>
      <c r="I12" s="138">
        <v>18.510256443806586</v>
      </c>
      <c r="J12" s="138">
        <v>0.12278309824688929</v>
      </c>
      <c r="K12" s="138">
        <v>298869.05956509599</v>
      </c>
      <c r="L12" s="138">
        <v>365247.98104308697</v>
      </c>
      <c r="M12" s="138">
        <v>432239.47840356792</v>
      </c>
      <c r="N12" s="138">
        <v>461008.738767042</v>
      </c>
      <c r="O12" s="138">
        <v>463005.10772638296</v>
      </c>
      <c r="P12" s="138">
        <v>22.210034053039809</v>
      </c>
      <c r="Q12" s="138">
        <v>18.341374536828376</v>
      </c>
      <c r="R12" s="138">
        <v>0.43304385075215612</v>
      </c>
      <c r="S12" s="138">
        <v>7578.4349821700016</v>
      </c>
      <c r="T12" s="138">
        <v>9834.8404076379993</v>
      </c>
      <c r="U12" s="138">
        <v>12965.338247438</v>
      </c>
      <c r="V12" s="138">
        <v>10606.726418157998</v>
      </c>
      <c r="W12" s="138">
        <v>9099.6554517080003</v>
      </c>
      <c r="X12" s="138">
        <v>29.774108885349602</v>
      </c>
      <c r="Y12" s="138">
        <v>31.830716107226959</v>
      </c>
      <c r="Z12" s="138">
        <v>-14.208620375931128</v>
      </c>
      <c r="AA12" s="138">
        <v>1009.38326685</v>
      </c>
      <c r="AB12" s="138">
        <v>932.49789485999997</v>
      </c>
      <c r="AC12" s="138">
        <v>411.90141046999997</v>
      </c>
      <c r="AD12" s="138">
        <v>469.05512693999998</v>
      </c>
      <c r="AE12" s="138">
        <v>559.39464207999993</v>
      </c>
      <c r="AF12" s="138">
        <v>-7.6165566981711548</v>
      </c>
      <c r="AG12" s="138">
        <v>-55.828418230563003</v>
      </c>
      <c r="AH12" s="138">
        <v>19.257664264699606</v>
      </c>
    </row>
    <row r="13" spans="2:34" ht="31.35" x14ac:dyDescent="0.55000000000000004">
      <c r="B13" s="153" t="s">
        <v>249</v>
      </c>
      <c r="C13" s="138">
        <v>70298.229225001502</v>
      </c>
      <c r="D13" s="138">
        <v>70287.187685321478</v>
      </c>
      <c r="E13" s="138">
        <v>73073.232044468808</v>
      </c>
      <c r="F13" s="138">
        <v>75374.02868383129</v>
      </c>
      <c r="G13" s="138">
        <v>75847.733691743793</v>
      </c>
      <c r="H13" s="138">
        <v>-1.5704520583226061E-2</v>
      </c>
      <c r="I13" s="138">
        <v>3.9637948252021364</v>
      </c>
      <c r="J13" s="138">
        <v>0.62846579916185596</v>
      </c>
      <c r="K13" s="138">
        <v>67878.633362690001</v>
      </c>
      <c r="L13" s="138">
        <v>67258.596694704989</v>
      </c>
      <c r="M13" s="138">
        <v>70216.645563378799</v>
      </c>
      <c r="N13" s="138">
        <v>72355.687228241295</v>
      </c>
      <c r="O13" s="138">
        <v>72867.302949483797</v>
      </c>
      <c r="P13" s="138">
        <v>-0.91343917813308662</v>
      </c>
      <c r="Q13" s="138">
        <v>4.3980249365880173</v>
      </c>
      <c r="R13" s="138">
        <v>0.70707638887833224</v>
      </c>
      <c r="S13" s="138">
        <v>1770.5257784315002</v>
      </c>
      <c r="T13" s="138">
        <v>2166.1873715765</v>
      </c>
      <c r="U13" s="138">
        <v>2053.7801667899994</v>
      </c>
      <c r="V13" s="138">
        <v>2222.8526449200003</v>
      </c>
      <c r="W13" s="138">
        <v>2183.61344156</v>
      </c>
      <c r="X13" s="138">
        <v>22.346980847542831</v>
      </c>
      <c r="Y13" s="138">
        <v>-5.1892954911618947</v>
      </c>
      <c r="Z13" s="138">
        <v>-1.7653013023820674</v>
      </c>
      <c r="AA13" s="138">
        <v>649.07008387999997</v>
      </c>
      <c r="AB13" s="138">
        <v>862.40361903999997</v>
      </c>
      <c r="AC13" s="138">
        <v>802.80631429999994</v>
      </c>
      <c r="AD13" s="138">
        <v>795.48881067000025</v>
      </c>
      <c r="AE13" s="138">
        <v>796.81730070000003</v>
      </c>
      <c r="AF13" s="138">
        <v>32.867025128260423</v>
      </c>
      <c r="AG13" s="138">
        <v>-6.9097866419295038</v>
      </c>
      <c r="AH13" s="138">
        <v>0.16719254798929475</v>
      </c>
    </row>
    <row r="14" spans="2:34" x14ac:dyDescent="0.55000000000000004">
      <c r="B14" s="152" t="s">
        <v>250</v>
      </c>
      <c r="C14" s="138">
        <v>98129.93943315951</v>
      </c>
      <c r="D14" s="138">
        <v>88554.525040817869</v>
      </c>
      <c r="E14" s="138">
        <v>83318.050426119953</v>
      </c>
      <c r="F14" s="138">
        <v>87775.239090115545</v>
      </c>
      <c r="G14" s="138">
        <v>88680.324532316561</v>
      </c>
      <c r="H14" s="138">
        <v>-9.7578883671996568</v>
      </c>
      <c r="I14" s="138">
        <v>-5.9132830358876003</v>
      </c>
      <c r="J14" s="138">
        <v>1.0311336089767476</v>
      </c>
      <c r="K14" s="138">
        <v>83643.034241564514</v>
      </c>
      <c r="L14" s="138">
        <v>77218.701931740521</v>
      </c>
      <c r="M14" s="138">
        <v>72589.649047086001</v>
      </c>
      <c r="N14" s="138">
        <v>76600.382551902992</v>
      </c>
      <c r="O14" s="138">
        <v>77540.600433850501</v>
      </c>
      <c r="P14" s="138">
        <v>-7.6806519323845661</v>
      </c>
      <c r="Q14" s="138">
        <v>-5.9947266659500915</v>
      </c>
      <c r="R14" s="138">
        <v>1.2274351641597614</v>
      </c>
      <c r="S14" s="138">
        <v>11059.912638174997</v>
      </c>
      <c r="T14" s="138">
        <v>8793.6748172173502</v>
      </c>
      <c r="U14" s="138">
        <v>8126.8766428139515</v>
      </c>
      <c r="V14" s="138">
        <v>8366.3028795625596</v>
      </c>
      <c r="W14" s="138">
        <v>8324.0600674760626</v>
      </c>
      <c r="X14" s="138">
        <v>-20.490582653927561</v>
      </c>
      <c r="Y14" s="138">
        <v>-7.5826134025952756</v>
      </c>
      <c r="Z14" s="138">
        <v>-0.50488268410169113</v>
      </c>
      <c r="AA14" s="138">
        <v>3426.9925534200001</v>
      </c>
      <c r="AB14" s="138">
        <v>2542.1482918599995</v>
      </c>
      <c r="AC14" s="138">
        <v>2601.5247362199998</v>
      </c>
      <c r="AD14" s="138">
        <v>2808.5536586499998</v>
      </c>
      <c r="AE14" s="138">
        <v>2815.6640309899999</v>
      </c>
      <c r="AF14" s="138">
        <v>-25.819742689648926</v>
      </c>
      <c r="AG14" s="138">
        <v>2.3354247389021059</v>
      </c>
      <c r="AH14" s="138">
        <v>0.25315554289578868</v>
      </c>
    </row>
    <row r="15" spans="2:34" x14ac:dyDescent="0.55000000000000004">
      <c r="B15" s="151" t="s">
        <v>251</v>
      </c>
      <c r="C15" s="138">
        <v>983499.89806966367</v>
      </c>
      <c r="D15" s="138">
        <v>999437.55890048121</v>
      </c>
      <c r="E15" s="138">
        <v>1033161.0344262396</v>
      </c>
      <c r="F15" s="138">
        <v>1040016.0490359353</v>
      </c>
      <c r="G15" s="138">
        <v>1039826.7683017196</v>
      </c>
      <c r="H15" s="138">
        <v>1.620504486070617</v>
      </c>
      <c r="I15" s="138">
        <v>3.3742448102510747</v>
      </c>
      <c r="J15" s="138">
        <v>-1.8199719129337277E-2</v>
      </c>
      <c r="K15" s="138">
        <v>896414.13475008169</v>
      </c>
      <c r="L15" s="138">
        <v>910161.90894093702</v>
      </c>
      <c r="M15" s="138">
        <v>946091.02707483748</v>
      </c>
      <c r="N15" s="138">
        <v>955363.45039004157</v>
      </c>
      <c r="O15" s="138">
        <v>955654.27813664777</v>
      </c>
      <c r="P15" s="138">
        <v>1.5336415993353461</v>
      </c>
      <c r="Q15" s="138">
        <v>3.9475525843528207</v>
      </c>
      <c r="R15" s="138">
        <v>3.0441817718699048E-2</v>
      </c>
      <c r="S15" s="138">
        <v>73241.623572182027</v>
      </c>
      <c r="T15" s="138">
        <v>74852.506670454983</v>
      </c>
      <c r="U15" s="138">
        <v>73112.486465812035</v>
      </c>
      <c r="V15" s="138">
        <v>70385.424467083823</v>
      </c>
      <c r="W15" s="138">
        <v>69726.821612721804</v>
      </c>
      <c r="X15" s="138">
        <v>2.1994188550171332</v>
      </c>
      <c r="Y15" s="138">
        <v>-2.3245980662505366</v>
      </c>
      <c r="Z15" s="138">
        <v>-0.9357051502995809</v>
      </c>
      <c r="AA15" s="138">
        <v>13844.139747399999</v>
      </c>
      <c r="AB15" s="138">
        <v>14423.143289089197</v>
      </c>
      <c r="AC15" s="138">
        <v>13957.52088559</v>
      </c>
      <c r="AD15" s="138">
        <v>14267.174178809997</v>
      </c>
      <c r="AE15" s="138">
        <v>14445.66855235</v>
      </c>
      <c r="AF15" s="138">
        <v>4.1822749553240577</v>
      </c>
      <c r="AG15" s="138">
        <v>-3.2282845483022351</v>
      </c>
      <c r="AH15" s="138">
        <v>1.2511240841736659</v>
      </c>
    </row>
    <row r="16" spans="2:34" x14ac:dyDescent="0.55000000000000004">
      <c r="B16" s="151" t="s">
        <v>252</v>
      </c>
      <c r="C16" s="138">
        <v>365558.94141054008</v>
      </c>
      <c r="D16" s="138">
        <v>396355.20122555009</v>
      </c>
      <c r="E16" s="138">
        <v>440737.95840602368</v>
      </c>
      <c r="F16" s="138">
        <v>447029.54487889365</v>
      </c>
      <c r="G16" s="138">
        <v>432566.36176969361</v>
      </c>
      <c r="H16" s="138">
        <v>8.4244308181876253</v>
      </c>
      <c r="I16" s="138">
        <v>11.197723657971437</v>
      </c>
      <c r="J16" s="138">
        <v>-3.2353969270129204</v>
      </c>
      <c r="K16" s="138">
        <v>306729.98035944009</v>
      </c>
      <c r="L16" s="138">
        <v>321326.73796761007</v>
      </c>
      <c r="M16" s="138">
        <v>367855.33599345369</v>
      </c>
      <c r="N16" s="138">
        <v>373421.56907913368</v>
      </c>
      <c r="O16" s="138">
        <v>360934.18570043362</v>
      </c>
      <c r="P16" s="138">
        <v>4.7588305518749783</v>
      </c>
      <c r="Q16" s="138">
        <v>14.480151885274173</v>
      </c>
      <c r="R16" s="138">
        <v>-3.3440435698452031</v>
      </c>
      <c r="S16" s="138">
        <v>46985.400750770008</v>
      </c>
      <c r="T16" s="138">
        <v>61373.401162770017</v>
      </c>
      <c r="U16" s="138">
        <v>59585.302762789994</v>
      </c>
      <c r="V16" s="138">
        <v>60065.31127997001</v>
      </c>
      <c r="W16" s="138">
        <v>59429.517545690025</v>
      </c>
      <c r="X16" s="138">
        <v>30.622278409889027</v>
      </c>
      <c r="Y16" s="138">
        <v>-2.9134771741503624</v>
      </c>
      <c r="Z16" s="138">
        <v>-1.0584978251173613</v>
      </c>
      <c r="AA16" s="138">
        <v>11843.560300329998</v>
      </c>
      <c r="AB16" s="138">
        <v>13655.06209517</v>
      </c>
      <c r="AC16" s="138">
        <v>13297.319649780004</v>
      </c>
      <c r="AD16" s="138">
        <v>13542.664519790002</v>
      </c>
      <c r="AE16" s="138">
        <v>12202.658523569999</v>
      </c>
      <c r="AF16" s="138">
        <v>15.295232176811702</v>
      </c>
      <c r="AG16" s="138">
        <v>-2.6198346986391843</v>
      </c>
      <c r="AH16" s="138">
        <v>-9.8946588041049548</v>
      </c>
    </row>
    <row r="17" spans="2:34" x14ac:dyDescent="0.55000000000000004">
      <c r="B17" s="151" t="s">
        <v>253</v>
      </c>
      <c r="C17" s="138">
        <v>211160.24747415751</v>
      </c>
      <c r="D17" s="138">
        <v>231555.92730940308</v>
      </c>
      <c r="E17" s="138">
        <v>257021.39650123642</v>
      </c>
      <c r="F17" s="138">
        <v>267051.03461641236</v>
      </c>
      <c r="G17" s="138">
        <v>266018.87549893843</v>
      </c>
      <c r="H17" s="138">
        <v>9.6588633514120161</v>
      </c>
      <c r="I17" s="138">
        <v>10.997546035638129</v>
      </c>
      <c r="J17" s="138">
        <v>-0.38649916459787598</v>
      </c>
      <c r="K17" s="138">
        <v>182269.18134313301</v>
      </c>
      <c r="L17" s="138">
        <v>199049.10202489007</v>
      </c>
      <c r="M17" s="138">
        <v>220200.79687271192</v>
      </c>
      <c r="N17" s="138">
        <v>227116.99298059789</v>
      </c>
      <c r="O17" s="138">
        <v>225659.6228805329</v>
      </c>
      <c r="P17" s="138">
        <v>9.2061203106306913</v>
      </c>
      <c r="Q17" s="138">
        <v>10.626373090860486</v>
      </c>
      <c r="R17" s="138">
        <v>-0.64168250908925628</v>
      </c>
      <c r="S17" s="138">
        <v>24215.296280324506</v>
      </c>
      <c r="T17" s="138">
        <v>27180.602636803011</v>
      </c>
      <c r="U17" s="138">
        <v>31977.939731584516</v>
      </c>
      <c r="V17" s="138">
        <v>34952.230562194498</v>
      </c>
      <c r="W17" s="138">
        <v>35036.667213725508</v>
      </c>
      <c r="X17" s="138">
        <v>12.245563755146538</v>
      </c>
      <c r="Y17" s="138">
        <v>17.649867920502125</v>
      </c>
      <c r="Z17" s="138">
        <v>0.24158687442831273</v>
      </c>
      <c r="AA17" s="138">
        <v>4675.7698506999996</v>
      </c>
      <c r="AB17" s="138">
        <v>5326.2226477100003</v>
      </c>
      <c r="AC17" s="138">
        <v>4842.6598969400011</v>
      </c>
      <c r="AD17" s="138">
        <v>4981.8110736200006</v>
      </c>
      <c r="AE17" s="138">
        <v>5322.5854046800014</v>
      </c>
      <c r="AF17" s="138">
        <v>13.911077747622313</v>
      </c>
      <c r="AG17" s="138">
        <v>-9.0788589280953556</v>
      </c>
      <c r="AH17" s="138">
        <v>6.8404856869290418</v>
      </c>
    </row>
    <row r="18" spans="2:34" x14ac:dyDescent="0.55000000000000004">
      <c r="B18" s="151" t="s">
        <v>254</v>
      </c>
      <c r="C18" s="138">
        <v>196597.37693390486</v>
      </c>
      <c r="D18" s="138">
        <v>201661.11868675548</v>
      </c>
      <c r="E18" s="138">
        <v>222298.1576966469</v>
      </c>
      <c r="F18" s="138">
        <v>227825.26186869555</v>
      </c>
      <c r="G18" s="138">
        <v>227704.18092095852</v>
      </c>
      <c r="H18" s="138">
        <v>2.5756904797001825</v>
      </c>
      <c r="I18" s="138">
        <v>10.233524439415991</v>
      </c>
      <c r="J18" s="138">
        <v>-5.314599443451367E-2</v>
      </c>
      <c r="K18" s="138">
        <v>178117.38429752484</v>
      </c>
      <c r="L18" s="138">
        <v>181571.79942289498</v>
      </c>
      <c r="M18" s="138">
        <v>200279.01127589541</v>
      </c>
      <c r="N18" s="138">
        <v>205244.92082825405</v>
      </c>
      <c r="O18" s="138">
        <v>205234.868397727</v>
      </c>
      <c r="P18" s="138">
        <v>1.9394064745394208</v>
      </c>
      <c r="Q18" s="138">
        <v>10.302926996372797</v>
      </c>
      <c r="R18" s="138">
        <v>-4.8965889143650727E-3</v>
      </c>
      <c r="S18" s="138">
        <v>15561.008591809999</v>
      </c>
      <c r="T18" s="138">
        <v>17063.898663170501</v>
      </c>
      <c r="U18" s="138">
        <v>18379.547826821497</v>
      </c>
      <c r="V18" s="138">
        <v>19341.558740651501</v>
      </c>
      <c r="W18" s="138">
        <v>19579.243457471504</v>
      </c>
      <c r="X18" s="138">
        <v>9.6580491883239024</v>
      </c>
      <c r="Y18" s="138">
        <v>7.7101366041760535</v>
      </c>
      <c r="Z18" s="138">
        <v>1.2288564107548734</v>
      </c>
      <c r="AA18" s="138">
        <v>2918.9840445699992</v>
      </c>
      <c r="AB18" s="138">
        <v>3025.4206006899994</v>
      </c>
      <c r="AC18" s="138">
        <v>3639.5985939299999</v>
      </c>
      <c r="AD18" s="138">
        <v>3238.7822997899998</v>
      </c>
      <c r="AE18" s="138">
        <v>2890.0690657599994</v>
      </c>
      <c r="AF18" s="138">
        <v>3.64647924960089</v>
      </c>
      <c r="AG18" s="138">
        <v>20.300652471392397</v>
      </c>
      <c r="AH18" s="138">
        <v>-10.766708451947956</v>
      </c>
    </row>
    <row r="19" spans="2:34" x14ac:dyDescent="0.55000000000000004">
      <c r="B19" s="151" t="s">
        <v>255</v>
      </c>
      <c r="C19" s="138">
        <v>926138.23810542095</v>
      </c>
      <c r="D19" s="138">
        <v>1013605.2778772981</v>
      </c>
      <c r="E19" s="138">
        <v>1151708.7319976562</v>
      </c>
      <c r="F19" s="138">
        <v>1261294.282693384</v>
      </c>
      <c r="G19" s="138">
        <v>1274373.7051339846</v>
      </c>
      <c r="H19" s="138">
        <v>9.4442747553540212</v>
      </c>
      <c r="I19" s="138">
        <v>13.624973421606482</v>
      </c>
      <c r="J19" s="138">
        <v>1.0369848026267061</v>
      </c>
      <c r="K19" s="138">
        <v>768478.1004451015</v>
      </c>
      <c r="L19" s="138">
        <v>841225.05043954204</v>
      </c>
      <c r="M19" s="138">
        <v>960879.13218760723</v>
      </c>
      <c r="N19" s="138">
        <v>1064291.7539408186</v>
      </c>
      <c r="O19" s="138">
        <v>1076766.8518525085</v>
      </c>
      <c r="P19" s="138">
        <v>9.466366055194035</v>
      </c>
      <c r="Q19" s="138">
        <v>14.223789460382802</v>
      </c>
      <c r="R19" s="138">
        <v>1.1721503995497562</v>
      </c>
      <c r="S19" s="138">
        <v>128117.44536683944</v>
      </c>
      <c r="T19" s="138">
        <v>142213.89094244261</v>
      </c>
      <c r="U19" s="138">
        <v>158224.26540442536</v>
      </c>
      <c r="V19" s="138">
        <v>163771.07688576687</v>
      </c>
      <c r="W19" s="138">
        <v>164379.59787305759</v>
      </c>
      <c r="X19" s="138">
        <v>11.002747869240308</v>
      </c>
      <c r="Y19" s="138">
        <v>11.257957995523485</v>
      </c>
      <c r="Z19" s="138">
        <v>0.37156743425030758</v>
      </c>
      <c r="AA19" s="138">
        <v>29542.692293480006</v>
      </c>
      <c r="AB19" s="138">
        <v>30166.336495313499</v>
      </c>
      <c r="AC19" s="138">
        <v>32605.3344056235</v>
      </c>
      <c r="AD19" s="138">
        <v>33231.451866798503</v>
      </c>
      <c r="AE19" s="138">
        <v>33227.255408418503</v>
      </c>
      <c r="AF19" s="138">
        <v>2.1110129104695661</v>
      </c>
      <c r="AG19" s="138">
        <v>8.0851372755196742</v>
      </c>
      <c r="AH19" s="138">
        <v>-1.2608537996371067E-2</v>
      </c>
    </row>
    <row r="20" spans="2:34" x14ac:dyDescent="0.55000000000000004">
      <c r="B20" s="151" t="s">
        <v>256</v>
      </c>
      <c r="C20" s="138">
        <v>1126.5479569000001</v>
      </c>
      <c r="D20" s="138">
        <v>1218.2151261500003</v>
      </c>
      <c r="E20" s="138">
        <v>1233.96681848</v>
      </c>
      <c r="F20" s="138">
        <v>1227.9189852300001</v>
      </c>
      <c r="G20" s="138">
        <v>1237.1976248000001</v>
      </c>
      <c r="H20" s="138">
        <v>8.1372331454440623</v>
      </c>
      <c r="I20" s="138">
        <v>1.2928699249725009</v>
      </c>
      <c r="J20" s="138">
        <v>0.75574956023193463</v>
      </c>
      <c r="K20" s="138">
        <v>1081.5758371500001</v>
      </c>
      <c r="L20" s="138">
        <v>1176.1017905200001</v>
      </c>
      <c r="M20" s="138">
        <v>1186.63481168</v>
      </c>
      <c r="N20" s="138">
        <v>1185.34708688</v>
      </c>
      <c r="O20" s="138">
        <v>1186.62572645</v>
      </c>
      <c r="P20" s="138">
        <v>8.7390669206161338</v>
      </c>
      <c r="Q20" s="138">
        <v>0.89533202958933766</v>
      </c>
      <c r="R20" s="138">
        <v>0.10798498333827142</v>
      </c>
      <c r="S20" s="138">
        <v>9.1849769600000002</v>
      </c>
      <c r="T20" s="138">
        <v>6.3027632399999991</v>
      </c>
      <c r="U20" s="138">
        <v>11.521434409999999</v>
      </c>
      <c r="V20" s="138">
        <v>6.7613259599999997</v>
      </c>
      <c r="W20" s="138">
        <v>6.7613259599999997</v>
      </c>
      <c r="X20" s="138">
        <v>-31.372549019607845</v>
      </c>
      <c r="Y20" s="138">
        <v>82.857142857142861</v>
      </c>
      <c r="Z20" s="138">
        <v>0</v>
      </c>
      <c r="AA20" s="138">
        <v>35.787142790000004</v>
      </c>
      <c r="AB20" s="138">
        <v>35.810572390000004</v>
      </c>
      <c r="AC20" s="138">
        <v>35.810572390000004</v>
      </c>
      <c r="AD20" s="138">
        <v>35.810572390000004</v>
      </c>
      <c r="AE20" s="138">
        <v>43.810572390000004</v>
      </c>
      <c r="AF20" s="138">
        <v>5.5881531153962355E-2</v>
      </c>
      <c r="AG20" s="138">
        <v>0</v>
      </c>
      <c r="AH20" s="138">
        <v>22.340128455738618</v>
      </c>
    </row>
    <row r="21" spans="2:34" x14ac:dyDescent="0.55000000000000004">
      <c r="B21" s="151" t="s">
        <v>257</v>
      </c>
      <c r="C21" s="138">
        <v>337541.18640829273</v>
      </c>
      <c r="D21" s="138">
        <v>331052.49382819369</v>
      </c>
      <c r="E21" s="138">
        <v>338555.84536357928</v>
      </c>
      <c r="F21" s="138">
        <v>314392.60472637037</v>
      </c>
      <c r="G21" s="138">
        <v>314756.12596092507</v>
      </c>
      <c r="H21" s="138">
        <v>-1.9223431664739974</v>
      </c>
      <c r="I21" s="138">
        <v>2.266516708573914</v>
      </c>
      <c r="J21" s="138">
        <v>0.11562931188584845</v>
      </c>
      <c r="K21" s="138">
        <v>260184.5941832274</v>
      </c>
      <c r="L21" s="138">
        <v>248572.36484246896</v>
      </c>
      <c r="M21" s="138">
        <v>249844.62146532716</v>
      </c>
      <c r="N21" s="138">
        <v>225557.38623472722</v>
      </c>
      <c r="O21" s="138">
        <v>226693.78376348055</v>
      </c>
      <c r="P21" s="138">
        <v>-4.4630736970241047</v>
      </c>
      <c r="Q21" s="138">
        <v>0.51182681775238781</v>
      </c>
      <c r="R21" s="138">
        <v>0.50381412907818479</v>
      </c>
      <c r="S21" s="138">
        <v>66870.45095830533</v>
      </c>
      <c r="T21" s="138">
        <v>68896.204164824725</v>
      </c>
      <c r="U21" s="138">
        <v>72118.922875122909</v>
      </c>
      <c r="V21" s="138">
        <v>72366.506175638977</v>
      </c>
      <c r="W21" s="138">
        <v>71597.214272480342</v>
      </c>
      <c r="X21" s="138">
        <v>3.0293649885711851</v>
      </c>
      <c r="Y21" s="138">
        <v>4.6776455014935534</v>
      </c>
      <c r="Z21" s="138">
        <v>-1.0630607998091774</v>
      </c>
      <c r="AA21" s="138">
        <v>10486.14126676</v>
      </c>
      <c r="AB21" s="138">
        <v>13583.9248209</v>
      </c>
      <c r="AC21" s="138">
        <v>16592.301023129196</v>
      </c>
      <c r="AD21" s="138">
        <v>16468.712316004148</v>
      </c>
      <c r="AE21" s="138">
        <v>16465.127924964188</v>
      </c>
      <c r="AF21" s="138">
        <v>29.541661660057951</v>
      </c>
      <c r="AG21" s="138">
        <v>22.146626305219698</v>
      </c>
      <c r="AH21" s="138">
        <v>-2.1738193216093479E-2</v>
      </c>
    </row>
    <row r="22" spans="2:34" x14ac:dyDescent="0.55000000000000004">
      <c r="B22" s="154" t="s">
        <v>258</v>
      </c>
      <c r="C22" s="145">
        <v>4879850.6416042903</v>
      </c>
      <c r="D22" s="145">
        <v>5167173.0588198733</v>
      </c>
      <c r="E22" s="145">
        <v>5591604.3716944531</v>
      </c>
      <c r="F22" s="145">
        <v>5790773.3191173272</v>
      </c>
      <c r="G22" s="145">
        <v>5795566.867683568</v>
      </c>
      <c r="H22" s="145">
        <v>5.8879347176084869</v>
      </c>
      <c r="I22" s="145">
        <v>8.2139944815395936</v>
      </c>
      <c r="J22" s="145">
        <v>8.2779099355244898E-2</v>
      </c>
      <c r="K22" s="145">
        <v>4315376.967063372</v>
      </c>
      <c r="L22" s="145">
        <v>4569076.1463252082</v>
      </c>
      <c r="M22" s="145">
        <v>4963145.9006709903</v>
      </c>
      <c r="N22" s="145">
        <v>5150811.763218631</v>
      </c>
      <c r="O22" s="145">
        <v>5157515.4795139553</v>
      </c>
      <c r="P22" s="145">
        <v>5.8789575456255134</v>
      </c>
      <c r="Q22" s="145">
        <v>8.6247139916895446</v>
      </c>
      <c r="R22" s="145">
        <v>0.13014880590395855</v>
      </c>
      <c r="S22" s="145">
        <v>471382.21286426857</v>
      </c>
      <c r="T22" s="145">
        <v>498615.0897961249</v>
      </c>
      <c r="U22" s="145">
        <v>524199.28464022308</v>
      </c>
      <c r="V22" s="145">
        <v>534092.0157183361</v>
      </c>
      <c r="W22" s="145">
        <v>533047.09635804349</v>
      </c>
      <c r="X22" s="145">
        <v>5.7772396629053953</v>
      </c>
      <c r="Y22" s="145">
        <v>5.1310500851468408</v>
      </c>
      <c r="Z22" s="145">
        <v>-0.19564418880477596</v>
      </c>
      <c r="AA22" s="145">
        <v>93091.461676649997</v>
      </c>
      <c r="AB22" s="145">
        <v>99481.82269853972</v>
      </c>
      <c r="AC22" s="145">
        <v>104259.18638323969</v>
      </c>
      <c r="AD22" s="145">
        <v>105869.54018035965</v>
      </c>
      <c r="AE22" s="145">
        <v>105004.2918115697</v>
      </c>
      <c r="AF22" s="145">
        <v>6.8646039067385987</v>
      </c>
      <c r="AG22" s="145">
        <v>4.8022543214428479</v>
      </c>
      <c r="AH22" s="145">
        <v>-0.81727945545054792</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1579614.2453985761</v>
      </c>
      <c r="D24" s="138">
        <v>1931014.195574638</v>
      </c>
      <c r="E24" s="138">
        <v>2067510.4276120886</v>
      </c>
      <c r="F24" s="138">
        <v>2127733.7684217002</v>
      </c>
      <c r="G24" s="138">
        <v>2131306.3343375111</v>
      </c>
      <c r="H24" s="138">
        <v>22.245934410885436</v>
      </c>
      <c r="I24" s="138">
        <v>7.0686290137068895</v>
      </c>
      <c r="J24" s="138">
        <v>0.16790446485229474</v>
      </c>
      <c r="K24" s="138">
        <v>1388965.3917671267</v>
      </c>
      <c r="L24" s="138">
        <v>1704992.4187756258</v>
      </c>
      <c r="M24" s="138">
        <v>1816131.6040453999</v>
      </c>
      <c r="N24" s="138">
        <v>1874266.0860310921</v>
      </c>
      <c r="O24" s="138">
        <v>1874250.4582855282</v>
      </c>
      <c r="P24" s="138">
        <v>22.752692923471624</v>
      </c>
      <c r="Q24" s="138">
        <v>6.5184559588833935</v>
      </c>
      <c r="R24" s="138">
        <v>-8.3392641437166862E-4</v>
      </c>
      <c r="S24" s="138">
        <v>167739.82633359934</v>
      </c>
      <c r="T24" s="138">
        <v>199354.66558929306</v>
      </c>
      <c r="U24" s="138">
        <v>220267.48101439248</v>
      </c>
      <c r="V24" s="138">
        <v>221073.8189253819</v>
      </c>
      <c r="W24" s="138">
        <v>224051.10770528685</v>
      </c>
      <c r="X24" s="138">
        <v>18.847545034473942</v>
      </c>
      <c r="Y24" s="138">
        <v>10.490253376055849</v>
      </c>
      <c r="Z24" s="138">
        <v>1.3467401974598254</v>
      </c>
      <c r="AA24" s="138">
        <v>22909.02729785</v>
      </c>
      <c r="AB24" s="138">
        <v>26667.111209719202</v>
      </c>
      <c r="AC24" s="138">
        <v>31111.342552296192</v>
      </c>
      <c r="AD24" s="138">
        <v>32393.863465226197</v>
      </c>
      <c r="AE24" s="138">
        <v>33004.768346696197</v>
      </c>
      <c r="AF24" s="138">
        <v>16.404361075086992</v>
      </c>
      <c r="AG24" s="138">
        <v>16.665585434642146</v>
      </c>
      <c r="AH24" s="138">
        <v>1.8858820776529757</v>
      </c>
    </row>
    <row r="25" spans="2:34" x14ac:dyDescent="0.55000000000000004">
      <c r="B25" s="156" t="s">
        <v>261</v>
      </c>
      <c r="C25" s="138">
        <v>230781.53880392012</v>
      </c>
      <c r="D25" s="138">
        <v>124430.93405654797</v>
      </c>
      <c r="E25" s="138">
        <v>111285.61522405688</v>
      </c>
      <c r="F25" s="138">
        <v>108029.8368024729</v>
      </c>
      <c r="G25" s="138">
        <v>107518.19035450794</v>
      </c>
      <c r="H25" s="138">
        <v>-46.082806276446554</v>
      </c>
      <c r="I25" s="138">
        <v>-10.564342804477953</v>
      </c>
      <c r="J25" s="138">
        <v>-0.47361914078554057</v>
      </c>
      <c r="K25" s="138">
        <v>164141.35548262013</v>
      </c>
      <c r="L25" s="138">
        <v>92019.649245279972</v>
      </c>
      <c r="M25" s="138">
        <v>86616.52514780387</v>
      </c>
      <c r="N25" s="138">
        <v>85351.714906453897</v>
      </c>
      <c r="O25" s="138">
        <v>85710.884109708946</v>
      </c>
      <c r="P25" s="138">
        <v>-43.938779354575836</v>
      </c>
      <c r="Q25" s="138">
        <v>-5.8717024026933329</v>
      </c>
      <c r="R25" s="138">
        <v>0.42081172128830019</v>
      </c>
      <c r="S25" s="138">
        <v>59343.370579560004</v>
      </c>
      <c r="T25" s="138">
        <v>28465.026596697997</v>
      </c>
      <c r="U25" s="138">
        <v>19982.137578733</v>
      </c>
      <c r="V25" s="138">
        <v>18475.900637449002</v>
      </c>
      <c r="W25" s="138">
        <v>17691.941380379001</v>
      </c>
      <c r="X25" s="138">
        <v>-52.033344247217514</v>
      </c>
      <c r="Y25" s="138">
        <v>-29.801092779456056</v>
      </c>
      <c r="Z25" s="138">
        <v>-4.2431491835309929</v>
      </c>
      <c r="AA25" s="138">
        <v>7296.812741740001</v>
      </c>
      <c r="AB25" s="138">
        <v>3946.2582145699998</v>
      </c>
      <c r="AC25" s="138">
        <v>4686.9524975200002</v>
      </c>
      <c r="AD25" s="138">
        <v>4202.2212585699999</v>
      </c>
      <c r="AE25" s="138">
        <v>4115.3648644200011</v>
      </c>
      <c r="AF25" s="138">
        <v>-45.918010747162114</v>
      </c>
      <c r="AG25" s="138">
        <v>18.769417118993669</v>
      </c>
      <c r="AH25" s="138">
        <v>-2.0670026795360683</v>
      </c>
    </row>
    <row r="26" spans="2:34" x14ac:dyDescent="0.55000000000000004">
      <c r="B26" s="156" t="s">
        <v>262</v>
      </c>
      <c r="C26" s="138">
        <v>516455.9968663652</v>
      </c>
      <c r="D26" s="138">
        <v>648711.59264455107</v>
      </c>
      <c r="E26" s="138">
        <v>650654.46926393243</v>
      </c>
      <c r="F26" s="138">
        <v>671391.30199735484</v>
      </c>
      <c r="G26" s="138">
        <v>664342.0653832074</v>
      </c>
      <c r="H26" s="138">
        <v>25.608297705903304</v>
      </c>
      <c r="I26" s="138">
        <v>0.29949827164333609</v>
      </c>
      <c r="J26" s="138">
        <v>-1.0499436021884849</v>
      </c>
      <c r="K26" s="138">
        <v>493597.03412200516</v>
      </c>
      <c r="L26" s="138">
        <v>587955.80267546012</v>
      </c>
      <c r="M26" s="138">
        <v>585274.33580096136</v>
      </c>
      <c r="N26" s="138">
        <v>607953.92705835379</v>
      </c>
      <c r="O26" s="138">
        <v>601956.7567734964</v>
      </c>
      <c r="P26" s="138">
        <v>19.116559514144566</v>
      </c>
      <c r="Q26" s="138">
        <v>-0.45606489467406885</v>
      </c>
      <c r="R26" s="138">
        <v>-0.98645139114406932</v>
      </c>
      <c r="S26" s="138">
        <v>19123.757747229993</v>
      </c>
      <c r="T26" s="138">
        <v>52998.760633080994</v>
      </c>
      <c r="U26" s="138">
        <v>57854.431835540992</v>
      </c>
      <c r="V26" s="138">
        <v>55520.355366551026</v>
      </c>
      <c r="W26" s="138">
        <v>54242.103473301002</v>
      </c>
      <c r="X26" s="138">
        <v>177.13566788121165</v>
      </c>
      <c r="Y26" s="138">
        <v>9.1618558622880943</v>
      </c>
      <c r="Z26" s="138">
        <v>-2.3023265699285846</v>
      </c>
      <c r="AA26" s="138">
        <v>3735.2049971300003</v>
      </c>
      <c r="AB26" s="138">
        <v>7757.0293360100013</v>
      </c>
      <c r="AC26" s="138">
        <v>7525.7016274300004</v>
      </c>
      <c r="AD26" s="138">
        <v>7917.0195724500009</v>
      </c>
      <c r="AE26" s="138">
        <v>8143.2051364099998</v>
      </c>
      <c r="AF26" s="138">
        <v>107.67375240950953</v>
      </c>
      <c r="AG26" s="138">
        <v>-2.9821980835448612</v>
      </c>
      <c r="AH26" s="138">
        <v>2.8570093292678256</v>
      </c>
    </row>
    <row r="27" spans="2:34" x14ac:dyDescent="0.55000000000000004">
      <c r="B27" s="156" t="s">
        <v>263</v>
      </c>
      <c r="C27" s="138">
        <v>73577.735304346104</v>
      </c>
      <c r="D27" s="138">
        <v>82835.120008903876</v>
      </c>
      <c r="E27" s="138">
        <v>125187.01417376801</v>
      </c>
      <c r="F27" s="138">
        <v>134969.50827457648</v>
      </c>
      <c r="G27" s="138">
        <v>145495.12451048201</v>
      </c>
      <c r="H27" s="138">
        <v>12.581767257325367</v>
      </c>
      <c r="I27" s="138">
        <v>51.127939453700314</v>
      </c>
      <c r="J27" s="138">
        <v>7.7985094559504482</v>
      </c>
      <c r="K27" s="138">
        <v>73465.670263446111</v>
      </c>
      <c r="L27" s="138">
        <v>82717.117468003882</v>
      </c>
      <c r="M27" s="138">
        <v>125187.01417376801</v>
      </c>
      <c r="N27" s="138">
        <v>134969.50827457648</v>
      </c>
      <c r="O27" s="138">
        <v>145495.12451048201</v>
      </c>
      <c r="P27" s="138">
        <v>12.592888624033508</v>
      </c>
      <c r="Q27" s="138">
        <v>51.343530819254831</v>
      </c>
      <c r="R27" s="138">
        <v>7.7985094559504482</v>
      </c>
      <c r="S27" s="138">
        <v>0</v>
      </c>
      <c r="T27" s="138">
        <v>0</v>
      </c>
      <c r="U27" s="138">
        <v>0</v>
      </c>
      <c r="V27" s="138">
        <v>0</v>
      </c>
      <c r="W27" s="138">
        <v>0</v>
      </c>
      <c r="X27" s="138">
        <v>0</v>
      </c>
      <c r="Y27" s="138">
        <v>0</v>
      </c>
      <c r="Z27" s="138">
        <v>0</v>
      </c>
      <c r="AA27" s="138">
        <v>112.0650409</v>
      </c>
      <c r="AB27" s="138">
        <v>118.0025409</v>
      </c>
      <c r="AC27" s="138">
        <v>0</v>
      </c>
      <c r="AD27" s="138">
        <v>0</v>
      </c>
      <c r="AE27" s="138">
        <v>0</v>
      </c>
      <c r="AF27" s="138">
        <v>5.2913357722851853</v>
      </c>
      <c r="AG27" s="138">
        <v>-100</v>
      </c>
      <c r="AH27" s="138">
        <v>0</v>
      </c>
    </row>
    <row r="28" spans="2:34" x14ac:dyDescent="0.55000000000000004">
      <c r="B28" s="156" t="s">
        <v>264</v>
      </c>
      <c r="C28" s="138">
        <v>880225.96069023793</v>
      </c>
      <c r="D28" s="138">
        <v>725445.43110728916</v>
      </c>
      <c r="E28" s="138">
        <v>821004.13200013875</v>
      </c>
      <c r="F28" s="138">
        <v>844958.06941400236</v>
      </c>
      <c r="G28" s="138">
        <v>843970.55154238793</v>
      </c>
      <c r="H28" s="138">
        <v>-17.584181452680617</v>
      </c>
      <c r="I28" s="138">
        <v>13.17241739326967</v>
      </c>
      <c r="J28" s="138">
        <v>-0.1168720715336682</v>
      </c>
      <c r="K28" s="138">
        <v>849207.993756818</v>
      </c>
      <c r="L28" s="138">
        <v>709592.93440483906</v>
      </c>
      <c r="M28" s="138">
        <v>803001.27044951881</v>
      </c>
      <c r="N28" s="138">
        <v>831462.53855081729</v>
      </c>
      <c r="O28" s="138">
        <v>830595.13436766295</v>
      </c>
      <c r="P28" s="138">
        <v>-16.44062015949708</v>
      </c>
      <c r="Q28" s="138">
        <v>13.163651447316415</v>
      </c>
      <c r="R28" s="138">
        <v>-0.10432340102778805</v>
      </c>
      <c r="S28" s="138">
        <v>24487.007451229994</v>
      </c>
      <c r="T28" s="138">
        <v>9123.9277209100001</v>
      </c>
      <c r="U28" s="138">
        <v>12531.187617119998</v>
      </c>
      <c r="V28" s="138">
        <v>8408.318967109999</v>
      </c>
      <c r="W28" s="138">
        <v>8352.6759676299989</v>
      </c>
      <c r="X28" s="138">
        <v>-62.739713831945991</v>
      </c>
      <c r="Y28" s="138">
        <v>37.344214609274729</v>
      </c>
      <c r="Z28" s="138">
        <v>-0.66172552899984083</v>
      </c>
      <c r="AA28" s="138">
        <v>6530.9594821899991</v>
      </c>
      <c r="AB28" s="138">
        <v>6728.568981540001</v>
      </c>
      <c r="AC28" s="138">
        <v>5471.6739335000002</v>
      </c>
      <c r="AD28" s="138">
        <v>5087.2118960749995</v>
      </c>
      <c r="AE28" s="138">
        <v>5022.7412070949995</v>
      </c>
      <c r="AF28" s="138">
        <v>3.0257420042382694</v>
      </c>
      <c r="AG28" s="138">
        <v>-18.680046428884587</v>
      </c>
      <c r="AH28" s="138">
        <v>-1.2672958261994345</v>
      </c>
    </row>
    <row r="29" spans="2:34" ht="31.35" x14ac:dyDescent="0.55000000000000004">
      <c r="B29" s="157" t="s">
        <v>265</v>
      </c>
      <c r="C29" s="138">
        <v>348725.43725457025</v>
      </c>
      <c r="D29" s="138">
        <v>387016.09288776363</v>
      </c>
      <c r="E29" s="138">
        <v>417612.15170567279</v>
      </c>
      <c r="F29" s="138">
        <v>443811.67471999297</v>
      </c>
      <c r="G29" s="138">
        <v>447825.89422069734</v>
      </c>
      <c r="H29" s="138">
        <v>10.980171105383084</v>
      </c>
      <c r="I29" s="138">
        <v>7.905629970061451</v>
      </c>
      <c r="J29" s="138">
        <v>0.90448725694843279</v>
      </c>
      <c r="K29" s="138">
        <v>279339.20723564021</v>
      </c>
      <c r="L29" s="138">
        <v>316089.01557191997</v>
      </c>
      <c r="M29" s="138">
        <v>332053.2668462302</v>
      </c>
      <c r="N29" s="138">
        <v>349610.89985069988</v>
      </c>
      <c r="O29" s="138">
        <v>352197.86949476029</v>
      </c>
      <c r="P29" s="138">
        <v>13.155979785294015</v>
      </c>
      <c r="Q29" s="138">
        <v>5.0505550619885495</v>
      </c>
      <c r="R29" s="138">
        <v>0.73995690637791101</v>
      </c>
      <c r="S29" s="138">
        <v>57642.758493520021</v>
      </c>
      <c r="T29" s="138">
        <v>57999.089163850178</v>
      </c>
      <c r="U29" s="138">
        <v>70682.320246999108</v>
      </c>
      <c r="V29" s="138">
        <v>77877.289841974562</v>
      </c>
      <c r="W29" s="138">
        <v>79180.641477298588</v>
      </c>
      <c r="X29" s="138">
        <v>0.61816956717546911</v>
      </c>
      <c r="Y29" s="138">
        <v>21.867981032116212</v>
      </c>
      <c r="Z29" s="138">
        <v>1.6735944458262555</v>
      </c>
      <c r="AA29" s="138">
        <v>11743.471525409999</v>
      </c>
      <c r="AB29" s="138">
        <v>12927.988151993504</v>
      </c>
      <c r="AC29" s="138">
        <v>14876.564612443495</v>
      </c>
      <c r="AD29" s="138">
        <v>16323.485027318504</v>
      </c>
      <c r="AE29" s="138">
        <v>16447.383248638504</v>
      </c>
      <c r="AF29" s="138">
        <v>10.08662686582416</v>
      </c>
      <c r="AG29" s="138">
        <v>15.072490000379021</v>
      </c>
      <c r="AH29" s="138">
        <v>0.75896759822808257</v>
      </c>
    </row>
    <row r="30" spans="2:34" x14ac:dyDescent="0.55000000000000004">
      <c r="B30" s="156" t="s">
        <v>266</v>
      </c>
      <c r="C30" s="138">
        <v>249588.31516161002</v>
      </c>
      <c r="D30" s="138">
        <v>268157.56250907987</v>
      </c>
      <c r="E30" s="138">
        <v>275961.89124233014</v>
      </c>
      <c r="F30" s="138">
        <v>264309.01453049009</v>
      </c>
      <c r="G30" s="138">
        <v>263065.53154440009</v>
      </c>
      <c r="H30" s="138">
        <v>7.4399475103642629</v>
      </c>
      <c r="I30" s="138">
        <v>2.9103524062495261</v>
      </c>
      <c r="J30" s="138">
        <v>-0.47046447640963179</v>
      </c>
      <c r="K30" s="138">
        <v>217964.19770840002</v>
      </c>
      <c r="L30" s="138">
        <v>224655.82451513992</v>
      </c>
      <c r="M30" s="138">
        <v>230937.27392530011</v>
      </c>
      <c r="N30" s="138">
        <v>211527.47531380007</v>
      </c>
      <c r="O30" s="138">
        <v>212615.9203278301</v>
      </c>
      <c r="P30" s="138">
        <v>3.0700546236492023</v>
      </c>
      <c r="Q30" s="138">
        <v>2.7960326155805721</v>
      </c>
      <c r="R30" s="138">
        <v>0.51456198504326822</v>
      </c>
      <c r="S30" s="138">
        <v>21883.782884160002</v>
      </c>
      <c r="T30" s="138">
        <v>33368.258520099989</v>
      </c>
      <c r="U30" s="138">
        <v>33339.685033600006</v>
      </c>
      <c r="V30" s="138">
        <v>40891.921831860003</v>
      </c>
      <c r="W30" s="138">
        <v>38610.567068970005</v>
      </c>
      <c r="X30" s="138">
        <v>52.479416261724452</v>
      </c>
      <c r="Y30" s="138">
        <v>-8.5620287063214284E-2</v>
      </c>
      <c r="Z30" s="138">
        <v>-5.5789750151130066</v>
      </c>
      <c r="AA30" s="138">
        <v>9740.3345690500009</v>
      </c>
      <c r="AB30" s="138">
        <v>10133.479473839998</v>
      </c>
      <c r="AC30" s="138">
        <v>11684.932283429998</v>
      </c>
      <c r="AD30" s="138">
        <v>11889.617384829999</v>
      </c>
      <c r="AE30" s="138">
        <v>11839.0441476</v>
      </c>
      <c r="AF30" s="138">
        <v>4.0363108847441476</v>
      </c>
      <c r="AG30" s="138">
        <v>15.310140247970102</v>
      </c>
      <c r="AH30" s="138">
        <v>-0.42541309141923733</v>
      </c>
    </row>
    <row r="31" spans="2:34" x14ac:dyDescent="0.55000000000000004">
      <c r="B31" s="156" t="s">
        <v>267</v>
      </c>
      <c r="C31" s="138">
        <v>76535.276398492526</v>
      </c>
      <c r="D31" s="138">
        <v>90093.215077742498</v>
      </c>
      <c r="E31" s="138">
        <v>140702.11379587249</v>
      </c>
      <c r="F31" s="138">
        <v>152822.74533658253</v>
      </c>
      <c r="G31" s="138">
        <v>156154.72269105254</v>
      </c>
      <c r="H31" s="138">
        <v>17.71462781608691</v>
      </c>
      <c r="I31" s="138">
        <v>56.173916305799679</v>
      </c>
      <c r="J31" s="138">
        <v>2.1802840218488422</v>
      </c>
      <c r="K31" s="138">
        <v>58679.046782560014</v>
      </c>
      <c r="L31" s="138">
        <v>70344.728540479991</v>
      </c>
      <c r="M31" s="138">
        <v>116809.46768294</v>
      </c>
      <c r="N31" s="138">
        <v>129683.86822229002</v>
      </c>
      <c r="O31" s="138">
        <v>133076.51477207002</v>
      </c>
      <c r="P31" s="138">
        <v>19.880485454348687</v>
      </c>
      <c r="Q31" s="138">
        <v>66.052908298887516</v>
      </c>
      <c r="R31" s="138">
        <v>2.616084791423956</v>
      </c>
      <c r="S31" s="138">
        <v>14164.947423702501</v>
      </c>
      <c r="T31" s="138">
        <v>15593.885238422497</v>
      </c>
      <c r="U31" s="138">
        <v>19541.042881972498</v>
      </c>
      <c r="V31" s="138">
        <v>19866.840549052507</v>
      </c>
      <c r="W31" s="138">
        <v>19892.888711422504</v>
      </c>
      <c r="X31" s="138">
        <v>10.087857705110141</v>
      </c>
      <c r="Y31" s="138">
        <v>25.312157518104854</v>
      </c>
      <c r="Z31" s="138">
        <v>0.1311230170474986</v>
      </c>
      <c r="AA31" s="138">
        <v>3691.2821922299995</v>
      </c>
      <c r="AB31" s="138">
        <v>4154.6012988399989</v>
      </c>
      <c r="AC31" s="138">
        <v>4351.6032309600005</v>
      </c>
      <c r="AD31" s="138">
        <v>3272.0365652400005</v>
      </c>
      <c r="AE31" s="138">
        <v>3185.31920756</v>
      </c>
      <c r="AF31" s="138">
        <v>12.551743568626604</v>
      </c>
      <c r="AG31" s="138">
        <v>4.7417320560342748</v>
      </c>
      <c r="AH31" s="138">
        <v>-2.6503343479908499</v>
      </c>
    </row>
    <row r="32" spans="2:34" x14ac:dyDescent="0.55000000000000004">
      <c r="B32" s="156" t="s">
        <v>268</v>
      </c>
      <c r="C32" s="138">
        <v>159216.4974312353</v>
      </c>
      <c r="D32" s="138">
        <v>124102.42567403076</v>
      </c>
      <c r="E32" s="138">
        <v>128680.97773420857</v>
      </c>
      <c r="F32" s="138">
        <v>137793.12883921497</v>
      </c>
      <c r="G32" s="138">
        <v>140639.45644769841</v>
      </c>
      <c r="H32" s="138">
        <v>-22.054290855533196</v>
      </c>
      <c r="I32" s="138">
        <v>3.6893314659511529</v>
      </c>
      <c r="J32" s="138">
        <v>2.0656545068683663</v>
      </c>
      <c r="K32" s="138">
        <v>138262.06439221531</v>
      </c>
      <c r="L32" s="138">
        <v>106859.97302391796</v>
      </c>
      <c r="M32" s="138">
        <v>113079.78728939006</v>
      </c>
      <c r="N32" s="138">
        <v>122699.57137245697</v>
      </c>
      <c r="O32" s="138">
        <v>125671.67432871692</v>
      </c>
      <c r="P32" s="138">
        <v>-22.712007907302983</v>
      </c>
      <c r="Q32" s="138">
        <v>5.8205331706531389</v>
      </c>
      <c r="R32" s="138">
        <v>2.4222578775133368</v>
      </c>
      <c r="S32" s="138">
        <v>17352.022012619997</v>
      </c>
      <c r="T32" s="138">
        <v>13989.870553662795</v>
      </c>
      <c r="U32" s="138">
        <v>12233.136495398501</v>
      </c>
      <c r="V32" s="138">
        <v>11452.340639127997</v>
      </c>
      <c r="W32" s="138">
        <v>11369.424615241496</v>
      </c>
      <c r="X32" s="138">
        <v>-19.376130271864596</v>
      </c>
      <c r="Y32" s="138">
        <v>-12.557157428911072</v>
      </c>
      <c r="Z32" s="138">
        <v>-0.72404416913923331</v>
      </c>
      <c r="AA32" s="138">
        <v>3602.4110264000005</v>
      </c>
      <c r="AB32" s="138">
        <v>3252.582096449999</v>
      </c>
      <c r="AC32" s="138">
        <v>3368.0539494200007</v>
      </c>
      <c r="AD32" s="138">
        <v>3641.2168276300004</v>
      </c>
      <c r="AE32" s="138">
        <v>3598.3575037399996</v>
      </c>
      <c r="AF32" s="138">
        <v>-9.7109990256522707</v>
      </c>
      <c r="AG32" s="138">
        <v>3.5501048398502193</v>
      </c>
      <c r="AH32" s="138">
        <v>-1.177078012314545</v>
      </c>
    </row>
    <row r="33" spans="2:34" x14ac:dyDescent="0.55000000000000004">
      <c r="B33" s="156" t="s">
        <v>269</v>
      </c>
      <c r="C33" s="138">
        <v>308356.45926924504</v>
      </c>
      <c r="D33" s="138">
        <v>312186.14142747247</v>
      </c>
      <c r="E33" s="138">
        <v>296259.72634564736</v>
      </c>
      <c r="F33" s="138">
        <v>291766.7817694064</v>
      </c>
      <c r="G33" s="138">
        <v>276628.2583788964</v>
      </c>
      <c r="H33" s="138">
        <v>1.24196522427323</v>
      </c>
      <c r="I33" s="138">
        <v>-5.1015749770313414</v>
      </c>
      <c r="J33" s="138">
        <v>-5.188568760295472</v>
      </c>
      <c r="K33" s="138">
        <v>262365.24168062495</v>
      </c>
      <c r="L33" s="138">
        <v>267360.18391587015</v>
      </c>
      <c r="M33" s="138">
        <v>256784.16655217111</v>
      </c>
      <c r="N33" s="138">
        <v>254154.46816745034</v>
      </c>
      <c r="O33" s="138">
        <v>241432.72621040529</v>
      </c>
      <c r="P33" s="138">
        <v>1.9038116482198641</v>
      </c>
      <c r="Q33" s="138">
        <v>-3.9557162177254601</v>
      </c>
      <c r="R33" s="138">
        <v>-5.0055149531700112</v>
      </c>
      <c r="S33" s="138">
        <v>40153.330329230092</v>
      </c>
      <c r="T33" s="138">
        <v>38067.789833132309</v>
      </c>
      <c r="U33" s="138">
        <v>33923.618633886275</v>
      </c>
      <c r="V33" s="138">
        <v>31513.704567846089</v>
      </c>
      <c r="W33" s="138">
        <v>30611.312975451114</v>
      </c>
      <c r="X33" s="138">
        <v>-5.1939403282367884</v>
      </c>
      <c r="Y33" s="138">
        <v>-10.886289957993354</v>
      </c>
      <c r="Z33" s="138">
        <v>-2.8634847701158526</v>
      </c>
      <c r="AA33" s="138">
        <v>5837.8872593899996</v>
      </c>
      <c r="AB33" s="138">
        <v>6758.1676784700003</v>
      </c>
      <c r="AC33" s="138">
        <v>5551.941159590001</v>
      </c>
      <c r="AD33" s="138">
        <v>6098.6090341100007</v>
      </c>
      <c r="AE33" s="138">
        <v>4584.2191930399995</v>
      </c>
      <c r="AF33" s="138">
        <v>15.763914702058443</v>
      </c>
      <c r="AG33" s="138">
        <v>-17.848470813844582</v>
      </c>
      <c r="AH33" s="138">
        <v>-24.831723950211597</v>
      </c>
    </row>
    <row r="34" spans="2:34" x14ac:dyDescent="0.55000000000000004">
      <c r="B34" s="156" t="s">
        <v>270</v>
      </c>
      <c r="C34" s="138">
        <v>4270.8292317900004</v>
      </c>
      <c r="D34" s="138">
        <v>7814.9966681196984</v>
      </c>
      <c r="E34" s="138">
        <v>12372.205145369699</v>
      </c>
      <c r="F34" s="138">
        <v>12375.231325577701</v>
      </c>
      <c r="G34" s="138">
        <v>13420.4886166792</v>
      </c>
      <c r="H34" s="138">
        <v>82.985508671616529</v>
      </c>
      <c r="I34" s="138">
        <v>58.313627639155456</v>
      </c>
      <c r="J34" s="138">
        <v>8.4463884711637718</v>
      </c>
      <c r="K34" s="138">
        <v>4270.8292317900004</v>
      </c>
      <c r="L34" s="138">
        <v>7814.9966681196984</v>
      </c>
      <c r="M34" s="138">
        <v>12372.205145369699</v>
      </c>
      <c r="N34" s="138">
        <v>12375.231325577701</v>
      </c>
      <c r="O34" s="138">
        <v>13420.4886166792</v>
      </c>
      <c r="P34" s="138">
        <v>82.985508671616529</v>
      </c>
      <c r="Q34" s="138">
        <v>58.313627639155456</v>
      </c>
      <c r="R34" s="138">
        <v>8.4463884711637718</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452502.34980369237</v>
      </c>
      <c r="D35" s="138">
        <v>465365.34153116221</v>
      </c>
      <c r="E35" s="138">
        <v>544373.64745573956</v>
      </c>
      <c r="F35" s="138">
        <v>600812.25768716517</v>
      </c>
      <c r="G35" s="138">
        <v>605200.24964768544</v>
      </c>
      <c r="H35" s="138">
        <v>2.8426349609013188</v>
      </c>
      <c r="I35" s="138">
        <v>16.977695416680579</v>
      </c>
      <c r="J35" s="138">
        <v>0.73034295272203509</v>
      </c>
      <c r="K35" s="138">
        <v>385118.93464124814</v>
      </c>
      <c r="L35" s="138">
        <v>398673.49185679841</v>
      </c>
      <c r="M35" s="138">
        <v>484898.9836120251</v>
      </c>
      <c r="N35" s="138">
        <v>536756.47413850261</v>
      </c>
      <c r="O35" s="138">
        <v>541091.92771661293</v>
      </c>
      <c r="P35" s="138">
        <v>3.5195777055155397</v>
      </c>
      <c r="Q35" s="138">
        <v>21.62809721810196</v>
      </c>
      <c r="R35" s="138">
        <v>0.80771453020400097</v>
      </c>
      <c r="S35" s="138">
        <v>49491.409610071736</v>
      </c>
      <c r="T35" s="138">
        <v>49653.815946256793</v>
      </c>
      <c r="U35" s="138">
        <v>43844.243312444501</v>
      </c>
      <c r="V35" s="138">
        <v>49011.524400172471</v>
      </c>
      <c r="W35" s="138">
        <v>49044.43297730248</v>
      </c>
      <c r="X35" s="138">
        <v>0.32815795710810464</v>
      </c>
      <c r="Y35" s="138">
        <v>-11.700167278167122</v>
      </c>
      <c r="Z35" s="138">
        <v>6.714747879682878E-2</v>
      </c>
      <c r="AA35" s="138">
        <v>17892.005552372499</v>
      </c>
      <c r="AB35" s="138">
        <v>17038.033728107002</v>
      </c>
      <c r="AC35" s="138">
        <v>15630.420531270001</v>
      </c>
      <c r="AD35" s="138">
        <v>15044.259148490008</v>
      </c>
      <c r="AE35" s="138">
        <v>15063.888953769994</v>
      </c>
      <c r="AF35" s="138">
        <v>-4.7729684926400084</v>
      </c>
      <c r="AG35" s="138">
        <v>-8.2615771893816294</v>
      </c>
      <c r="AH35" s="138">
        <v>0.13048165878547166</v>
      </c>
    </row>
    <row r="36" spans="2:34" x14ac:dyDescent="0.55000000000000004">
      <c r="B36" s="150" t="s">
        <v>94</v>
      </c>
      <c r="C36" s="145">
        <v>4879850.6416140813</v>
      </c>
      <c r="D36" s="145">
        <v>5167173.0491672996</v>
      </c>
      <c r="E36" s="145">
        <v>5591604.3716988247</v>
      </c>
      <c r="F36" s="145">
        <v>5790773.3191185361</v>
      </c>
      <c r="G36" s="145">
        <v>5795566.8676752038</v>
      </c>
      <c r="H36" s="145">
        <v>5.8879345126841871</v>
      </c>
      <c r="I36" s="145">
        <v>8.2139946909655048</v>
      </c>
      <c r="J36" s="145">
        <v>8.2779099355244898E-2</v>
      </c>
      <c r="K36" s="145">
        <v>4315376.9670644943</v>
      </c>
      <c r="L36" s="145">
        <v>4569076.1366614532</v>
      </c>
      <c r="M36" s="145">
        <v>4963145.9006708777</v>
      </c>
      <c r="N36" s="145">
        <v>5150811.7632120708</v>
      </c>
      <c r="O36" s="145">
        <v>5157515.4795139516</v>
      </c>
      <c r="P36" s="145">
        <v>5.8789573138960316</v>
      </c>
      <c r="Q36" s="145">
        <v>8.6247142294284629</v>
      </c>
      <c r="R36" s="145">
        <v>0.13014880590395855</v>
      </c>
      <c r="S36" s="145">
        <v>471382.21286492376</v>
      </c>
      <c r="T36" s="145">
        <v>498615.08979540662</v>
      </c>
      <c r="U36" s="145">
        <v>524199.2846500873</v>
      </c>
      <c r="V36" s="145">
        <v>534092.01572652557</v>
      </c>
      <c r="W36" s="145">
        <v>533047.09635228303</v>
      </c>
      <c r="X36" s="145">
        <v>5.7772396629053953</v>
      </c>
      <c r="Y36" s="145">
        <v>5.1310500851468408</v>
      </c>
      <c r="Z36" s="145">
        <v>-0.19564418880477596</v>
      </c>
      <c r="AA36" s="145">
        <v>93091.461684662514</v>
      </c>
      <c r="AB36" s="145">
        <v>99481.822710439708</v>
      </c>
      <c r="AC36" s="145">
        <v>104259.18637785969</v>
      </c>
      <c r="AD36" s="145">
        <v>105869.54017993971</v>
      </c>
      <c r="AE36" s="145">
        <v>105004.29180896971</v>
      </c>
      <c r="AF36" s="145">
        <v>6.8646039067385987</v>
      </c>
      <c r="AG36" s="145">
        <v>4.8022543214428479</v>
      </c>
      <c r="AH36" s="145">
        <v>-0.81727945545054792</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55533.440004519995</v>
      </c>
      <c r="D38" s="138">
        <v>58488.944414305006</v>
      </c>
      <c r="E38" s="138">
        <v>83287.016260375007</v>
      </c>
      <c r="F38" s="138">
        <v>99302.35053425502</v>
      </c>
      <c r="G38" s="138">
        <v>105061.04743309504</v>
      </c>
      <c r="H38" s="138">
        <v>5.3220185891599723</v>
      </c>
      <c r="I38" s="138">
        <v>42.397896080865884</v>
      </c>
      <c r="J38" s="138">
        <v>5.7991578245630615</v>
      </c>
      <c r="K38" s="138">
        <v>50575.245537809991</v>
      </c>
      <c r="L38" s="138">
        <v>53422.518163805005</v>
      </c>
      <c r="M38" s="138">
        <v>76977.147335704998</v>
      </c>
      <c r="N38" s="138">
        <v>91943.44119795502</v>
      </c>
      <c r="O38" s="138">
        <v>97315.624447865048</v>
      </c>
      <c r="P38" s="138">
        <v>5.6297695018808538</v>
      </c>
      <c r="Q38" s="138">
        <v>44.091199741232721</v>
      </c>
      <c r="R38" s="138">
        <v>5.8429182114569489</v>
      </c>
      <c r="S38" s="138">
        <v>3931.1606428299997</v>
      </c>
      <c r="T38" s="138">
        <v>3935.8586591800004</v>
      </c>
      <c r="U38" s="138">
        <v>5493.3856001100012</v>
      </c>
      <c r="V38" s="138">
        <v>6528.8842795400005</v>
      </c>
      <c r="W38" s="138">
        <v>6890.4358096900023</v>
      </c>
      <c r="X38" s="138">
        <v>0.11955758605603112</v>
      </c>
      <c r="Y38" s="138">
        <v>39.572799845522965</v>
      </c>
      <c r="Z38" s="138">
        <v>5.5378564164144457</v>
      </c>
      <c r="AA38" s="138">
        <v>1027.0338238800002</v>
      </c>
      <c r="AB38" s="138">
        <v>1130.56759132</v>
      </c>
      <c r="AC38" s="138">
        <v>816.48332456000003</v>
      </c>
      <c r="AD38" s="138">
        <v>830.02505675999998</v>
      </c>
      <c r="AE38" s="138">
        <v>854.98717553999995</v>
      </c>
      <c r="AF38" s="138">
        <v>10.081497132508296</v>
      </c>
      <c r="AG38" s="138">
        <v>-27.781561513218993</v>
      </c>
      <c r="AH38" s="138">
        <v>3.0071202245702007</v>
      </c>
    </row>
    <row r="39" spans="2:34" x14ac:dyDescent="0.55000000000000004">
      <c r="B39" s="158" t="s">
        <v>274</v>
      </c>
      <c r="C39" s="138">
        <v>3238.7872900499997</v>
      </c>
      <c r="D39" s="138">
        <v>3160.1267662500004</v>
      </c>
      <c r="E39" s="138">
        <v>4605.503625450001</v>
      </c>
      <c r="F39" s="138">
        <v>4661.6542674900002</v>
      </c>
      <c r="G39" s="138">
        <v>4586.9013961500004</v>
      </c>
      <c r="H39" s="138">
        <v>-2.4286847866023997</v>
      </c>
      <c r="I39" s="138">
        <v>45.737675348798938</v>
      </c>
      <c r="J39" s="138">
        <v>-1.6035094869842224</v>
      </c>
      <c r="K39" s="138">
        <v>3199.5347374799999</v>
      </c>
      <c r="L39" s="138">
        <v>3160.0383088800004</v>
      </c>
      <c r="M39" s="138">
        <v>4605.503625450001</v>
      </c>
      <c r="N39" s="138">
        <v>4661.6542674900002</v>
      </c>
      <c r="O39" s="138">
        <v>4586.9013961500004</v>
      </c>
      <c r="P39" s="138">
        <v>-1.2342437795551295</v>
      </c>
      <c r="Q39" s="138">
        <v>45.741826052834774</v>
      </c>
      <c r="R39" s="138">
        <v>-1.6035094869842224</v>
      </c>
      <c r="S39" s="138">
        <v>7.2098454199999988</v>
      </c>
      <c r="T39" s="138">
        <v>0</v>
      </c>
      <c r="U39" s="138">
        <v>0</v>
      </c>
      <c r="V39" s="138">
        <v>0</v>
      </c>
      <c r="W39" s="138">
        <v>0</v>
      </c>
      <c r="X39" s="138">
        <v>-100</v>
      </c>
      <c r="Y39" s="138">
        <v>0</v>
      </c>
      <c r="Z39" s="138">
        <v>0</v>
      </c>
      <c r="AA39" s="138">
        <v>32.042707150000012</v>
      </c>
      <c r="AB39" s="138">
        <v>8.8457370000007807E-2</v>
      </c>
      <c r="AC39" s="138">
        <v>0</v>
      </c>
      <c r="AD39" s="138">
        <v>0</v>
      </c>
      <c r="AE39" s="138">
        <v>0</v>
      </c>
      <c r="AF39" s="138">
        <v>-99.719101123595507</v>
      </c>
      <c r="AG39" s="138">
        <v>-100</v>
      </c>
      <c r="AH39" s="138">
        <v>0</v>
      </c>
    </row>
    <row r="40" spans="2:34" x14ac:dyDescent="0.55000000000000004">
      <c r="B40" s="158" t="s">
        <v>275</v>
      </c>
      <c r="C40" s="138">
        <v>58565.889473192496</v>
      </c>
      <c r="D40" s="138">
        <v>81670.692140752508</v>
      </c>
      <c r="E40" s="138">
        <v>131074.31157062249</v>
      </c>
      <c r="F40" s="138">
        <v>141214.63512873251</v>
      </c>
      <c r="G40" s="138">
        <v>144018.6747113225</v>
      </c>
      <c r="H40" s="138">
        <v>39.450950032518939</v>
      </c>
      <c r="I40" s="138">
        <v>60.491248451555876</v>
      </c>
      <c r="J40" s="138">
        <v>1.9856510628076511</v>
      </c>
      <c r="K40" s="138">
        <v>43197.956881819999</v>
      </c>
      <c r="L40" s="138">
        <v>64671.269398329998</v>
      </c>
      <c r="M40" s="138">
        <v>108380.25678515001</v>
      </c>
      <c r="N40" s="138">
        <v>119606.86520966001</v>
      </c>
      <c r="O40" s="138">
        <v>122475.41049259</v>
      </c>
      <c r="P40" s="138">
        <v>49.709083484497881</v>
      </c>
      <c r="Q40" s="138">
        <v>67.586410472532862</v>
      </c>
      <c r="R40" s="138">
        <v>2.398307053767069</v>
      </c>
      <c r="S40" s="138">
        <v>12465.480363042498</v>
      </c>
      <c r="T40" s="138">
        <v>13748.777470462501</v>
      </c>
      <c r="U40" s="138">
        <v>19449.624857172501</v>
      </c>
      <c r="V40" s="138">
        <v>19149.416871382502</v>
      </c>
      <c r="W40" s="138">
        <v>19157.361419562501</v>
      </c>
      <c r="X40" s="138">
        <v>10.294830203088861</v>
      </c>
      <c r="Y40" s="138">
        <v>41.464333562687003</v>
      </c>
      <c r="Z40" s="138">
        <v>4.1463396802630725E-2</v>
      </c>
      <c r="AA40" s="138">
        <v>2902.4522283300003</v>
      </c>
      <c r="AB40" s="138">
        <v>3250.6452719599997</v>
      </c>
      <c r="AC40" s="138">
        <v>3244.4299283</v>
      </c>
      <c r="AD40" s="138">
        <v>2458.3530476899991</v>
      </c>
      <c r="AE40" s="138">
        <v>2385.9027991699995</v>
      </c>
      <c r="AF40" s="138">
        <v>11.996761356784797</v>
      </c>
      <c r="AG40" s="138">
        <v>-0.19134634611540013</v>
      </c>
      <c r="AH40" s="138">
        <v>-2.9470986637378656</v>
      </c>
    </row>
    <row r="41" spans="2:34" x14ac:dyDescent="0.55000000000000004">
      <c r="B41" s="158" t="s">
        <v>276</v>
      </c>
      <c r="C41" s="138">
        <v>58120.304475910001</v>
      </c>
      <c r="D41" s="138">
        <v>41599.250939390004</v>
      </c>
      <c r="E41" s="138">
        <v>40045.406406219976</v>
      </c>
      <c r="F41" s="138">
        <v>36491.138623399995</v>
      </c>
      <c r="G41" s="138">
        <v>35396.501966049989</v>
      </c>
      <c r="H41" s="138">
        <v>-28.425610328921223</v>
      </c>
      <c r="I41" s="138">
        <v>-3.7352596501138757</v>
      </c>
      <c r="J41" s="138">
        <v>-2.9997418551462065</v>
      </c>
      <c r="K41" s="138">
        <v>47971.7655381</v>
      </c>
      <c r="L41" s="138">
        <v>33532.001997150008</v>
      </c>
      <c r="M41" s="138">
        <v>33784.243247239981</v>
      </c>
      <c r="N41" s="138">
        <v>32361.587242369991</v>
      </c>
      <c r="O41" s="138">
        <v>31408.710247859992</v>
      </c>
      <c r="P41" s="138">
        <v>-30.100557056785686</v>
      </c>
      <c r="Q41" s="138">
        <v>0.7522366694500715</v>
      </c>
      <c r="R41" s="138">
        <v>-2.9444783151878537</v>
      </c>
      <c r="S41" s="138">
        <v>8313.9171854199994</v>
      </c>
      <c r="T41" s="138">
        <v>6701.5490807699989</v>
      </c>
      <c r="U41" s="138">
        <v>4900.5777150899985</v>
      </c>
      <c r="V41" s="138">
        <v>3053.8468037399998</v>
      </c>
      <c r="W41" s="138">
        <v>2954.9563301399994</v>
      </c>
      <c r="X41" s="138">
        <v>-19.393619375697625</v>
      </c>
      <c r="Y41" s="138">
        <v>-26.873932150024999</v>
      </c>
      <c r="Z41" s="138">
        <v>-3.2382075085547712</v>
      </c>
      <c r="AA41" s="138">
        <v>1834.62175239</v>
      </c>
      <c r="AB41" s="138">
        <v>1365.6998614700001</v>
      </c>
      <c r="AC41" s="138">
        <v>1360.5854438900001</v>
      </c>
      <c r="AD41" s="138">
        <v>1075.7045772900001</v>
      </c>
      <c r="AE41" s="138">
        <v>1032.8353880500001</v>
      </c>
      <c r="AF41" s="138">
        <v>-25.559516412118036</v>
      </c>
      <c r="AG41" s="138">
        <v>-0.37416709379806157</v>
      </c>
      <c r="AH41" s="138">
        <v>-3.9843822627126637</v>
      </c>
    </row>
    <row r="42" spans="2:34" x14ac:dyDescent="0.55000000000000004">
      <c r="B42" s="159" t="s">
        <v>277</v>
      </c>
      <c r="C42" s="138">
        <v>57886.829318909993</v>
      </c>
      <c r="D42" s="138">
        <v>41347.595222979995</v>
      </c>
      <c r="E42" s="138">
        <v>33778.652618289983</v>
      </c>
      <c r="F42" s="138">
        <v>30278.994299399994</v>
      </c>
      <c r="G42" s="138">
        <v>29383.585251329991</v>
      </c>
      <c r="H42" s="138">
        <v>-28.57166301903214</v>
      </c>
      <c r="I42" s="138">
        <v>-18.305657402122488</v>
      </c>
      <c r="J42" s="138">
        <v>-2.9571660085095357</v>
      </c>
      <c r="K42" s="138">
        <v>47738.2903811</v>
      </c>
      <c r="L42" s="138">
        <v>33282.771767879996</v>
      </c>
      <c r="M42" s="138">
        <v>27522.703959309987</v>
      </c>
      <c r="N42" s="138">
        <v>26149.44291836999</v>
      </c>
      <c r="O42" s="138">
        <v>25395.793533139993</v>
      </c>
      <c r="P42" s="138">
        <v>-30.280766236075912</v>
      </c>
      <c r="Q42" s="138">
        <v>-17.306462172469409</v>
      </c>
      <c r="R42" s="138">
        <v>-2.8820884883194355</v>
      </c>
      <c r="S42" s="138">
        <v>8313.9171854199994</v>
      </c>
      <c r="T42" s="138">
        <v>6699.663593629999</v>
      </c>
      <c r="U42" s="138">
        <v>4896.0777150899985</v>
      </c>
      <c r="V42" s="138">
        <v>3053.8468037399998</v>
      </c>
      <c r="W42" s="138">
        <v>2954.9563301399994</v>
      </c>
      <c r="X42" s="138">
        <v>-19.416352334398219</v>
      </c>
      <c r="Y42" s="138">
        <v>-26.920470591044918</v>
      </c>
      <c r="Z42" s="138">
        <v>-3.2382075085547712</v>
      </c>
      <c r="AA42" s="138">
        <v>1834.62175239</v>
      </c>
      <c r="AB42" s="138">
        <v>1365.1598614699999</v>
      </c>
      <c r="AC42" s="138">
        <v>1359.87094389</v>
      </c>
      <c r="AD42" s="138">
        <v>1075.7045772900001</v>
      </c>
      <c r="AE42" s="138">
        <v>1032.8353880500001</v>
      </c>
      <c r="AF42" s="138">
        <v>-25.588950300334663</v>
      </c>
      <c r="AG42" s="138">
        <v>-0.38750036625744899</v>
      </c>
      <c r="AH42" s="138">
        <v>-3.9843822627126637</v>
      </c>
    </row>
    <row r="43" spans="2:34" x14ac:dyDescent="0.55000000000000004">
      <c r="B43" s="159" t="s">
        <v>278</v>
      </c>
      <c r="C43" s="138">
        <v>233.47515700000002</v>
      </c>
      <c r="D43" s="138">
        <v>251.65571641</v>
      </c>
      <c r="E43" s="138">
        <v>6266.7537879299998</v>
      </c>
      <c r="F43" s="138">
        <v>6212.1443239999999</v>
      </c>
      <c r="G43" s="138">
        <v>6012.9167147199996</v>
      </c>
      <c r="H43" s="138">
        <v>7.786534178516364</v>
      </c>
      <c r="I43" s="138">
        <v>2390.1653023921162</v>
      </c>
      <c r="J43" s="138">
        <v>-3.2069463985035793</v>
      </c>
      <c r="K43" s="138">
        <v>233.47515700000002</v>
      </c>
      <c r="L43" s="138">
        <v>249.23022927</v>
      </c>
      <c r="M43" s="138">
        <v>6261.5392879299998</v>
      </c>
      <c r="N43" s="138">
        <v>6212.1443239999999</v>
      </c>
      <c r="O43" s="138">
        <v>6012.9167147199996</v>
      </c>
      <c r="P43" s="138">
        <v>6.74575980812061</v>
      </c>
      <c r="Q43" s="138">
        <v>2412.3540504754646</v>
      </c>
      <c r="R43" s="138">
        <v>-3.2069463985035793</v>
      </c>
      <c r="S43" s="138">
        <v>0</v>
      </c>
      <c r="T43" s="138">
        <v>1.88548714</v>
      </c>
      <c r="U43" s="138">
        <v>4.5</v>
      </c>
      <c r="V43" s="138">
        <v>0</v>
      </c>
      <c r="W43" s="138">
        <v>0</v>
      </c>
      <c r="X43" s="138">
        <v>0</v>
      </c>
      <c r="Y43" s="138">
        <v>138.09523809523813</v>
      </c>
      <c r="Z43" s="138">
        <v>0</v>
      </c>
      <c r="AA43" s="138">
        <v>0</v>
      </c>
      <c r="AB43" s="138">
        <v>0.54</v>
      </c>
      <c r="AC43" s="138">
        <v>0.71450000000000002</v>
      </c>
      <c r="AD43" s="138">
        <v>0</v>
      </c>
      <c r="AE43" s="138">
        <v>0</v>
      </c>
      <c r="AF43" s="138">
        <v>0</v>
      </c>
      <c r="AG43" s="138">
        <v>31.481481481481467</v>
      </c>
      <c r="AH43" s="138">
        <v>0</v>
      </c>
    </row>
    <row r="44" spans="2:34" x14ac:dyDescent="0.55000000000000004">
      <c r="B44" s="158" t="s">
        <v>279</v>
      </c>
      <c r="C44" s="138">
        <v>4314695.9307617033</v>
      </c>
      <c r="D44" s="138">
        <v>4622544.1697090538</v>
      </c>
      <c r="E44" s="138">
        <v>4941355.0829785429</v>
      </c>
      <c r="F44" s="138">
        <v>5117674.7607058641</v>
      </c>
      <c r="G44" s="138">
        <v>5122708.854268006</v>
      </c>
      <c r="H44" s="138">
        <v>7.1348768254916228</v>
      </c>
      <c r="I44" s="138">
        <v>6.8968710362804417</v>
      </c>
      <c r="J44" s="138">
        <v>9.8366743415321131E-2</v>
      </c>
      <c r="K44" s="138">
        <v>3833402.443903435</v>
      </c>
      <c r="L44" s="138">
        <v>4111195.9350328338</v>
      </c>
      <c r="M44" s="138">
        <v>4396202.2712115804</v>
      </c>
      <c r="N44" s="138">
        <v>4549618.6937174881</v>
      </c>
      <c r="O44" s="138">
        <v>4553374.0196242081</v>
      </c>
      <c r="P44" s="138">
        <v>7.2466563150619789</v>
      </c>
      <c r="Q44" s="138">
        <v>6.932443360994359</v>
      </c>
      <c r="R44" s="138">
        <v>8.2541642627179002E-2</v>
      </c>
      <c r="S44" s="138">
        <v>403349.55194547848</v>
      </c>
      <c r="T44" s="138">
        <v>430261.26979947044</v>
      </c>
      <c r="U44" s="138">
        <v>456190.13737688283</v>
      </c>
      <c r="V44" s="138">
        <v>476118.28280857642</v>
      </c>
      <c r="W44" s="138">
        <v>476703.35109380807</v>
      </c>
      <c r="X44" s="138">
        <v>6.6720590118422169</v>
      </c>
      <c r="Y44" s="138">
        <v>6.026308154577797</v>
      </c>
      <c r="Z44" s="138">
        <v>0.12288333058750626</v>
      </c>
      <c r="AA44" s="138">
        <v>77943.934912790006</v>
      </c>
      <c r="AB44" s="138">
        <v>81086.964876749713</v>
      </c>
      <c r="AC44" s="138">
        <v>88962.674390079745</v>
      </c>
      <c r="AD44" s="138">
        <v>91937.784179799724</v>
      </c>
      <c r="AE44" s="138">
        <v>92631.483549989731</v>
      </c>
      <c r="AF44" s="138">
        <v>4.0324243337486498</v>
      </c>
      <c r="AG44" s="138">
        <v>9.7126714332366024</v>
      </c>
      <c r="AH44" s="138">
        <v>0.75453203242453437</v>
      </c>
    </row>
    <row r="45" spans="2:34" x14ac:dyDescent="0.55000000000000004">
      <c r="B45" s="159" t="s">
        <v>280</v>
      </c>
      <c r="C45" s="138">
        <v>3749324.1593922433</v>
      </c>
      <c r="D45" s="138">
        <v>3938300.117758818</v>
      </c>
      <c r="E45" s="138">
        <v>4132040.8214887241</v>
      </c>
      <c r="F45" s="138">
        <v>4253490.2934258701</v>
      </c>
      <c r="G45" s="138">
        <v>4252824.7638758775</v>
      </c>
      <c r="H45" s="138">
        <v>5.040267310469094</v>
      </c>
      <c r="I45" s="138">
        <v>4.9193990832775762</v>
      </c>
      <c r="J45" s="138">
        <v>-1.5646679658936301E-2</v>
      </c>
      <c r="K45" s="138">
        <v>3268069.5593557549</v>
      </c>
      <c r="L45" s="138">
        <v>3427109.8618569276</v>
      </c>
      <c r="M45" s="138">
        <v>3587101.8167419215</v>
      </c>
      <c r="N45" s="138">
        <v>3685566.155437334</v>
      </c>
      <c r="O45" s="138">
        <v>3683648.1963790897</v>
      </c>
      <c r="P45" s="138">
        <v>4.8664906630689897</v>
      </c>
      <c r="Q45" s="138">
        <v>4.6684222722874713</v>
      </c>
      <c r="R45" s="138">
        <v>-5.2039765852418256E-2</v>
      </c>
      <c r="S45" s="138">
        <v>403342.72208369843</v>
      </c>
      <c r="T45" s="138">
        <v>430126.95854514046</v>
      </c>
      <c r="U45" s="138">
        <v>456084.98484441277</v>
      </c>
      <c r="V45" s="138">
        <v>475997.54291873635</v>
      </c>
      <c r="W45" s="138">
        <v>476555.80513679807</v>
      </c>
      <c r="X45" s="138">
        <v>6.6405661170728578</v>
      </c>
      <c r="Y45" s="138">
        <v>6.0349669781219859</v>
      </c>
      <c r="Z45" s="138">
        <v>0.1172842195781135</v>
      </c>
      <c r="AA45" s="138">
        <v>77911.877952790019</v>
      </c>
      <c r="AB45" s="138">
        <v>81063.29735674971</v>
      </c>
      <c r="AC45" s="138">
        <v>88854.019902389729</v>
      </c>
      <c r="AD45" s="138">
        <v>91926.595069799732</v>
      </c>
      <c r="AE45" s="138">
        <v>92620.762359989749</v>
      </c>
      <c r="AF45" s="138">
        <v>4.0448516965576982</v>
      </c>
      <c r="AG45" s="138">
        <v>9.6106622849057484</v>
      </c>
      <c r="AH45" s="138">
        <v>0.75512419691361243</v>
      </c>
    </row>
    <row r="46" spans="2:34" x14ac:dyDescent="0.55000000000000004">
      <c r="B46" s="159" t="s">
        <v>281</v>
      </c>
      <c r="C46" s="138">
        <v>565371.77136945981</v>
      </c>
      <c r="D46" s="138">
        <v>684244.05195023585</v>
      </c>
      <c r="E46" s="138">
        <v>809314.26148981904</v>
      </c>
      <c r="F46" s="138">
        <v>864184.46727999416</v>
      </c>
      <c r="G46" s="138">
        <v>869884.09039212891</v>
      </c>
      <c r="H46" s="138">
        <v>21.025506809439747</v>
      </c>
      <c r="I46" s="138">
        <v>18.278596649835677</v>
      </c>
      <c r="J46" s="138">
        <v>0.65953742492039868</v>
      </c>
      <c r="K46" s="138">
        <v>565332.8845476798</v>
      </c>
      <c r="L46" s="138">
        <v>684086.07317590585</v>
      </c>
      <c r="M46" s="138">
        <v>809100.45446965913</v>
      </c>
      <c r="N46" s="138">
        <v>864052.53828015411</v>
      </c>
      <c r="O46" s="138">
        <v>869725.82324511895</v>
      </c>
      <c r="P46" s="138">
        <v>21.005887716985423</v>
      </c>
      <c r="Q46" s="138">
        <v>18.27465657939797</v>
      </c>
      <c r="R46" s="138">
        <v>0.65658970228823255</v>
      </c>
      <c r="S46" s="138">
        <v>6.8298617800000008</v>
      </c>
      <c r="T46" s="138">
        <v>134.31125433</v>
      </c>
      <c r="U46" s="138">
        <v>105.15253247000001</v>
      </c>
      <c r="V46" s="138">
        <v>120.73988984000002</v>
      </c>
      <c r="W46" s="138">
        <v>147.54595701</v>
      </c>
      <c r="X46" s="138">
        <v>1866.471449487555</v>
      </c>
      <c r="Y46" s="138">
        <v>-21.710967165512617</v>
      </c>
      <c r="Z46" s="138">
        <v>22.204737452377024</v>
      </c>
      <c r="AA46" s="138">
        <v>32.056959999999997</v>
      </c>
      <c r="AB46" s="138">
        <v>23.667519999999996</v>
      </c>
      <c r="AC46" s="138">
        <v>108.65448768999998</v>
      </c>
      <c r="AD46" s="138">
        <v>11.189109999999996</v>
      </c>
      <c r="AE46" s="138">
        <v>10.721189999999998</v>
      </c>
      <c r="AF46" s="138">
        <v>-26.169681846537738</v>
      </c>
      <c r="AG46" s="138">
        <v>359.01985635825935</v>
      </c>
      <c r="AH46" s="138">
        <v>-4.20017873100982</v>
      </c>
    </row>
    <row r="47" spans="2:34" x14ac:dyDescent="0.55000000000000004">
      <c r="B47" s="158" t="s">
        <v>282</v>
      </c>
      <c r="C47" s="138">
        <v>37182.590610239</v>
      </c>
      <c r="D47" s="138">
        <v>35588.953027245007</v>
      </c>
      <c r="E47" s="138">
        <v>51516.648589009979</v>
      </c>
      <c r="F47" s="138">
        <v>52376.663737024028</v>
      </c>
      <c r="G47" s="138">
        <v>56988.431505335502</v>
      </c>
      <c r="H47" s="138">
        <v>-4.2859843814000032</v>
      </c>
      <c r="I47" s="138">
        <v>44.754621869990558</v>
      </c>
      <c r="J47" s="138">
        <v>8.8050097123413291</v>
      </c>
      <c r="K47" s="138">
        <v>37182.590610239</v>
      </c>
      <c r="L47" s="138">
        <v>35587.964000625005</v>
      </c>
      <c r="M47" s="138">
        <v>51516.648589009979</v>
      </c>
      <c r="N47" s="138">
        <v>52374.149510174029</v>
      </c>
      <c r="O47" s="138">
        <v>56986.2691102955</v>
      </c>
      <c r="P47" s="138">
        <v>-4.2886469178182516</v>
      </c>
      <c r="Q47" s="138">
        <v>44.758648711530533</v>
      </c>
      <c r="R47" s="138">
        <v>8.8060999557987962</v>
      </c>
      <c r="S47" s="138">
        <v>0</v>
      </c>
      <c r="T47" s="138">
        <v>0.98902661999999997</v>
      </c>
      <c r="U47" s="138">
        <v>0</v>
      </c>
      <c r="V47" s="138">
        <v>0</v>
      </c>
      <c r="W47" s="138">
        <v>0</v>
      </c>
      <c r="X47" s="138">
        <v>0</v>
      </c>
      <c r="Y47" s="138">
        <v>-100</v>
      </c>
      <c r="Z47" s="138">
        <v>0</v>
      </c>
      <c r="AA47" s="138">
        <v>0</v>
      </c>
      <c r="AB47" s="138">
        <v>0</v>
      </c>
      <c r="AC47" s="138">
        <v>0</v>
      </c>
      <c r="AD47" s="138">
        <v>2.5142268500000005</v>
      </c>
      <c r="AE47" s="138">
        <v>2.1623950400000012</v>
      </c>
      <c r="AF47" s="138">
        <v>0</v>
      </c>
      <c r="AG47" s="138">
        <v>0</v>
      </c>
      <c r="AH47" s="138">
        <v>-13.944223107569709</v>
      </c>
    </row>
    <row r="48" spans="2:34" x14ac:dyDescent="0.55000000000000004">
      <c r="B48" s="159" t="s">
        <v>283</v>
      </c>
      <c r="C48" s="138">
        <v>770.78117255000006</v>
      </c>
      <c r="D48" s="138">
        <v>1112.0585332400001</v>
      </c>
      <c r="E48" s="138">
        <v>5629.39034429</v>
      </c>
      <c r="F48" s="138">
        <v>4405.8038348200007</v>
      </c>
      <c r="G48" s="138">
        <v>4479.6971251099994</v>
      </c>
      <c r="H48" s="138">
        <v>44.277225667505647</v>
      </c>
      <c r="I48" s="138">
        <v>406.21279427369029</v>
      </c>
      <c r="J48" s="138">
        <v>1.6773344228062925</v>
      </c>
      <c r="K48" s="138">
        <v>770.78117255000006</v>
      </c>
      <c r="L48" s="138">
        <v>1112.0585332400001</v>
      </c>
      <c r="M48" s="138">
        <v>5629.39034429</v>
      </c>
      <c r="N48" s="138">
        <v>4403.2896079700004</v>
      </c>
      <c r="O48" s="138">
        <v>4477.5347300699996</v>
      </c>
      <c r="P48" s="138">
        <v>44.277225667505647</v>
      </c>
      <c r="Q48" s="138">
        <v>406.21279427369029</v>
      </c>
      <c r="R48" s="138">
        <v>1.6860120500807301</v>
      </c>
      <c r="S48" s="138">
        <v>0</v>
      </c>
      <c r="T48" s="138">
        <v>0</v>
      </c>
      <c r="U48" s="138">
        <v>0</v>
      </c>
      <c r="V48" s="138">
        <v>0</v>
      </c>
      <c r="W48" s="138">
        <v>0</v>
      </c>
      <c r="X48" s="138">
        <v>0</v>
      </c>
      <c r="Y48" s="138">
        <v>0</v>
      </c>
      <c r="Z48" s="138">
        <v>0</v>
      </c>
      <c r="AA48" s="138">
        <v>0</v>
      </c>
      <c r="AB48" s="138">
        <v>0</v>
      </c>
      <c r="AC48" s="138">
        <v>0</v>
      </c>
      <c r="AD48" s="138">
        <v>2.5142268500000005</v>
      </c>
      <c r="AE48" s="138">
        <v>2.1623950400000012</v>
      </c>
      <c r="AF48" s="138">
        <v>0</v>
      </c>
      <c r="AG48" s="138">
        <v>0</v>
      </c>
      <c r="AH48" s="138">
        <v>-13.944223107569709</v>
      </c>
    </row>
    <row r="49" spans="2:34" x14ac:dyDescent="0.55000000000000004">
      <c r="B49" s="159" t="s">
        <v>284</v>
      </c>
      <c r="C49" s="138">
        <v>36411.809437689</v>
      </c>
      <c r="D49" s="138">
        <v>34476.894494005006</v>
      </c>
      <c r="E49" s="138">
        <v>45887.258244719982</v>
      </c>
      <c r="F49" s="138">
        <v>47970.859902204022</v>
      </c>
      <c r="G49" s="138">
        <v>52508.734380225505</v>
      </c>
      <c r="H49" s="138">
        <v>-5.3139901586875204</v>
      </c>
      <c r="I49" s="138">
        <v>33.095705558128948</v>
      </c>
      <c r="J49" s="138">
        <v>9.4596386222802806</v>
      </c>
      <c r="K49" s="138">
        <v>36411.809437689</v>
      </c>
      <c r="L49" s="138">
        <v>34475.905467385004</v>
      </c>
      <c r="M49" s="138">
        <v>45887.258244719982</v>
      </c>
      <c r="N49" s="138">
        <v>47970.859902204022</v>
      </c>
      <c r="O49" s="138">
        <v>52508.734380225505</v>
      </c>
      <c r="P49" s="138">
        <v>-5.3166815931424294</v>
      </c>
      <c r="Q49" s="138">
        <v>33.099488889488335</v>
      </c>
      <c r="R49" s="138">
        <v>9.4596386222802806</v>
      </c>
      <c r="S49" s="138">
        <v>0</v>
      </c>
      <c r="T49" s="138">
        <v>0.98902661999999997</v>
      </c>
      <c r="U49" s="138">
        <v>0</v>
      </c>
      <c r="V49" s="138">
        <v>0</v>
      </c>
      <c r="W49" s="138">
        <v>0</v>
      </c>
      <c r="X49" s="138">
        <v>0</v>
      </c>
      <c r="Y49" s="138">
        <v>-100</v>
      </c>
      <c r="Z49" s="138">
        <v>0</v>
      </c>
      <c r="AA49" s="138">
        <v>0</v>
      </c>
      <c r="AB49" s="138">
        <v>0</v>
      </c>
      <c r="AC49" s="138">
        <v>0</v>
      </c>
      <c r="AD49" s="138">
        <v>0</v>
      </c>
      <c r="AE49" s="138">
        <v>0</v>
      </c>
      <c r="AF49" s="138">
        <v>0</v>
      </c>
      <c r="AG49" s="138">
        <v>0</v>
      </c>
      <c r="AH49" s="138">
        <v>0</v>
      </c>
    </row>
    <row r="50" spans="2:34" x14ac:dyDescent="0.55000000000000004">
      <c r="B50" s="158" t="s">
        <v>285</v>
      </c>
      <c r="C50" s="138">
        <v>195037.57595440737</v>
      </c>
      <c r="D50" s="138">
        <v>199590.12268206503</v>
      </c>
      <c r="E50" s="138">
        <v>197228.4133745202</v>
      </c>
      <c r="F50" s="138">
        <v>185618.94256333797</v>
      </c>
      <c r="G50" s="138">
        <v>173191.79788755786</v>
      </c>
      <c r="H50" s="138">
        <v>2.3341860578868996</v>
      </c>
      <c r="I50" s="138">
        <v>-1.1832800140608122</v>
      </c>
      <c r="J50" s="138">
        <v>-6.6949741227915718</v>
      </c>
      <c r="K50" s="138">
        <v>147129.61223292002</v>
      </c>
      <c r="L50" s="138">
        <v>152332.13082192998</v>
      </c>
      <c r="M50" s="138">
        <v>160740.72022239791</v>
      </c>
      <c r="N50" s="138">
        <v>154601.03287010585</v>
      </c>
      <c r="O50" s="138">
        <v>145286.86771259992</v>
      </c>
      <c r="P50" s="138">
        <v>3.5360115479134477</v>
      </c>
      <c r="Q50" s="138">
        <v>5.5199057480519675</v>
      </c>
      <c r="R50" s="138">
        <v>-6.0246429147334943</v>
      </c>
      <c r="S50" s="138">
        <v>41526.169420307349</v>
      </c>
      <c r="T50" s="138">
        <v>40504.111790795076</v>
      </c>
      <c r="U50" s="138">
        <v>32109.591331352312</v>
      </c>
      <c r="V50" s="138">
        <v>26391.561967872207</v>
      </c>
      <c r="W50" s="138">
        <v>24723.122198357985</v>
      </c>
      <c r="X50" s="138">
        <v>-2.461243114883934</v>
      </c>
      <c r="Y50" s="138">
        <v>-20.725106662015286</v>
      </c>
      <c r="Z50" s="138">
        <v>-6.3218695673920084</v>
      </c>
      <c r="AA50" s="138">
        <v>6381.7943011799816</v>
      </c>
      <c r="AB50" s="138">
        <v>6753.8800693399817</v>
      </c>
      <c r="AC50" s="138">
        <v>4378.1018207699817</v>
      </c>
      <c r="AD50" s="138">
        <v>4626.3477253599267</v>
      </c>
      <c r="AE50" s="138">
        <v>3181.8079765999523</v>
      </c>
      <c r="AF50" s="138">
        <v>5.8304958326739076</v>
      </c>
      <c r="AG50" s="138">
        <v>-35.176520755476844</v>
      </c>
      <c r="AH50" s="138">
        <v>-31.224183211386951</v>
      </c>
    </row>
    <row r="51" spans="2:34" x14ac:dyDescent="0.55000000000000004">
      <c r="B51" s="159" t="s">
        <v>286</v>
      </c>
      <c r="C51" s="138">
        <v>3129.3609811000006</v>
      </c>
      <c r="D51" s="138">
        <v>3144.6138702600006</v>
      </c>
      <c r="E51" s="138">
        <v>3151.1695327500006</v>
      </c>
      <c r="F51" s="138">
        <v>3438.5414867000004</v>
      </c>
      <c r="G51" s="138">
        <v>3394.5523577900003</v>
      </c>
      <c r="H51" s="138">
        <v>0.48732009100902418</v>
      </c>
      <c r="I51" s="138">
        <v>0.20861092472516291</v>
      </c>
      <c r="J51" s="138">
        <v>-1.2793220378416357</v>
      </c>
      <c r="K51" s="138">
        <v>3064.9063027200009</v>
      </c>
      <c r="L51" s="138">
        <v>3087.2410209900004</v>
      </c>
      <c r="M51" s="138">
        <v>3090.6669024300004</v>
      </c>
      <c r="N51" s="138">
        <v>3373.0987074500003</v>
      </c>
      <c r="O51" s="138">
        <v>3329.1095785400003</v>
      </c>
      <c r="P51" s="138">
        <v>0.72856951753884869</v>
      </c>
      <c r="Q51" s="138">
        <v>0.11110247340667688</v>
      </c>
      <c r="R51" s="138">
        <v>-1.3041415908214931</v>
      </c>
      <c r="S51" s="138">
        <v>24.652535589999999</v>
      </c>
      <c r="T51" s="138">
        <v>17.547276879999998</v>
      </c>
      <c r="U51" s="138">
        <v>20.677057929999997</v>
      </c>
      <c r="V51" s="138">
        <v>25.61720686</v>
      </c>
      <c r="W51" s="138">
        <v>25.61720686</v>
      </c>
      <c r="X51" s="138">
        <v>-28.80324543610547</v>
      </c>
      <c r="Y51" s="138">
        <v>17.834757834757827</v>
      </c>
      <c r="Z51" s="138">
        <v>0</v>
      </c>
      <c r="AA51" s="138">
        <v>39.802142790000005</v>
      </c>
      <c r="AB51" s="138">
        <v>39.825572390000005</v>
      </c>
      <c r="AC51" s="138">
        <v>39.825572390000005</v>
      </c>
      <c r="AD51" s="138">
        <v>39.825572390000005</v>
      </c>
      <c r="AE51" s="138">
        <v>39.825572390000005</v>
      </c>
      <c r="AF51" s="138">
        <v>7.5376884422113419E-2</v>
      </c>
      <c r="AG51" s="138">
        <v>0</v>
      </c>
      <c r="AH51" s="138">
        <v>0</v>
      </c>
    </row>
    <row r="52" spans="2:34" x14ac:dyDescent="0.55000000000000004">
      <c r="B52" s="159" t="s">
        <v>287</v>
      </c>
      <c r="C52" s="138">
        <v>127020.31552000996</v>
      </c>
      <c r="D52" s="138">
        <v>147144.30289026798</v>
      </c>
      <c r="E52" s="138">
        <v>148915.37338679799</v>
      </c>
      <c r="F52" s="138">
        <v>136970.39444903802</v>
      </c>
      <c r="G52" s="138">
        <v>124920.51379648797</v>
      </c>
      <c r="H52" s="138">
        <v>15.84311864432398</v>
      </c>
      <c r="I52" s="138">
        <v>1.2036280032593905</v>
      </c>
      <c r="J52" s="138">
        <v>-8.7974342483802648</v>
      </c>
      <c r="K52" s="138">
        <v>97517.921701319981</v>
      </c>
      <c r="L52" s="138">
        <v>112984.87683189</v>
      </c>
      <c r="M52" s="138">
        <v>121560.80739986002</v>
      </c>
      <c r="N52" s="138">
        <v>113754.16022932003</v>
      </c>
      <c r="O52" s="138">
        <v>104606.86186758998</v>
      </c>
      <c r="P52" s="138">
        <v>15.860633614826902</v>
      </c>
      <c r="Q52" s="138">
        <v>7.5903342110908936</v>
      </c>
      <c r="R52" s="138">
        <v>-8.0412883361804113</v>
      </c>
      <c r="S52" s="138">
        <v>24531.72130316</v>
      </c>
      <c r="T52" s="138">
        <v>28799.036965248008</v>
      </c>
      <c r="U52" s="138">
        <v>24497.154186307998</v>
      </c>
      <c r="V52" s="138">
        <v>20319.847880118006</v>
      </c>
      <c r="W52" s="138">
        <v>18849.348485767998</v>
      </c>
      <c r="X52" s="138">
        <v>17.395111308950206</v>
      </c>
      <c r="Y52" s="138">
        <v>-14.93761597608809</v>
      </c>
      <c r="Z52" s="138">
        <v>-7.2367660194341994</v>
      </c>
      <c r="AA52" s="138">
        <v>4970.6725155299819</v>
      </c>
      <c r="AB52" s="138">
        <v>5360.389093129982</v>
      </c>
      <c r="AC52" s="138">
        <v>2857.4118006299827</v>
      </c>
      <c r="AD52" s="138">
        <v>2896.3863395999824</v>
      </c>
      <c r="AE52" s="138">
        <v>1464.3034431299825</v>
      </c>
      <c r="AF52" s="138">
        <v>7.8403917379347305</v>
      </c>
      <c r="AG52" s="138">
        <v>-46.693990549195121</v>
      </c>
      <c r="AH52" s="138">
        <v>-49.443963002220009</v>
      </c>
    </row>
    <row r="53" spans="2:34" x14ac:dyDescent="0.55000000000000004">
      <c r="B53" s="159" t="s">
        <v>288</v>
      </c>
      <c r="C53" s="138">
        <v>41125.081904877181</v>
      </c>
      <c r="D53" s="138">
        <v>32724.426362939994</v>
      </c>
      <c r="E53" s="138">
        <v>31948.361685632106</v>
      </c>
      <c r="F53" s="138">
        <v>31806.386085860031</v>
      </c>
      <c r="G53" s="138">
        <v>32139.042370789899</v>
      </c>
      <c r="H53" s="138">
        <v>-20.427072725451236</v>
      </c>
      <c r="I53" s="138">
        <v>-2.3715309938171565</v>
      </c>
      <c r="J53" s="138">
        <v>1.0458590239257</v>
      </c>
      <c r="K53" s="138">
        <v>27919.498932470004</v>
      </c>
      <c r="L53" s="138">
        <v>22293.383158119988</v>
      </c>
      <c r="M53" s="138">
        <v>24003.337688927906</v>
      </c>
      <c r="N53" s="138">
        <v>24723.331957615894</v>
      </c>
      <c r="O53" s="138">
        <v>25211.792209099938</v>
      </c>
      <c r="P53" s="138">
        <v>-20.151220473146005</v>
      </c>
      <c r="Q53" s="138">
        <v>7.6702590634529129</v>
      </c>
      <c r="R53" s="138">
        <v>1.9757047290959555</v>
      </c>
      <c r="S53" s="138">
        <v>11873.316351207175</v>
      </c>
      <c r="T53" s="138">
        <v>9085.7467006500083</v>
      </c>
      <c r="U53" s="138">
        <v>6469.0328181841987</v>
      </c>
      <c r="V53" s="138">
        <v>5407.870122044199</v>
      </c>
      <c r="W53" s="138">
        <v>5252.9543800899892</v>
      </c>
      <c r="X53" s="138">
        <v>-23.477595146092249</v>
      </c>
      <c r="Y53" s="138">
        <v>-28.800264149905075</v>
      </c>
      <c r="Z53" s="138">
        <v>-2.8647138337275133</v>
      </c>
      <c r="AA53" s="138">
        <v>1332.2666212000017</v>
      </c>
      <c r="AB53" s="138">
        <v>1345.2965041699977</v>
      </c>
      <c r="AC53" s="138">
        <v>1475.9911785200004</v>
      </c>
      <c r="AD53" s="138">
        <v>1675.1840061999387</v>
      </c>
      <c r="AE53" s="138">
        <v>1674.2957815999716</v>
      </c>
      <c r="AF53" s="138">
        <v>0.97802997890817722</v>
      </c>
      <c r="AG53" s="138">
        <v>9.7145618077752225</v>
      </c>
      <c r="AH53" s="138">
        <v>-5.2531668238643553E-2</v>
      </c>
    </row>
    <row r="54" spans="2:34" x14ac:dyDescent="0.55000000000000004">
      <c r="B54" s="159" t="s">
        <v>289</v>
      </c>
      <c r="C54" s="138">
        <v>7239.0522379701715</v>
      </c>
      <c r="D54" s="138">
        <v>3388.4732598870537</v>
      </c>
      <c r="E54" s="138">
        <v>1202.837902040116</v>
      </c>
      <c r="F54" s="138">
        <v>1218.2463672900008</v>
      </c>
      <c r="G54" s="138">
        <v>1169.0692193499997</v>
      </c>
      <c r="H54" s="138">
        <v>-53.191786215042036</v>
      </c>
      <c r="I54" s="138">
        <v>-64.501972866810092</v>
      </c>
      <c r="J54" s="138">
        <v>-4.0369382310691622</v>
      </c>
      <c r="K54" s="138">
        <v>2186.4191614499991</v>
      </c>
      <c r="L54" s="138">
        <v>813.39655501000004</v>
      </c>
      <c r="M54" s="138">
        <v>192.01985092000001</v>
      </c>
      <c r="N54" s="138">
        <v>590.13700516000063</v>
      </c>
      <c r="O54" s="138">
        <v>583.75465837999991</v>
      </c>
      <c r="P54" s="138">
        <v>-62.79763265978174</v>
      </c>
      <c r="Q54" s="138">
        <v>-76.392918613228431</v>
      </c>
      <c r="R54" s="138">
        <v>-1.0827939133087041</v>
      </c>
      <c r="S54" s="138">
        <v>5052.4306775701716</v>
      </c>
      <c r="T54" s="138">
        <v>2574.9319108570535</v>
      </c>
      <c r="U54" s="138">
        <v>1010.740351120116</v>
      </c>
      <c r="V54" s="138">
        <v>628.06918213000006</v>
      </c>
      <c r="W54" s="138">
        <v>585.28090777</v>
      </c>
      <c r="X54" s="138">
        <v>-49.035810491189395</v>
      </c>
      <c r="Y54" s="138">
        <v>-60.74689409032478</v>
      </c>
      <c r="Z54" s="138">
        <v>-6.8129348639482972</v>
      </c>
      <c r="AA54" s="138">
        <v>0.20239895000000002</v>
      </c>
      <c r="AB54" s="138">
        <v>0.14479402</v>
      </c>
      <c r="AC54" s="138">
        <v>7.7700000000000005E-2</v>
      </c>
      <c r="AD54" s="138">
        <v>4.018E-2</v>
      </c>
      <c r="AE54" s="138">
        <v>3.3653200000000001E-2</v>
      </c>
      <c r="AF54" s="138">
        <v>-30</v>
      </c>
      <c r="AG54" s="138">
        <v>-42.857142857142861</v>
      </c>
      <c r="AH54" s="138">
        <v>-25.000000000000004</v>
      </c>
    </row>
    <row r="55" spans="2:34" x14ac:dyDescent="0.55000000000000004">
      <c r="B55" s="160" t="s">
        <v>290</v>
      </c>
      <c r="C55" s="138">
        <v>455.22595573999996</v>
      </c>
      <c r="D55" s="138">
        <v>251.79655449000001</v>
      </c>
      <c r="E55" s="138">
        <v>128.92990799999998</v>
      </c>
      <c r="F55" s="138">
        <v>0.42797399999999897</v>
      </c>
      <c r="G55" s="138">
        <v>0</v>
      </c>
      <c r="H55" s="138">
        <v>-44.687300924807239</v>
      </c>
      <c r="I55" s="138">
        <v>-48.796664019062746</v>
      </c>
      <c r="J55" s="138">
        <v>-100</v>
      </c>
      <c r="K55" s="138">
        <v>455.22595573999996</v>
      </c>
      <c r="L55" s="138">
        <v>251.79655449000001</v>
      </c>
      <c r="M55" s="138">
        <v>128.92990799999998</v>
      </c>
      <c r="N55" s="138">
        <v>0.42797399999999897</v>
      </c>
      <c r="O55" s="138">
        <v>0</v>
      </c>
      <c r="P55" s="138">
        <v>-44.687300924807239</v>
      </c>
      <c r="Q55" s="138">
        <v>-48.796664019062746</v>
      </c>
      <c r="R55" s="138">
        <v>-100</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16068.539354710005</v>
      </c>
      <c r="D56" s="138">
        <v>12936.50974422</v>
      </c>
      <c r="E56" s="138">
        <v>11881.740959300001</v>
      </c>
      <c r="F56" s="138">
        <v>12184.946200450004</v>
      </c>
      <c r="G56" s="138">
        <v>11568.62014314</v>
      </c>
      <c r="H56" s="138">
        <v>-19.491689973077829</v>
      </c>
      <c r="I56" s="138">
        <v>-8.1534355092679593</v>
      </c>
      <c r="J56" s="138">
        <v>-5.0581249820475254</v>
      </c>
      <c r="K56" s="138">
        <v>15985.640179220005</v>
      </c>
      <c r="L56" s="138">
        <v>12901.436701429999</v>
      </c>
      <c r="M56" s="138">
        <v>11764.958472260003</v>
      </c>
      <c r="N56" s="138">
        <v>12159.876996559999</v>
      </c>
      <c r="O56" s="138">
        <v>11555.349398990002</v>
      </c>
      <c r="P56" s="138">
        <v>-19.293565975462972</v>
      </c>
      <c r="Q56" s="138">
        <v>-8.8089391571793652</v>
      </c>
      <c r="R56" s="138">
        <v>-4.9715128767718006</v>
      </c>
      <c r="S56" s="138">
        <v>44.048552779999994</v>
      </c>
      <c r="T56" s="138">
        <v>26.848937159999998</v>
      </c>
      <c r="U56" s="138">
        <v>111.98691780999998</v>
      </c>
      <c r="V56" s="138">
        <v>10.157576720000002</v>
      </c>
      <c r="W56" s="138">
        <v>9.9212178700000013</v>
      </c>
      <c r="X56" s="138">
        <v>-39.046538024971618</v>
      </c>
      <c r="Y56" s="138">
        <v>317.09497206703901</v>
      </c>
      <c r="Z56" s="138">
        <v>-2.3622047244094508</v>
      </c>
      <c r="AA56" s="138">
        <v>38.850622710000003</v>
      </c>
      <c r="AB56" s="138">
        <v>8.2241056300013327</v>
      </c>
      <c r="AC56" s="138">
        <v>4.7955692299990682</v>
      </c>
      <c r="AD56" s="138">
        <v>14.911627170005652</v>
      </c>
      <c r="AE56" s="138">
        <v>3.3495262799979191</v>
      </c>
      <c r="AF56" s="138">
        <v>-78.841698841698857</v>
      </c>
      <c r="AG56" s="138">
        <v>-41.605839416058394</v>
      </c>
      <c r="AH56" s="138">
        <v>-77.531857813547958</v>
      </c>
    </row>
    <row r="57" spans="2:34" x14ac:dyDescent="0.55000000000000004">
      <c r="B57" s="158" t="s">
        <v>292</v>
      </c>
      <c r="C57" s="138">
        <v>4527.7597351025424</v>
      </c>
      <c r="D57" s="138">
        <v>5678.3172427334484</v>
      </c>
      <c r="E57" s="138">
        <v>6222.669667278853</v>
      </c>
      <c r="F57" s="138">
        <v>6981.2568883795357</v>
      </c>
      <c r="G57" s="138">
        <v>7345.6242085120466</v>
      </c>
      <c r="H57" s="138">
        <v>25.411240878491778</v>
      </c>
      <c r="I57" s="138">
        <v>9.5864621930430189</v>
      </c>
      <c r="J57" s="138">
        <v>5.2191151740516712</v>
      </c>
      <c r="K57" s="138">
        <v>4524.1313442625424</v>
      </c>
      <c r="L57" s="138">
        <v>5662.2165590834484</v>
      </c>
      <c r="M57" s="138">
        <v>6205.6874469588529</v>
      </c>
      <c r="N57" s="138">
        <v>6958.0714788295354</v>
      </c>
      <c r="O57" s="138">
        <v>7317.9479472620469</v>
      </c>
      <c r="P57" s="138">
        <v>25.155996843592032</v>
      </c>
      <c r="Q57" s="138">
        <v>9.5981788061926121</v>
      </c>
      <c r="R57" s="138">
        <v>5.1721238791791428</v>
      </c>
      <c r="S57" s="138">
        <v>3.6283908400000002</v>
      </c>
      <c r="T57" s="138">
        <v>16.100683649999997</v>
      </c>
      <c r="U57" s="138">
        <v>16.98222032000001</v>
      </c>
      <c r="V57" s="138">
        <v>23.185409550000003</v>
      </c>
      <c r="W57" s="138">
        <v>27.676261250000003</v>
      </c>
      <c r="X57" s="138">
        <v>343.52617079889814</v>
      </c>
      <c r="Y57" s="138">
        <v>5.4658385093167636</v>
      </c>
      <c r="Z57" s="138">
        <v>19.361793876670969</v>
      </c>
      <c r="AA57" s="138">
        <v>0</v>
      </c>
      <c r="AB57" s="138">
        <v>0</v>
      </c>
      <c r="AC57" s="138">
        <v>0</v>
      </c>
      <c r="AD57" s="138">
        <v>0</v>
      </c>
      <c r="AE57" s="138">
        <v>0</v>
      </c>
      <c r="AF57" s="138">
        <v>0</v>
      </c>
      <c r="AG57" s="138">
        <v>0</v>
      </c>
      <c r="AH57" s="138">
        <v>0</v>
      </c>
    </row>
    <row r="58" spans="2:34" x14ac:dyDescent="0.55000000000000004">
      <c r="B58" s="158" t="s">
        <v>257</v>
      </c>
      <c r="C58" s="138">
        <v>152948.3632960479</v>
      </c>
      <c r="D58" s="138">
        <v>118852.47773988552</v>
      </c>
      <c r="E58" s="138">
        <v>136269.31922987921</v>
      </c>
      <c r="F58" s="138">
        <v>146451.91666625321</v>
      </c>
      <c r="G58" s="138">
        <v>146269.03430754479</v>
      </c>
      <c r="H58" s="138">
        <v>-22.292412942512097</v>
      </c>
      <c r="I58" s="138">
        <v>14.654166240367902</v>
      </c>
      <c r="J58" s="138">
        <v>-0.12488057514030131</v>
      </c>
      <c r="K58" s="138">
        <v>148193.68627732788</v>
      </c>
      <c r="L58" s="138">
        <v>109512.06788509547</v>
      </c>
      <c r="M58" s="138">
        <v>124733.42220750447</v>
      </c>
      <c r="N58" s="138">
        <v>138686.26772455822</v>
      </c>
      <c r="O58" s="138">
        <v>138763.72853513004</v>
      </c>
      <c r="P58" s="138">
        <v>-26.102069528061548</v>
      </c>
      <c r="Q58" s="138">
        <v>13.899244165506131</v>
      </c>
      <c r="R58" s="138">
        <v>5.5852681018835504E-2</v>
      </c>
      <c r="S58" s="138">
        <v>1785.0950709399997</v>
      </c>
      <c r="T58" s="138">
        <v>3446.433284360055</v>
      </c>
      <c r="U58" s="138">
        <v>6038.9855467347352</v>
      </c>
      <c r="V58" s="138">
        <v>2826.8375750850032</v>
      </c>
      <c r="W58" s="138">
        <v>2590.1932452347501</v>
      </c>
      <c r="X58" s="138">
        <v>93.066494874236739</v>
      </c>
      <c r="Y58" s="138">
        <v>75.224507678960549</v>
      </c>
      <c r="Z58" s="138">
        <v>-8.3715385377311797</v>
      </c>
      <c r="AA58" s="138">
        <v>2969.5819477799973</v>
      </c>
      <c r="AB58" s="138">
        <v>5893.976570429998</v>
      </c>
      <c r="AC58" s="138">
        <v>5496.9114756399995</v>
      </c>
      <c r="AD58" s="138">
        <v>4938.8113666099971</v>
      </c>
      <c r="AE58" s="138">
        <v>4915.1125271799974</v>
      </c>
      <c r="AF58" s="138">
        <v>98.478572727456395</v>
      </c>
      <c r="AG58" s="138">
        <v>-6.7368738950590217</v>
      </c>
      <c r="AH58" s="138">
        <v>-0.47987268188087262</v>
      </c>
    </row>
    <row r="59" spans="2:34" x14ac:dyDescent="0.55000000000000004">
      <c r="B59" s="150" t="s">
        <v>94</v>
      </c>
      <c r="C59" s="145">
        <v>4879850.6416011732</v>
      </c>
      <c r="D59" s="145">
        <v>5167173.0546616809</v>
      </c>
      <c r="E59" s="145">
        <v>5591604.3717018981</v>
      </c>
      <c r="F59" s="145">
        <v>5790773.3191147363</v>
      </c>
      <c r="G59" s="145">
        <v>5795566.8676835736</v>
      </c>
      <c r="H59" s="145">
        <v>5.8879345126841871</v>
      </c>
      <c r="I59" s="145">
        <v>8.2139946909655048</v>
      </c>
      <c r="J59" s="145">
        <v>8.2779099355244898E-2</v>
      </c>
      <c r="K59" s="145">
        <v>4315376.9670633944</v>
      </c>
      <c r="L59" s="145">
        <v>4569076.1421677331</v>
      </c>
      <c r="M59" s="145">
        <v>4963145.9006709959</v>
      </c>
      <c r="N59" s="145">
        <v>5150811.7632186301</v>
      </c>
      <c r="O59" s="145">
        <v>5157515.4795139609</v>
      </c>
      <c r="P59" s="145">
        <v>5.8789573138960316</v>
      </c>
      <c r="Q59" s="145">
        <v>8.6247142294284629</v>
      </c>
      <c r="R59" s="145">
        <v>0.13014880590395855</v>
      </c>
      <c r="S59" s="145">
        <v>471382.21286427841</v>
      </c>
      <c r="T59" s="145">
        <v>498615.08979530807</v>
      </c>
      <c r="U59" s="145">
        <v>524199.28464766213</v>
      </c>
      <c r="V59" s="145">
        <v>534092.01571574609</v>
      </c>
      <c r="W59" s="145">
        <v>533047.09635804326</v>
      </c>
      <c r="X59" s="145">
        <v>5.7772396629053953</v>
      </c>
      <c r="Y59" s="145">
        <v>5.1310500851468408</v>
      </c>
      <c r="Z59" s="145">
        <v>-0.19564418880477596</v>
      </c>
      <c r="AA59" s="145">
        <v>93091.461673500002</v>
      </c>
      <c r="AB59" s="145">
        <v>99481.822698639691</v>
      </c>
      <c r="AC59" s="145">
        <v>104259.18638323971</v>
      </c>
      <c r="AD59" s="145">
        <v>105869.54018035965</v>
      </c>
      <c r="AE59" s="145">
        <v>105004.2918115697</v>
      </c>
      <c r="AF59" s="145">
        <v>6.8646039067385987</v>
      </c>
      <c r="AG59" s="145">
        <v>4.8022543214428479</v>
      </c>
      <c r="AH59" s="145">
        <v>-0.81727945545054792</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BD9DD88C-B7C1-487A-8CAF-B85EFFB1CBAD}">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CAF04-C27F-4C04-ACA5-BBBEA1A9654D}">
  <sheetPr codeName="Sheet81"/>
  <dimension ref="B2:BE97"/>
  <sheetViews>
    <sheetView workbookViewId="0">
      <pane xSplit="3" ySplit="4" topLeftCell="D5"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989</v>
      </c>
      <c r="E3" s="164" t="s">
        <v>990</v>
      </c>
      <c r="F3" s="164" t="s">
        <v>991</v>
      </c>
      <c r="G3" s="164" t="s">
        <v>992</v>
      </c>
      <c r="H3" s="164" t="s">
        <v>993</v>
      </c>
      <c r="I3" s="164" t="s">
        <v>994</v>
      </c>
      <c r="J3" s="164" t="s">
        <v>995</v>
      </c>
      <c r="K3" s="164" t="s">
        <v>996</v>
      </c>
      <c r="L3" s="164" t="s">
        <v>997</v>
      </c>
      <c r="M3" s="164" t="s">
        <v>998</v>
      </c>
      <c r="N3" s="164" t="s">
        <v>999</v>
      </c>
      <c r="O3" s="164" t="s">
        <v>1000</v>
      </c>
      <c r="P3" s="164" t="s">
        <v>1001</v>
      </c>
      <c r="Q3" s="164" t="s">
        <v>1002</v>
      </c>
      <c r="R3" s="164" t="s">
        <v>1003</v>
      </c>
      <c r="S3" s="164" t="s">
        <v>1004</v>
      </c>
      <c r="T3" s="164" t="s">
        <v>1005</v>
      </c>
      <c r="U3" s="164" t="s">
        <v>1006</v>
      </c>
      <c r="V3" s="164" t="s">
        <v>1007</v>
      </c>
      <c r="W3" s="164" t="s">
        <v>1008</v>
      </c>
      <c r="X3" s="164" t="s">
        <v>1009</v>
      </c>
      <c r="Y3" s="164" t="s">
        <v>1010</v>
      </c>
      <c r="Z3" s="164" t="s">
        <v>1011</v>
      </c>
      <c r="AA3" s="164" t="s">
        <v>1012</v>
      </c>
      <c r="AB3" s="164" t="s">
        <v>1013</v>
      </c>
      <c r="AC3" s="164" t="s">
        <v>1014</v>
      </c>
      <c r="AD3" s="164" t="s">
        <v>1015</v>
      </c>
      <c r="AE3" s="164" t="s">
        <v>1016</v>
      </c>
      <c r="AF3" s="164" t="s">
        <v>1017</v>
      </c>
      <c r="AG3" s="164" t="s">
        <v>1018</v>
      </c>
      <c r="AH3" s="164" t="s">
        <v>1019</v>
      </c>
      <c r="AI3" s="164" t="s">
        <v>1020</v>
      </c>
      <c r="AJ3" s="164" t="s">
        <v>1021</v>
      </c>
      <c r="AK3" s="164" t="s">
        <v>1022</v>
      </c>
      <c r="AL3" s="164" t="s">
        <v>1023</v>
      </c>
      <c r="AM3" s="164" t="s">
        <v>1024</v>
      </c>
      <c r="AN3" s="164" t="s">
        <v>1025</v>
      </c>
      <c r="AO3" s="164" t="s">
        <v>1026</v>
      </c>
      <c r="AP3" s="164" t="s">
        <v>1027</v>
      </c>
      <c r="AQ3" s="164" t="s">
        <v>1028</v>
      </c>
      <c r="AR3" s="164" t="s">
        <v>1029</v>
      </c>
      <c r="AS3" s="164" t="s">
        <v>1030</v>
      </c>
      <c r="AT3" s="164" t="s">
        <v>1031</v>
      </c>
      <c r="AU3" s="164" t="s">
        <v>1032</v>
      </c>
      <c r="AV3" s="164" t="s">
        <v>1033</v>
      </c>
      <c r="AW3" s="164" t="s">
        <v>1034</v>
      </c>
      <c r="AX3" s="164" t="s">
        <v>1035</v>
      </c>
      <c r="AY3" s="164" t="s">
        <v>1036</v>
      </c>
      <c r="AZ3" s="164" t="s">
        <v>1037</v>
      </c>
      <c r="BA3" s="164" t="s">
        <v>1038</v>
      </c>
      <c r="BB3" s="164" t="s">
        <v>1039</v>
      </c>
      <c r="BC3" s="164" t="s">
        <v>1040</v>
      </c>
      <c r="BD3" s="164" t="s">
        <v>1041</v>
      </c>
      <c r="BE3" s="164" t="s">
        <v>1042</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39081.630540363622</v>
      </c>
      <c r="E5" s="171">
        <v>52278.193332417781</v>
      </c>
      <c r="F5" s="171">
        <v>69389.495589444356</v>
      </c>
      <c r="G5" s="171">
        <v>64857.61667105995</v>
      </c>
      <c r="H5" s="171">
        <v>19808.077481454591</v>
      </c>
      <c r="I5" s="171">
        <v>38055.342698898188</v>
      </c>
      <c r="J5" s="171">
        <v>19985.363020624696</v>
      </c>
      <c r="K5" s="171">
        <v>30153.652103419998</v>
      </c>
      <c r="L5" s="171">
        <v>29817.765852071389</v>
      </c>
      <c r="M5" s="171">
        <v>18431.060211190001</v>
      </c>
      <c r="N5" s="171">
        <v>36923.896489711464</v>
      </c>
      <c r="O5" s="171">
        <v>44846.575320629418</v>
      </c>
      <c r="P5" s="171">
        <v>29905.793520031872</v>
      </c>
      <c r="Q5" s="171">
        <v>36807.80680230978</v>
      </c>
      <c r="R5" s="171">
        <v>63574.064197231957</v>
      </c>
      <c r="S5" s="171">
        <v>22866.876617939997</v>
      </c>
      <c r="T5" s="171">
        <v>32712.70029977792</v>
      </c>
      <c r="U5" s="171">
        <v>34153.670140937473</v>
      </c>
      <c r="V5" s="171">
        <v>33457.976957820007</v>
      </c>
      <c r="W5" s="171">
        <v>22067.277660556003</v>
      </c>
      <c r="X5" s="171">
        <v>7096.7314311757191</v>
      </c>
      <c r="Y5" s="171">
        <v>190.22</v>
      </c>
      <c r="Z5" s="171">
        <v>-3488.26683</v>
      </c>
      <c r="AA5" s="171">
        <v>5425.8563785159276</v>
      </c>
      <c r="AB5" s="171">
        <v>2135.2527128357588</v>
      </c>
      <c r="AC5" s="171">
        <v>1598.0207363799998</v>
      </c>
      <c r="AD5" s="171">
        <v>11450.433084812599</v>
      </c>
      <c r="AE5" s="171">
        <v>8992.3888226328727</v>
      </c>
      <c r="AF5" s="171">
        <v>6268.4985662833687</v>
      </c>
      <c r="AG5" s="171">
        <v>709.15799192999998</v>
      </c>
      <c r="AH5" s="171">
        <v>6626.5939375400003</v>
      </c>
      <c r="AI5" s="171">
        <v>6896.1692502699998</v>
      </c>
      <c r="AJ5" s="171">
        <v>6855.6027695460825</v>
      </c>
      <c r="AK5" s="171">
        <v>534.25936819999993</v>
      </c>
      <c r="AL5" s="171">
        <v>540.34811426471094</v>
      </c>
      <c r="AM5" s="171">
        <v>574.85541848409991</v>
      </c>
      <c r="AN5" s="171">
        <v>683.65683416709999</v>
      </c>
      <c r="AO5" s="171">
        <v>1035.1504482913699</v>
      </c>
      <c r="AP5" s="171">
        <v>363.69543999999996</v>
      </c>
      <c r="AQ5" s="171">
        <v>1227.8389803719995</v>
      </c>
      <c r="AR5" s="171">
        <v>2440.3607408537177</v>
      </c>
      <c r="AS5" s="171">
        <v>1301.4645078959404</v>
      </c>
      <c r="AT5" s="171">
        <v>938.875</v>
      </c>
      <c r="AU5" s="171">
        <v>633.02153181348604</v>
      </c>
      <c r="AV5" s="171">
        <v>-15.503285029999999</v>
      </c>
      <c r="AW5" s="171">
        <v>990.02724000000001</v>
      </c>
      <c r="AX5" s="171">
        <v>986.05834405371115</v>
      </c>
      <c r="AY5" s="171">
        <v>716.56625001063776</v>
      </c>
      <c r="AZ5" s="171">
        <v>489.49991943000003</v>
      </c>
      <c r="BA5" s="171">
        <v>160.29643020000006</v>
      </c>
      <c r="BB5" s="171">
        <v>1649.0230002725211</v>
      </c>
      <c r="BC5" s="171">
        <v>1974.9906867289999</v>
      </c>
      <c r="BD5" s="171">
        <v>2242.05137147</v>
      </c>
      <c r="BE5" s="171">
        <v>1222.87925935</v>
      </c>
    </row>
    <row r="6" spans="2:57" x14ac:dyDescent="0.55000000000000004">
      <c r="B6" s="172" t="s">
        <v>120</v>
      </c>
      <c r="C6" s="139" t="s">
        <v>121</v>
      </c>
      <c r="D6" s="171">
        <v>14694.02292799</v>
      </c>
      <c r="E6" s="171">
        <v>15637.377054</v>
      </c>
      <c r="F6" s="171">
        <v>32056.996728519996</v>
      </c>
      <c r="G6" s="171">
        <v>34128.59489652</v>
      </c>
      <c r="H6" s="171">
        <v>10042.36839766</v>
      </c>
      <c r="I6" s="171">
        <v>22581.6625317</v>
      </c>
      <c r="J6" s="171">
        <v>11335.124390719999</v>
      </c>
      <c r="K6" s="171">
        <v>13721.375924079999</v>
      </c>
      <c r="L6" s="171">
        <v>14917.566922</v>
      </c>
      <c r="M6" s="171">
        <v>12086.2115639</v>
      </c>
      <c r="N6" s="171">
        <v>26225.861340160001</v>
      </c>
      <c r="O6" s="171">
        <v>26781.163457520001</v>
      </c>
      <c r="P6" s="171">
        <v>14794.47919919</v>
      </c>
      <c r="Q6" s="171">
        <v>19738.23109003</v>
      </c>
      <c r="R6" s="171">
        <v>38115.852615720003</v>
      </c>
      <c r="S6" s="171">
        <v>15507.463614229999</v>
      </c>
      <c r="T6" s="171">
        <v>20954.781773160001</v>
      </c>
      <c r="U6" s="171">
        <v>22285.041257205758</v>
      </c>
      <c r="V6" s="171">
        <v>23542.489832220002</v>
      </c>
      <c r="W6" s="171">
        <v>13581.525414340002</v>
      </c>
      <c r="X6" s="171">
        <v>4296.4581579999995</v>
      </c>
      <c r="Y6" s="171">
        <v>422.70699999999999</v>
      </c>
      <c r="Z6" s="171">
        <v>502.83</v>
      </c>
      <c r="AA6" s="171">
        <v>3734.0685055299996</v>
      </c>
      <c r="AB6" s="171">
        <v>1249.6944709300001</v>
      </c>
      <c r="AC6" s="171">
        <v>1217.0999999999999</v>
      </c>
      <c r="AD6" s="171">
        <v>8000.3887671099992</v>
      </c>
      <c r="AE6" s="171">
        <v>6021.34836722</v>
      </c>
      <c r="AF6" s="171">
        <v>4211.9308149400003</v>
      </c>
      <c r="AG6" s="171">
        <v>525</v>
      </c>
      <c r="AH6" s="171">
        <v>4395.7858858999989</v>
      </c>
      <c r="AI6" s="171">
        <v>5021.9727299300002</v>
      </c>
      <c r="AJ6" s="171">
        <v>3623.6781619099997</v>
      </c>
      <c r="AK6" s="171">
        <v>557.45606728999996</v>
      </c>
      <c r="AL6" s="171">
        <v>522.38800000000003</v>
      </c>
      <c r="AM6" s="171">
        <v>834.33843167999999</v>
      </c>
      <c r="AN6" s="171">
        <v>615.5</v>
      </c>
      <c r="AO6" s="171">
        <v>775.64674679999996</v>
      </c>
      <c r="AP6" s="171">
        <v>233.33283</v>
      </c>
      <c r="AQ6" s="171">
        <v>867.99380000000008</v>
      </c>
      <c r="AR6" s="171">
        <v>946.11519999999996</v>
      </c>
      <c r="AS6" s="171">
        <v>1000</v>
      </c>
      <c r="AT6" s="171">
        <v>890.42399999999998</v>
      </c>
      <c r="AU6" s="171">
        <v>848.10599999999999</v>
      </c>
      <c r="AV6" s="171">
        <v>690.47280000000001</v>
      </c>
      <c r="AW6" s="171">
        <v>1082.5566100000001</v>
      </c>
      <c r="AX6" s="171">
        <v>948.87545899999998</v>
      </c>
      <c r="AY6" s="171">
        <v>610.20000000000005</v>
      </c>
      <c r="AZ6" s="171">
        <v>818.91140000000007</v>
      </c>
      <c r="BA6" s="171">
        <v>935.06949999999995</v>
      </c>
      <c r="BB6" s="171">
        <v>1012.176</v>
      </c>
      <c r="BC6" s="171">
        <v>1183.4709599999999</v>
      </c>
      <c r="BD6" s="171">
        <v>1351.55284794</v>
      </c>
      <c r="BE6" s="171">
        <v>1121.4517303500002</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71.626999999999995</v>
      </c>
      <c r="Z7" s="171">
        <v>0</v>
      </c>
      <c r="AA7" s="171">
        <v>0</v>
      </c>
      <c r="AB7" s="171">
        <v>0</v>
      </c>
      <c r="AC7" s="171">
        <v>0</v>
      </c>
      <c r="AD7" s="171">
        <v>0</v>
      </c>
      <c r="AE7" s="171">
        <v>0</v>
      </c>
      <c r="AF7" s="171">
        <v>0</v>
      </c>
      <c r="AG7" s="171">
        <v>0</v>
      </c>
      <c r="AH7" s="171">
        <v>0</v>
      </c>
      <c r="AI7" s="171">
        <v>0</v>
      </c>
      <c r="AJ7" s="171">
        <v>0</v>
      </c>
      <c r="AK7" s="171">
        <v>0</v>
      </c>
      <c r="AL7" s="171">
        <v>0</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v>0</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8945.6137637868542</v>
      </c>
      <c r="E9" s="171">
        <v>12786.614236520001</v>
      </c>
      <c r="F9" s="171">
        <v>17298.953941883756</v>
      </c>
      <c r="G9" s="171">
        <v>13573.161257392894</v>
      </c>
      <c r="H9" s="171">
        <v>7185.8249771999999</v>
      </c>
      <c r="I9" s="171">
        <v>7215.3961801999994</v>
      </c>
      <c r="J9" s="171">
        <v>4542.6874443366905</v>
      </c>
      <c r="K9" s="171">
        <v>7716.9680918900003</v>
      </c>
      <c r="L9" s="171">
        <v>5662.9882842400002</v>
      </c>
      <c r="M9" s="171">
        <v>3276.2708769999999</v>
      </c>
      <c r="N9" s="171">
        <v>6717.8272566320593</v>
      </c>
      <c r="O9" s="171">
        <v>7305.2777268700011</v>
      </c>
      <c r="P9" s="171">
        <v>5799.4689799390562</v>
      </c>
      <c r="Q9" s="171">
        <v>10524.8486888796</v>
      </c>
      <c r="R9" s="171">
        <v>13575.2993908918</v>
      </c>
      <c r="S9" s="171">
        <v>4039.6333428499997</v>
      </c>
      <c r="T9" s="171">
        <v>6115.7950764200004</v>
      </c>
      <c r="U9" s="171">
        <v>5981.0376865013686</v>
      </c>
      <c r="V9" s="171">
        <v>4400.0056107199998</v>
      </c>
      <c r="W9" s="171">
        <v>4390.1469999999999</v>
      </c>
      <c r="X9" s="171">
        <v>1636.0894036599439</v>
      </c>
      <c r="Y9" s="171">
        <v>108.17400000000001</v>
      </c>
      <c r="Z9" s="171">
        <v>17.247599999999998</v>
      </c>
      <c r="AA9" s="171">
        <v>968.84938326311726</v>
      </c>
      <c r="AB9" s="171">
        <v>267.63882939435177</v>
      </c>
      <c r="AC9" s="171">
        <v>328.17735755236367</v>
      </c>
      <c r="AD9" s="171">
        <v>1985.98313609</v>
      </c>
      <c r="AE9" s="171">
        <v>1713.3896488838855</v>
      </c>
      <c r="AF9" s="171">
        <v>1081.3255097583894</v>
      </c>
      <c r="AG9" s="171">
        <v>75.003856990000003</v>
      </c>
      <c r="AH9" s="171">
        <v>857.02650055000004</v>
      </c>
      <c r="AI9" s="171">
        <v>1261.8336257499998</v>
      </c>
      <c r="AJ9" s="171">
        <v>1191.8162796900001</v>
      </c>
      <c r="AK9" s="171">
        <v>86.782716719999996</v>
      </c>
      <c r="AL9" s="171">
        <v>9.8155142100000017</v>
      </c>
      <c r="AM9" s="171">
        <v>70.11707023314365</v>
      </c>
      <c r="AN9" s="171">
        <v>40.413133756169998</v>
      </c>
      <c r="AO9" s="171">
        <v>243.86041654000002</v>
      </c>
      <c r="AP9" s="171">
        <v>246.84820999999999</v>
      </c>
      <c r="AQ9" s="171">
        <v>434.92969426999997</v>
      </c>
      <c r="AR9" s="171">
        <v>267.97869757183662</v>
      </c>
      <c r="AS9" s="171">
        <v>286.27398819999996</v>
      </c>
      <c r="AT9" s="171">
        <v>243.947</v>
      </c>
      <c r="AU9" s="171">
        <v>72.977432000000007</v>
      </c>
      <c r="AV9" s="171">
        <v>184.34872772</v>
      </c>
      <c r="AW9" s="171">
        <v>298.72962999999999</v>
      </c>
      <c r="AX9" s="171">
        <v>198.076044</v>
      </c>
      <c r="AY9" s="171">
        <v>24.885319414036008</v>
      </c>
      <c r="AZ9" s="171">
        <v>99.470647</v>
      </c>
      <c r="BA9" s="171">
        <v>454.36227719999999</v>
      </c>
      <c r="BB9" s="171">
        <v>214.71313790949287</v>
      </c>
      <c r="BC9" s="171">
        <v>445.58022</v>
      </c>
      <c r="BD9" s="171">
        <v>422.51833987999998</v>
      </c>
      <c r="BE9" s="171">
        <v>175.16979999999998</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28.83</v>
      </c>
      <c r="Z10" s="171">
        <v>0</v>
      </c>
      <c r="AA10" s="171">
        <v>0</v>
      </c>
      <c r="AB10" s="171">
        <v>9.075470150000001</v>
      </c>
      <c r="AC10" s="171">
        <v>0</v>
      </c>
      <c r="AD10" s="171">
        <v>0</v>
      </c>
      <c r="AE10" s="171">
        <v>0</v>
      </c>
      <c r="AF10" s="171">
        <v>0</v>
      </c>
      <c r="AG10" s="171">
        <v>23.921253760000003</v>
      </c>
      <c r="AH10" s="171">
        <v>0</v>
      </c>
      <c r="AI10" s="171">
        <v>0</v>
      </c>
      <c r="AJ10" s="171">
        <v>0</v>
      </c>
      <c r="AK10" s="171">
        <v>0</v>
      </c>
      <c r="AL10" s="171">
        <v>0</v>
      </c>
      <c r="AM10" s="171">
        <v>0</v>
      </c>
      <c r="AN10" s="171">
        <v>1.80858E-3</v>
      </c>
      <c r="AO10" s="171">
        <v>51.100366889999997</v>
      </c>
      <c r="AP10" s="171">
        <v>2.4773400000000003</v>
      </c>
      <c r="AQ10" s="171">
        <v>22.399272109999998</v>
      </c>
      <c r="AR10" s="171">
        <v>2.4755479999999999</v>
      </c>
      <c r="AS10" s="171">
        <v>0</v>
      </c>
      <c r="AT10" s="171">
        <v>14.948</v>
      </c>
      <c r="AU10" s="171">
        <v>0</v>
      </c>
      <c r="AV10" s="171">
        <v>0</v>
      </c>
      <c r="AW10" s="171">
        <v>0</v>
      </c>
      <c r="AX10" s="171">
        <v>0.44254599999999999</v>
      </c>
      <c r="AY10" s="171">
        <v>10.54071946</v>
      </c>
      <c r="AZ10" s="171">
        <v>19.70328554</v>
      </c>
      <c r="BA10" s="171">
        <v>2.6115599999999999</v>
      </c>
      <c r="BB10" s="171">
        <v>0</v>
      </c>
      <c r="BC10" s="171">
        <v>0</v>
      </c>
      <c r="BD10" s="171">
        <v>0</v>
      </c>
      <c r="BE10" s="171">
        <v>1.140765</v>
      </c>
    </row>
    <row r="11" spans="2:57" x14ac:dyDescent="0.55000000000000004">
      <c r="B11" s="172"/>
      <c r="C11" s="139" t="s">
        <v>303</v>
      </c>
      <c r="D11" s="171">
        <v>-558.43992349874975</v>
      </c>
      <c r="E11" s="171">
        <v>-2301.1968934754382</v>
      </c>
      <c r="F11" s="171">
        <v>3896.5592990219302</v>
      </c>
      <c r="G11" s="171">
        <v>-5234.0959002362288</v>
      </c>
      <c r="H11" s="171">
        <v>88.31515813900495</v>
      </c>
      <c r="I11" s="171">
        <v>-8854.2980084969458</v>
      </c>
      <c r="J11" s="171">
        <v>424.68843290465816</v>
      </c>
      <c r="K11" s="171">
        <v>2304.1573442299996</v>
      </c>
      <c r="L11" s="171">
        <v>-2648.3128873200003</v>
      </c>
      <c r="M11" s="171">
        <v>-4.7954557099999997</v>
      </c>
      <c r="N11" s="171">
        <v>-5707.2723120295095</v>
      </c>
      <c r="O11" s="171">
        <v>-569.09784977279151</v>
      </c>
      <c r="P11" s="171">
        <v>1837.8665930906056</v>
      </c>
      <c r="Q11" s="171">
        <v>12.450039063999952</v>
      </c>
      <c r="R11" s="171">
        <v>1005.6108898599999</v>
      </c>
      <c r="S11" s="171">
        <v>-1473.3840198599999</v>
      </c>
      <c r="T11" s="171">
        <v>99.398405150000002</v>
      </c>
      <c r="U11" s="171">
        <v>64.710747983947272</v>
      </c>
      <c r="V11" s="171">
        <v>-2565.4821277600004</v>
      </c>
      <c r="W11" s="171">
        <v>1134.1399188500002</v>
      </c>
      <c r="X11" s="171">
        <v>213.18397781102829</v>
      </c>
      <c r="Y11" s="171">
        <v>-453.92200000000003</v>
      </c>
      <c r="Z11" s="171">
        <v>-4041.9387099999999</v>
      </c>
      <c r="AA11" s="171">
        <v>-282.60217969671044</v>
      </c>
      <c r="AB11" s="171">
        <v>26.067970612016182</v>
      </c>
      <c r="AC11" s="171">
        <v>6.0846235498927275</v>
      </c>
      <c r="AD11" s="171">
        <v>71.559022242599994</v>
      </c>
      <c r="AE11" s="171">
        <v>1.0556150703393816</v>
      </c>
      <c r="AF11" s="171">
        <v>33.230741024544592</v>
      </c>
      <c r="AG11" s="171">
        <v>-39.065118120000008</v>
      </c>
      <c r="AH11" s="171">
        <v>-999.49526407000008</v>
      </c>
      <c r="AI11" s="171">
        <v>34.664266340000005</v>
      </c>
      <c r="AJ11" s="171">
        <v>184.36614446000002</v>
      </c>
      <c r="AK11" s="171">
        <v>-219.22057475999998</v>
      </c>
      <c r="AL11" s="171">
        <v>-5.5587040846999995</v>
      </c>
      <c r="AM11" s="171">
        <v>-609.24527061455137</v>
      </c>
      <c r="AN11" s="171">
        <v>-3.0258217756200101</v>
      </c>
      <c r="AO11" s="171">
        <v>-290.47160597000004</v>
      </c>
      <c r="AP11" s="171">
        <v>-1929.2947200000001</v>
      </c>
      <c r="AQ11" s="171">
        <v>-702.1946464400005</v>
      </c>
      <c r="AR11" s="171">
        <v>-569.52998536066946</v>
      </c>
      <c r="AS11" s="171">
        <v>1.6394386293983776</v>
      </c>
      <c r="AT11" s="171">
        <v>-539.95000000000005</v>
      </c>
      <c r="AU11" s="171">
        <v>-454.54359918651397</v>
      </c>
      <c r="AV11" s="171">
        <v>-1136.88751422</v>
      </c>
      <c r="AW11" s="171">
        <v>-1489.14643</v>
      </c>
      <c r="AX11" s="171">
        <v>-331.19736994628892</v>
      </c>
      <c r="AY11" s="171">
        <v>12.109239779999999</v>
      </c>
      <c r="AZ11" s="171">
        <v>-620.47069799999997</v>
      </c>
      <c r="BA11" s="171">
        <v>-1231.746907</v>
      </c>
      <c r="BB11" s="171">
        <v>-49.724748429254511</v>
      </c>
      <c r="BC11" s="171">
        <v>31.924052440000004</v>
      </c>
      <c r="BD11" s="171">
        <v>155.10402102</v>
      </c>
      <c r="BE11" s="171">
        <v>-246.27665999999999</v>
      </c>
    </row>
    <row r="12" spans="2:57" x14ac:dyDescent="0.55000000000000004">
      <c r="B12" s="172"/>
      <c r="C12" s="139" t="s">
        <v>304</v>
      </c>
      <c r="D12" s="171">
        <v>16000.433772085515</v>
      </c>
      <c r="E12" s="171">
        <v>26155.400512922017</v>
      </c>
      <c r="F12" s="171">
        <v>16136.985629317816</v>
      </c>
      <c r="G12" s="171">
        <v>22389.956417315763</v>
      </c>
      <c r="H12" s="171">
        <v>2491.5689484412374</v>
      </c>
      <c r="I12" s="171">
        <v>16585.305261772486</v>
      </c>
      <c r="J12" s="171">
        <v>3682.8627526231867</v>
      </c>
      <c r="K12" s="171">
        <v>6172.6809216642332</v>
      </c>
      <c r="L12" s="171">
        <v>11885.523533151392</v>
      </c>
      <c r="M12" s="171">
        <v>3042.4914609999996</v>
      </c>
      <c r="N12" s="171">
        <v>9687.4802049489099</v>
      </c>
      <c r="O12" s="171">
        <v>11329.231986015813</v>
      </c>
      <c r="P12" s="171">
        <v>7473.9787474451514</v>
      </c>
      <c r="Q12" s="171">
        <v>6532.2769843356582</v>
      </c>
      <c r="R12" s="171">
        <v>10877.301301207535</v>
      </c>
      <c r="S12" s="171">
        <v>4793.1636807199993</v>
      </c>
      <c r="T12" s="171">
        <v>5542.7250406055691</v>
      </c>
      <c r="U12" s="171">
        <v>5822.8804492464005</v>
      </c>
      <c r="V12" s="171">
        <v>8080.96364015168</v>
      </c>
      <c r="W12" s="171">
        <v>2961.4653272371856</v>
      </c>
      <c r="X12" s="171">
        <v>950.99989170474623</v>
      </c>
      <c r="Y12" s="171">
        <v>12.804</v>
      </c>
      <c r="Z12" s="171">
        <v>33.594279999999998</v>
      </c>
      <c r="AA12" s="171">
        <v>1005.5406694195217</v>
      </c>
      <c r="AB12" s="171">
        <v>582.77597177063626</v>
      </c>
      <c r="AC12" s="171">
        <v>46.658755377743432</v>
      </c>
      <c r="AD12" s="171">
        <v>1392.5021593700001</v>
      </c>
      <c r="AE12" s="171">
        <v>1256.5951909765056</v>
      </c>
      <c r="AF12" s="171">
        <v>942.01150043544385</v>
      </c>
      <c r="AG12" s="171">
        <v>124.29799930004425</v>
      </c>
      <c r="AH12" s="171">
        <v>2373.276815177077</v>
      </c>
      <c r="AI12" s="171">
        <v>577.69862489732805</v>
      </c>
      <c r="AJ12" s="171">
        <v>1855.7421834984202</v>
      </c>
      <c r="AK12" s="171">
        <v>109.24115931999303</v>
      </c>
      <c r="AL12" s="171">
        <v>13.703302487280842</v>
      </c>
      <c r="AM12" s="171">
        <v>279.64518718050834</v>
      </c>
      <c r="AN12" s="171">
        <v>30.767713606550004</v>
      </c>
      <c r="AO12" s="171">
        <v>206.65042400137304</v>
      </c>
      <c r="AP12" s="171">
        <v>1810.33178</v>
      </c>
      <c r="AQ12" s="171">
        <v>604.71086043726586</v>
      </c>
      <c r="AR12" s="171">
        <v>1793.3212811571116</v>
      </c>
      <c r="AS12" s="171">
        <v>13.551083218882484</v>
      </c>
      <c r="AT12" s="171">
        <v>329.50599999999997</v>
      </c>
      <c r="AU12" s="171">
        <v>166.48169844651312</v>
      </c>
      <c r="AV12" s="171">
        <v>246.56270147000001</v>
      </c>
      <c r="AW12" s="171">
        <v>1097.8874346600901</v>
      </c>
      <c r="AX12" s="171">
        <v>169.86166935969047</v>
      </c>
      <c r="AY12" s="171">
        <v>58.830972368743623</v>
      </c>
      <c r="AZ12" s="171">
        <v>171.88528489000001</v>
      </c>
      <c r="BA12" s="171">
        <v>-3.8000000640749932E-6</v>
      </c>
      <c r="BB12" s="171">
        <v>471.85861079228266</v>
      </c>
      <c r="BC12" s="171">
        <v>314.01546012152318</v>
      </c>
      <c r="BD12" s="171">
        <v>312.87616262713897</v>
      </c>
      <c r="BE12" s="171">
        <v>171.39362802473471</v>
      </c>
    </row>
    <row r="13" spans="2:57" x14ac:dyDescent="0.55000000000000004">
      <c r="B13" s="173">
        <v>2</v>
      </c>
      <c r="C13" s="174" t="s">
        <v>125</v>
      </c>
      <c r="D13" s="171">
        <v>3785.2945270651376</v>
      </c>
      <c r="E13" s="171">
        <v>5060</v>
      </c>
      <c r="F13" s="171">
        <v>12214.308000000001</v>
      </c>
      <c r="G13" s="171">
        <v>10040</v>
      </c>
      <c r="H13" s="171">
        <v>2400</v>
      </c>
      <c r="I13" s="171">
        <v>8050.2458695699997</v>
      </c>
      <c r="J13" s="171">
        <v>8839.7541981100003</v>
      </c>
      <c r="K13" s="171">
        <v>8103.7262960300004</v>
      </c>
      <c r="L13" s="171">
        <v>11501.458000000001</v>
      </c>
      <c r="M13" s="171">
        <v>5253.4960000000001</v>
      </c>
      <c r="N13" s="171">
        <v>19400</v>
      </c>
      <c r="O13" s="171">
        <v>11170.744217150001</v>
      </c>
      <c r="P13" s="171">
        <v>17167.971048367264</v>
      </c>
      <c r="Q13" s="171">
        <v>24042.030979023835</v>
      </c>
      <c r="R13" s="171">
        <v>19785.452126100001</v>
      </c>
      <c r="S13" s="171">
        <v>6362.3726014800004</v>
      </c>
      <c r="T13" s="171">
        <v>10616.90673594</v>
      </c>
      <c r="U13" s="171">
        <v>15197.475393245999</v>
      </c>
      <c r="V13" s="171">
        <v>7842.4310650300004</v>
      </c>
      <c r="W13" s="171">
        <v>9407.116</v>
      </c>
      <c r="X13" s="171">
        <v>995.44382288999998</v>
      </c>
      <c r="Y13" s="171">
        <v>0</v>
      </c>
      <c r="Z13" s="171">
        <v>0</v>
      </c>
      <c r="AA13" s="171">
        <v>747.29895806000002</v>
      </c>
      <c r="AB13" s="171">
        <v>0</v>
      </c>
      <c r="AC13" s="171">
        <v>0</v>
      </c>
      <c r="AD13" s="171">
        <v>1665.9311997023508</v>
      </c>
      <c r="AE13" s="171">
        <v>997.06299158000002</v>
      </c>
      <c r="AF13" s="171">
        <v>997.10893851000003</v>
      </c>
      <c r="AG13" s="171">
        <v>0</v>
      </c>
      <c r="AH13" s="171">
        <v>1500</v>
      </c>
      <c r="AI13" s="171">
        <v>1000</v>
      </c>
      <c r="AJ13" s="171">
        <v>999.02716220000002</v>
      </c>
      <c r="AK13" s="171">
        <v>0</v>
      </c>
      <c r="AL13" s="171">
        <v>0</v>
      </c>
      <c r="AM13" s="171">
        <v>0</v>
      </c>
      <c r="AN13" s="171">
        <v>8.7500003800000012</v>
      </c>
      <c r="AO13" s="171">
        <v>0</v>
      </c>
      <c r="AP13" s="171">
        <v>0</v>
      </c>
      <c r="AQ13" s="171">
        <v>0</v>
      </c>
      <c r="AR13" s="171">
        <v>249.15814693000002</v>
      </c>
      <c r="AS13" s="171">
        <v>0</v>
      </c>
      <c r="AT13" s="171">
        <v>0</v>
      </c>
      <c r="AU13" s="171">
        <v>0</v>
      </c>
      <c r="AV13" s="171">
        <v>0</v>
      </c>
      <c r="AW13" s="171">
        <v>0</v>
      </c>
      <c r="AX13" s="171">
        <v>0</v>
      </c>
      <c r="AY13" s="171">
        <v>0</v>
      </c>
      <c r="AZ13" s="171">
        <v>0</v>
      </c>
      <c r="BA13" s="171">
        <v>0</v>
      </c>
      <c r="BB13" s="171">
        <v>0</v>
      </c>
      <c r="BC13" s="171">
        <v>498.83149138000005</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352.73050849999998</v>
      </c>
      <c r="Q14" s="171">
        <v>0</v>
      </c>
      <c r="R14" s="171">
        <v>0</v>
      </c>
      <c r="S14" s="171">
        <v>189.32136359999998</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0</v>
      </c>
      <c r="I15" s="171">
        <v>0</v>
      </c>
      <c r="J15" s="171">
        <v>0</v>
      </c>
      <c r="K15" s="171">
        <v>1500.1132960299999</v>
      </c>
      <c r="L15" s="171">
        <v>579.20000000000005</v>
      </c>
      <c r="M15" s="171">
        <v>0</v>
      </c>
      <c r="N15" s="171">
        <v>5400</v>
      </c>
      <c r="O15" s="171">
        <v>3593.35</v>
      </c>
      <c r="P15" s="171">
        <v>617.42499999999995</v>
      </c>
      <c r="Q15" s="171">
        <v>754</v>
      </c>
      <c r="R15" s="171">
        <v>0</v>
      </c>
      <c r="S15" s="171">
        <v>700</v>
      </c>
      <c r="T15" s="171">
        <v>0</v>
      </c>
      <c r="U15" s="171">
        <v>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0</v>
      </c>
      <c r="L16" s="171">
        <v>0</v>
      </c>
      <c r="M16" s="171">
        <v>0</v>
      </c>
      <c r="N16" s="171">
        <v>0</v>
      </c>
      <c r="O16" s="171">
        <v>577.39421715000003</v>
      </c>
      <c r="P16" s="171">
        <v>4155.3797060672632</v>
      </c>
      <c r="Q16" s="171">
        <v>0</v>
      </c>
      <c r="R16" s="171">
        <v>8779.9799065000007</v>
      </c>
      <c r="S16" s="171">
        <v>0</v>
      </c>
      <c r="T16" s="171">
        <v>1449.5</v>
      </c>
      <c r="U16" s="171">
        <v>3285.5333932459998</v>
      </c>
      <c r="V16" s="171">
        <v>0</v>
      </c>
      <c r="W16" s="171">
        <v>0</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289.3</v>
      </c>
      <c r="E17" s="171">
        <v>60</v>
      </c>
      <c r="F17" s="171">
        <v>7.2</v>
      </c>
      <c r="G17" s="171">
        <v>0</v>
      </c>
      <c r="H17" s="171">
        <v>0</v>
      </c>
      <c r="I17" s="171">
        <v>0</v>
      </c>
      <c r="J17" s="171">
        <v>0</v>
      </c>
      <c r="K17" s="171">
        <v>0</v>
      </c>
      <c r="L17" s="171">
        <v>0</v>
      </c>
      <c r="M17" s="171">
        <v>0</v>
      </c>
      <c r="N17" s="171">
        <v>0</v>
      </c>
      <c r="O17" s="171">
        <v>0</v>
      </c>
      <c r="P17" s="171">
        <v>42.435833800000182</v>
      </c>
      <c r="Q17" s="171">
        <v>2803.771847</v>
      </c>
      <c r="R17" s="171">
        <v>316.72450360000039</v>
      </c>
      <c r="S17" s="171">
        <v>0</v>
      </c>
      <c r="T17" s="171">
        <v>0</v>
      </c>
      <c r="U17" s="171">
        <v>0</v>
      </c>
      <c r="V17" s="171">
        <v>0</v>
      </c>
      <c r="W17" s="171">
        <v>0</v>
      </c>
      <c r="X17" s="171">
        <v>0</v>
      </c>
      <c r="Y17" s="171">
        <v>0</v>
      </c>
      <c r="Z17" s="171">
        <v>0</v>
      </c>
      <c r="AA17" s="171">
        <v>0</v>
      </c>
      <c r="AB17" s="171">
        <v>0</v>
      </c>
      <c r="AC17" s="171">
        <v>0</v>
      </c>
      <c r="AD17" s="171">
        <v>415.62958080999999</v>
      </c>
      <c r="AE17" s="171">
        <v>0</v>
      </c>
      <c r="AF17" s="171">
        <v>0</v>
      </c>
      <c r="AG17" s="171">
        <v>0</v>
      </c>
      <c r="AH17" s="171">
        <v>0</v>
      </c>
      <c r="AI17" s="171">
        <v>0</v>
      </c>
      <c r="AJ17" s="171">
        <v>0</v>
      </c>
      <c r="AK17" s="171">
        <v>0</v>
      </c>
      <c r="AL17" s="171">
        <v>0</v>
      </c>
      <c r="AM17" s="171">
        <v>0</v>
      </c>
      <c r="AN17" s="171">
        <v>8.7500003800000012</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3495.9945270651374</v>
      </c>
      <c r="E18" s="171">
        <v>5000</v>
      </c>
      <c r="F18" s="171">
        <v>12207.108</v>
      </c>
      <c r="G18" s="171">
        <v>10040</v>
      </c>
      <c r="H18" s="171">
        <v>2400</v>
      </c>
      <c r="I18" s="171">
        <v>8050.2458695699997</v>
      </c>
      <c r="J18" s="171">
        <v>8839.7541981100003</v>
      </c>
      <c r="K18" s="171">
        <v>6603.6130000000003</v>
      </c>
      <c r="L18" s="171">
        <v>10922.258</v>
      </c>
      <c r="M18" s="171">
        <v>5253.4960000000001</v>
      </c>
      <c r="N18" s="171">
        <v>14000</v>
      </c>
      <c r="O18" s="171">
        <v>7000</v>
      </c>
      <c r="P18" s="171">
        <v>12000</v>
      </c>
      <c r="Q18" s="171">
        <v>20484.259132023835</v>
      </c>
      <c r="R18" s="171">
        <v>10688.747716</v>
      </c>
      <c r="S18" s="171">
        <v>5473.0512378800004</v>
      </c>
      <c r="T18" s="171">
        <v>9167.4067359399996</v>
      </c>
      <c r="U18" s="171">
        <v>11911.941999999999</v>
      </c>
      <c r="V18" s="171">
        <v>7842.4310650300004</v>
      </c>
      <c r="W18" s="171">
        <v>9407.116</v>
      </c>
      <c r="X18" s="171">
        <v>995.44382288999998</v>
      </c>
      <c r="Y18" s="171">
        <v>0</v>
      </c>
      <c r="Z18" s="171">
        <v>0</v>
      </c>
      <c r="AA18" s="171">
        <v>747.29895806000002</v>
      </c>
      <c r="AB18" s="171">
        <v>0</v>
      </c>
      <c r="AC18" s="171">
        <v>0</v>
      </c>
      <c r="AD18" s="171">
        <v>1250.3016188923507</v>
      </c>
      <c r="AE18" s="171">
        <v>997.06299158000002</v>
      </c>
      <c r="AF18" s="171">
        <v>997.10893851000003</v>
      </c>
      <c r="AG18" s="171">
        <v>0</v>
      </c>
      <c r="AH18" s="171">
        <v>1500</v>
      </c>
      <c r="AI18" s="171">
        <v>1000</v>
      </c>
      <c r="AJ18" s="171">
        <v>999.02716220000002</v>
      </c>
      <c r="AK18" s="171">
        <v>0</v>
      </c>
      <c r="AL18" s="171">
        <v>0</v>
      </c>
      <c r="AM18" s="171">
        <v>0</v>
      </c>
      <c r="AN18" s="171">
        <v>0</v>
      </c>
      <c r="AO18" s="171">
        <v>0</v>
      </c>
      <c r="AP18" s="171">
        <v>0</v>
      </c>
      <c r="AQ18" s="171">
        <v>0</v>
      </c>
      <c r="AR18" s="171">
        <v>249.15814693000002</v>
      </c>
      <c r="AS18" s="171">
        <v>0</v>
      </c>
      <c r="AT18" s="171">
        <v>0</v>
      </c>
      <c r="AU18" s="171">
        <v>0</v>
      </c>
      <c r="AV18" s="171">
        <v>0</v>
      </c>
      <c r="AW18" s="171">
        <v>0</v>
      </c>
      <c r="AX18" s="171">
        <v>0</v>
      </c>
      <c r="AY18" s="171">
        <v>0</v>
      </c>
      <c r="AZ18" s="171">
        <v>0</v>
      </c>
      <c r="BA18" s="171">
        <v>0</v>
      </c>
      <c r="BB18" s="171">
        <v>0</v>
      </c>
      <c r="BC18" s="171">
        <v>498.83149138000005</v>
      </c>
      <c r="BD18" s="171">
        <v>500</v>
      </c>
      <c r="BE18" s="171">
        <v>0</v>
      </c>
    </row>
    <row r="19" spans="2:57" x14ac:dyDescent="0.55000000000000004">
      <c r="B19" s="173">
        <v>3</v>
      </c>
      <c r="C19" s="174" t="s">
        <v>131</v>
      </c>
      <c r="D19" s="171">
        <v>370525.78111816786</v>
      </c>
      <c r="E19" s="171">
        <v>577404.23126289982</v>
      </c>
      <c r="F19" s="171">
        <v>577146.27060445957</v>
      </c>
      <c r="G19" s="171">
        <v>526088.61517402483</v>
      </c>
      <c r="H19" s="171">
        <v>138474.98415405504</v>
      </c>
      <c r="I19" s="171">
        <v>333540.64518801071</v>
      </c>
      <c r="J19" s="171">
        <v>219347.78236271997</v>
      </c>
      <c r="K19" s="171">
        <v>305483.35796039453</v>
      </c>
      <c r="L19" s="171">
        <v>322411.61944747006</v>
      </c>
      <c r="M19" s="171">
        <v>208262.09492535942</v>
      </c>
      <c r="N19" s="171">
        <v>383178.31227119156</v>
      </c>
      <c r="O19" s="171">
        <v>392347.15879222995</v>
      </c>
      <c r="P19" s="171">
        <v>291763.96010549588</v>
      </c>
      <c r="Q19" s="171">
        <v>326443.40979375003</v>
      </c>
      <c r="R19" s="171">
        <v>644749.13086968462</v>
      </c>
      <c r="S19" s="171">
        <v>211061.68143777002</v>
      </c>
      <c r="T19" s="171">
        <v>268708.06759963103</v>
      </c>
      <c r="U19" s="171">
        <v>293969.40125784068</v>
      </c>
      <c r="V19" s="171">
        <v>339677.49825844396</v>
      </c>
      <c r="W19" s="171">
        <v>232462.16114103404</v>
      </c>
      <c r="X19" s="171">
        <v>52886.031278319962</v>
      </c>
      <c r="Y19" s="171">
        <v>474.00299999999999</v>
      </c>
      <c r="Z19" s="171">
        <v>4291.7936499999996</v>
      </c>
      <c r="AA19" s="171">
        <v>55593.964698710392</v>
      </c>
      <c r="AB19" s="171">
        <v>17162.289523444182</v>
      </c>
      <c r="AC19" s="171">
        <v>8330.4052283199981</v>
      </c>
      <c r="AD19" s="171">
        <v>116308.16987962807</v>
      </c>
      <c r="AE19" s="171">
        <v>91984.436851549006</v>
      </c>
      <c r="AF19" s="171">
        <v>63984.41542746839</v>
      </c>
      <c r="AG19" s="171">
        <v>2156.8979840499564</v>
      </c>
      <c r="AH19" s="171">
        <v>64743.024022020203</v>
      </c>
      <c r="AI19" s="171">
        <v>73348.610861389985</v>
      </c>
      <c r="AJ19" s="171">
        <v>55521.321256888747</v>
      </c>
      <c r="AK19" s="171">
        <v>5509.665780960001</v>
      </c>
      <c r="AL19" s="171">
        <v>1482.87065654</v>
      </c>
      <c r="AM19" s="171">
        <v>7947.0835124450005</v>
      </c>
      <c r="AN19" s="171">
        <v>6045.7220026099994</v>
      </c>
      <c r="AO19" s="171">
        <v>4249.767288179999</v>
      </c>
      <c r="AP19" s="171">
        <v>252.9778</v>
      </c>
      <c r="AQ19" s="171">
        <v>9104.4198591299719</v>
      </c>
      <c r="AR19" s="171">
        <v>12637.719439999997</v>
      </c>
      <c r="AS19" s="171">
        <v>8551.0993540200052</v>
      </c>
      <c r="AT19" s="171">
        <v>6145.741</v>
      </c>
      <c r="AU19" s="171">
        <v>7639.7740200000007</v>
      </c>
      <c r="AV19" s="171">
        <v>2564.5776837699855</v>
      </c>
      <c r="AW19" s="171">
        <v>7283.8125300000002</v>
      </c>
      <c r="AX19" s="171">
        <v>8274.9075333593992</v>
      </c>
      <c r="AY19" s="171">
        <v>3523.7724919400002</v>
      </c>
      <c r="AZ19" s="171">
        <v>3048.7209267600001</v>
      </c>
      <c r="BA19" s="171">
        <v>27.132369899999997</v>
      </c>
      <c r="BB19" s="171">
        <v>8150.4352871699984</v>
      </c>
      <c r="BC19" s="171">
        <v>22003.845909999996</v>
      </c>
      <c r="BD19" s="171">
        <v>24038.90946206732</v>
      </c>
      <c r="BE19" s="171">
        <v>9675.9305099999983</v>
      </c>
    </row>
    <row r="20" spans="2:57" x14ac:dyDescent="0.55000000000000004">
      <c r="B20" s="172"/>
      <c r="C20" s="139" t="s">
        <v>132</v>
      </c>
      <c r="D20" s="171">
        <v>25180.571848597698</v>
      </c>
      <c r="E20" s="171">
        <v>38079.551016599995</v>
      </c>
      <c r="F20" s="171">
        <v>53565.318488710735</v>
      </c>
      <c r="G20" s="171">
        <v>53285.257452306105</v>
      </c>
      <c r="H20" s="171">
        <v>27046.844812470008</v>
      </c>
      <c r="I20" s="171">
        <v>25724.496512559985</v>
      </c>
      <c r="J20" s="171">
        <v>12063.5972450766</v>
      </c>
      <c r="K20" s="171">
        <v>20899.307068320006</v>
      </c>
      <c r="L20" s="171">
        <v>11818.442062180062</v>
      </c>
      <c r="M20" s="171">
        <v>12227.479475226044</v>
      </c>
      <c r="N20" s="171">
        <v>35018.195901705869</v>
      </c>
      <c r="O20" s="171">
        <v>19195.438330560017</v>
      </c>
      <c r="P20" s="171">
        <v>18376.0495377318</v>
      </c>
      <c r="Q20" s="171">
        <v>18484.338472069998</v>
      </c>
      <c r="R20" s="171">
        <v>41253.230032525644</v>
      </c>
      <c r="S20" s="171">
        <v>12592.271240390002</v>
      </c>
      <c r="T20" s="171">
        <v>8470.7723371385073</v>
      </c>
      <c r="U20" s="171">
        <v>19934.186793358342</v>
      </c>
      <c r="V20" s="171">
        <v>16501.640498618919</v>
      </c>
      <c r="W20" s="171">
        <v>22607.910197828773</v>
      </c>
      <c r="X20" s="171">
        <v>1248.1265217699981</v>
      </c>
      <c r="Y20" s="171">
        <v>14.56</v>
      </c>
      <c r="Z20" s="171">
        <v>281.75304999999997</v>
      </c>
      <c r="AA20" s="171">
        <v>887.38536208000016</v>
      </c>
      <c r="AB20" s="171">
        <v>930.27812971460037</v>
      </c>
      <c r="AC20" s="171">
        <v>282.18558834000004</v>
      </c>
      <c r="AD20" s="171">
        <v>2984.5308193161977</v>
      </c>
      <c r="AE20" s="171">
        <v>2266.8457002709997</v>
      </c>
      <c r="AF20" s="171">
        <v>1651.959140445</v>
      </c>
      <c r="AG20" s="171">
        <v>40.61364913999995</v>
      </c>
      <c r="AH20" s="171">
        <v>1672.1543655776002</v>
      </c>
      <c r="AI20" s="171">
        <v>1347.75278116</v>
      </c>
      <c r="AJ20" s="171">
        <v>1274.1934671190002</v>
      </c>
      <c r="AK20" s="171">
        <v>119.36621767999999</v>
      </c>
      <c r="AL20" s="171">
        <v>29.439048280000002</v>
      </c>
      <c r="AM20" s="171">
        <v>195.93089168999998</v>
      </c>
      <c r="AN20" s="171">
        <v>147.673</v>
      </c>
      <c r="AO20" s="171">
        <v>72.523903570000016</v>
      </c>
      <c r="AP20" s="171">
        <v>0</v>
      </c>
      <c r="AQ20" s="171">
        <v>160.40982564000009</v>
      </c>
      <c r="AR20" s="171">
        <v>25.010459999999998</v>
      </c>
      <c r="AS20" s="171">
        <v>38.021668589999969</v>
      </c>
      <c r="AT20" s="171">
        <v>84.382000000000005</v>
      </c>
      <c r="AU20" s="171">
        <v>106.99295000000001</v>
      </c>
      <c r="AV20" s="171">
        <v>39.117883909999968</v>
      </c>
      <c r="AW20" s="171">
        <v>72.0411</v>
      </c>
      <c r="AX20" s="171">
        <v>75.200166517799985</v>
      </c>
      <c r="AY20" s="171">
        <v>72.712940039999893</v>
      </c>
      <c r="AZ20" s="171">
        <v>55.513147070000002</v>
      </c>
      <c r="BA20" s="171">
        <v>0</v>
      </c>
      <c r="BB20" s="171">
        <v>69.74888</v>
      </c>
      <c r="BC20" s="171">
        <v>324.42683999999997</v>
      </c>
      <c r="BD20" s="171">
        <v>242.20402293200004</v>
      </c>
      <c r="BE20" s="171">
        <v>111.85102999999999</v>
      </c>
    </row>
    <row r="21" spans="2:57" x14ac:dyDescent="0.55000000000000004">
      <c r="B21" s="172"/>
      <c r="C21" s="139" t="s">
        <v>306</v>
      </c>
      <c r="D21" s="171">
        <v>24693.5936451487</v>
      </c>
      <c r="E21" s="171">
        <v>38002.645784260298</v>
      </c>
      <c r="F21" s="171">
        <v>46744.694824410006</v>
      </c>
      <c r="G21" s="171">
        <v>33787.750729569998</v>
      </c>
      <c r="H21" s="171">
        <v>18295.384526850008</v>
      </c>
      <c r="I21" s="171">
        <v>20775.079496229984</v>
      </c>
      <c r="J21" s="171">
        <v>10448.64822142</v>
      </c>
      <c r="K21" s="171">
        <v>19543.305926740006</v>
      </c>
      <c r="L21" s="171">
        <v>11683.191539860061</v>
      </c>
      <c r="M21" s="171">
        <v>11947.813298889994</v>
      </c>
      <c r="N21" s="171">
        <v>34701.74461607977</v>
      </c>
      <c r="O21" s="171">
        <v>16936.889399830015</v>
      </c>
      <c r="P21" s="171">
        <v>17900.8218996</v>
      </c>
      <c r="Q21" s="171">
        <v>17877.848604769999</v>
      </c>
      <c r="R21" s="171">
        <v>38020.964471839972</v>
      </c>
      <c r="S21" s="171">
        <v>12100.950960330003</v>
      </c>
      <c r="T21" s="171">
        <v>8209.5437891685069</v>
      </c>
      <c r="U21" s="171">
        <v>17100.720808769998</v>
      </c>
      <c r="V21" s="171">
        <v>16059.221956549996</v>
      </c>
      <c r="W21" s="171">
        <v>17047.661118209977</v>
      </c>
      <c r="X21" s="171">
        <v>1246.9508504699982</v>
      </c>
      <c r="Y21" s="171">
        <v>14.56</v>
      </c>
      <c r="Z21" s="171">
        <v>281.75304999999997</v>
      </c>
      <c r="AA21" s="171">
        <v>887.38536208000016</v>
      </c>
      <c r="AB21" s="171">
        <v>930.27812971460037</v>
      </c>
      <c r="AC21" s="171">
        <v>282.18558834000004</v>
      </c>
      <c r="AD21" s="171">
        <v>2984.5100129461975</v>
      </c>
      <c r="AE21" s="171">
        <v>2266.8457002709997</v>
      </c>
      <c r="AF21" s="171">
        <v>1651.959140445</v>
      </c>
      <c r="AG21" s="171">
        <v>40.61364913999995</v>
      </c>
      <c r="AH21" s="171">
        <v>1670.5718981976001</v>
      </c>
      <c r="AI21" s="171">
        <v>1347.75278116</v>
      </c>
      <c r="AJ21" s="171">
        <v>1274.1855003690002</v>
      </c>
      <c r="AK21" s="171">
        <v>119.36621767999999</v>
      </c>
      <c r="AL21" s="171">
        <v>29.439048280000002</v>
      </c>
      <c r="AM21" s="171">
        <v>195.93089168999998</v>
      </c>
      <c r="AN21" s="171">
        <v>147.673</v>
      </c>
      <c r="AO21" s="171">
        <v>72.523903570000016</v>
      </c>
      <c r="AP21" s="171">
        <v>0</v>
      </c>
      <c r="AQ21" s="171">
        <v>160.40982564000009</v>
      </c>
      <c r="AR21" s="171">
        <v>25.010459999999998</v>
      </c>
      <c r="AS21" s="171">
        <v>38.021668589999969</v>
      </c>
      <c r="AT21" s="171">
        <v>84.382000000000005</v>
      </c>
      <c r="AU21" s="171">
        <v>106.99295000000001</v>
      </c>
      <c r="AV21" s="171">
        <v>39.117883909999968</v>
      </c>
      <c r="AW21" s="171">
        <v>72.0411</v>
      </c>
      <c r="AX21" s="171">
        <v>75.200166517799985</v>
      </c>
      <c r="AY21" s="171">
        <v>72.712940039999893</v>
      </c>
      <c r="AZ21" s="171">
        <v>55.513147070000002</v>
      </c>
      <c r="BA21" s="171">
        <v>0</v>
      </c>
      <c r="BB21" s="171">
        <v>69.74888</v>
      </c>
      <c r="BC21" s="171">
        <v>324.42683999999997</v>
      </c>
      <c r="BD21" s="171">
        <v>242.20402293200004</v>
      </c>
      <c r="BE21" s="171">
        <v>111.85102999999999</v>
      </c>
    </row>
    <row r="22" spans="2:57" x14ac:dyDescent="0.55000000000000004">
      <c r="B22" s="172"/>
      <c r="C22" s="139" t="s">
        <v>307</v>
      </c>
      <c r="D22" s="171">
        <v>486.97820344899992</v>
      </c>
      <c r="E22" s="171">
        <v>76.905232339700007</v>
      </c>
      <c r="F22" s="171">
        <v>6820.6236643007305</v>
      </c>
      <c r="G22" s="171">
        <v>19497.506722736103</v>
      </c>
      <c r="H22" s="171">
        <v>8751.4602856199999</v>
      </c>
      <c r="I22" s="171">
        <v>4949.4170163300023</v>
      </c>
      <c r="J22" s="171">
        <v>1614.9490236566003</v>
      </c>
      <c r="K22" s="171">
        <v>1356.00114158</v>
      </c>
      <c r="L22" s="171">
        <v>135.25052231999999</v>
      </c>
      <c r="M22" s="171">
        <v>279.66617633604994</v>
      </c>
      <c r="N22" s="171">
        <v>316.45128562610006</v>
      </c>
      <c r="O22" s="171">
        <v>2258.5489307300008</v>
      </c>
      <c r="P22" s="171">
        <v>475.22763813180001</v>
      </c>
      <c r="Q22" s="171">
        <v>606.4898672999999</v>
      </c>
      <c r="R22" s="171">
        <v>3232.2655606856738</v>
      </c>
      <c r="S22" s="171">
        <v>491.32028005999996</v>
      </c>
      <c r="T22" s="171">
        <v>261.22854797000002</v>
      </c>
      <c r="U22" s="171">
        <v>2833.4659845883439</v>
      </c>
      <c r="V22" s="171">
        <v>442.41854206892168</v>
      </c>
      <c r="W22" s="171">
        <v>5560.2490796187949</v>
      </c>
      <c r="X22" s="171">
        <v>1.1756712999999999</v>
      </c>
      <c r="Y22" s="171">
        <v>0</v>
      </c>
      <c r="Z22" s="171">
        <v>0</v>
      </c>
      <c r="AA22" s="171">
        <v>0</v>
      </c>
      <c r="AB22" s="171">
        <v>0</v>
      </c>
      <c r="AC22" s="171">
        <v>0</v>
      </c>
      <c r="AD22" s="171">
        <v>2.0806370000000001E-2</v>
      </c>
      <c r="AE22" s="171">
        <v>0</v>
      </c>
      <c r="AF22" s="171">
        <v>0</v>
      </c>
      <c r="AG22" s="171">
        <v>0</v>
      </c>
      <c r="AH22" s="171">
        <v>1.58246738</v>
      </c>
      <c r="AI22" s="171">
        <v>0</v>
      </c>
      <c r="AJ22" s="171">
        <v>7.9667499999999999E-3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203422.43088464814</v>
      </c>
      <c r="E23" s="171">
        <v>284843.0914062002</v>
      </c>
      <c r="F23" s="171">
        <v>251123.66284836989</v>
      </c>
      <c r="G23" s="171">
        <v>169241.79004608121</v>
      </c>
      <c r="H23" s="171">
        <v>68473.647285395025</v>
      </c>
      <c r="I23" s="171">
        <v>108527.60153284069</v>
      </c>
      <c r="J23" s="171">
        <v>72977.242490102668</v>
      </c>
      <c r="K23" s="171">
        <v>102974.42448451449</v>
      </c>
      <c r="L23" s="171">
        <v>158204.63678654001</v>
      </c>
      <c r="M23" s="171">
        <v>100793.0829358437</v>
      </c>
      <c r="N23" s="171">
        <v>141741.15757335976</v>
      </c>
      <c r="O23" s="171">
        <v>178407.93765353996</v>
      </c>
      <c r="P23" s="171">
        <v>126578.6061037285</v>
      </c>
      <c r="Q23" s="171">
        <v>138905.00433176005</v>
      </c>
      <c r="R23" s="171">
        <v>261806.53976942765</v>
      </c>
      <c r="S23" s="171">
        <v>92864.908222380007</v>
      </c>
      <c r="T23" s="171">
        <v>84786.180611471369</v>
      </c>
      <c r="U23" s="171">
        <v>123916.31461309866</v>
      </c>
      <c r="V23" s="171">
        <v>163836.18782557375</v>
      </c>
      <c r="W23" s="171">
        <v>104243.71129603147</v>
      </c>
      <c r="X23" s="171">
        <v>28832.73684550996</v>
      </c>
      <c r="Y23" s="171">
        <v>84.434100000000001</v>
      </c>
      <c r="Z23" s="171">
        <v>3225.12309</v>
      </c>
      <c r="AA23" s="171">
        <v>26965.546343890412</v>
      </c>
      <c r="AB23" s="171">
        <v>8456.4636155815751</v>
      </c>
      <c r="AC23" s="171">
        <v>2691.9942243399996</v>
      </c>
      <c r="AD23" s="171">
        <v>60223.688944731824</v>
      </c>
      <c r="AE23" s="171">
        <v>54021.260072188008</v>
      </c>
      <c r="AF23" s="171">
        <v>29894.8475949934</v>
      </c>
      <c r="AG23" s="171">
        <v>405.53948264995699</v>
      </c>
      <c r="AH23" s="171">
        <v>33412.727097552604</v>
      </c>
      <c r="AI23" s="171">
        <v>39346.072864369999</v>
      </c>
      <c r="AJ23" s="171">
        <v>24982.669606159747</v>
      </c>
      <c r="AK23" s="171">
        <v>2022.4917071000002</v>
      </c>
      <c r="AL23" s="171">
        <v>546.25701219000007</v>
      </c>
      <c r="AM23" s="171">
        <v>2719.6950219149999</v>
      </c>
      <c r="AN23" s="171">
        <v>2168.261</v>
      </c>
      <c r="AO23" s="171">
        <v>923.07313054000008</v>
      </c>
      <c r="AP23" s="171">
        <v>32.55932</v>
      </c>
      <c r="AQ23" s="171">
        <v>2865.3540499699729</v>
      </c>
      <c r="AR23" s="171">
        <v>3458.5809900000004</v>
      </c>
      <c r="AS23" s="171">
        <v>1923.759902800005</v>
      </c>
      <c r="AT23" s="171">
        <v>1975.7719999999999</v>
      </c>
      <c r="AU23" s="171">
        <v>1854.8570199999997</v>
      </c>
      <c r="AV23" s="171">
        <v>1145.3789644899862</v>
      </c>
      <c r="AW23" s="171">
        <v>2889.2930300000003</v>
      </c>
      <c r="AX23" s="171">
        <v>2262.8790781015991</v>
      </c>
      <c r="AY23" s="171">
        <v>927.69450724000012</v>
      </c>
      <c r="AZ23" s="171">
        <v>870.17590512000015</v>
      </c>
      <c r="BA23" s="171">
        <v>22.400481599999999</v>
      </c>
      <c r="BB23" s="171">
        <v>1798.40742</v>
      </c>
      <c r="BC23" s="171">
        <v>6969.5828099999999</v>
      </c>
      <c r="BD23" s="171">
        <v>5887.7689859154407</v>
      </c>
      <c r="BE23" s="171">
        <v>2431.54619</v>
      </c>
    </row>
    <row r="24" spans="2:57" x14ac:dyDescent="0.55000000000000004">
      <c r="B24" s="172"/>
      <c r="C24" s="139" t="s">
        <v>306</v>
      </c>
      <c r="D24" s="171">
        <v>203389.43261577815</v>
      </c>
      <c r="E24" s="171">
        <v>284791.39213656943</v>
      </c>
      <c r="F24" s="171">
        <v>246918.97442131001</v>
      </c>
      <c r="G24" s="171">
        <v>167049.86050434</v>
      </c>
      <c r="H24" s="171">
        <v>63859.067658355023</v>
      </c>
      <c r="I24" s="171">
        <v>106815.98287795068</v>
      </c>
      <c r="J24" s="171">
        <v>72331.980393479971</v>
      </c>
      <c r="K24" s="171">
        <v>102687.26411773999</v>
      </c>
      <c r="L24" s="171">
        <v>158142.24620451999</v>
      </c>
      <c r="M24" s="171">
        <v>100524.59481197005</v>
      </c>
      <c r="N24" s="171">
        <v>140882.64905643807</v>
      </c>
      <c r="O24" s="171">
        <v>177158.45275305997</v>
      </c>
      <c r="P24" s="171">
        <v>126223.44852665</v>
      </c>
      <c r="Q24" s="171">
        <v>138896.32528571005</v>
      </c>
      <c r="R24" s="171">
        <v>260918.41906128146</v>
      </c>
      <c r="S24" s="171">
        <v>92497.157030870003</v>
      </c>
      <c r="T24" s="171">
        <v>84705.168496711369</v>
      </c>
      <c r="U24" s="171">
        <v>123562.80511377001</v>
      </c>
      <c r="V24" s="171">
        <v>163714.32902120997</v>
      </c>
      <c r="W24" s="171">
        <v>101726.51443744967</v>
      </c>
      <c r="X24" s="171">
        <v>28823.759076629962</v>
      </c>
      <c r="Y24" s="171">
        <v>84.434100000000001</v>
      </c>
      <c r="Z24" s="171">
        <v>3225.12309</v>
      </c>
      <c r="AA24" s="171">
        <v>26965.546343890412</v>
      </c>
      <c r="AB24" s="171">
        <v>8456.4636155815751</v>
      </c>
      <c r="AC24" s="171">
        <v>2691.9942243399996</v>
      </c>
      <c r="AD24" s="171">
        <v>60219.129040291824</v>
      </c>
      <c r="AE24" s="171">
        <v>54021.260072188008</v>
      </c>
      <c r="AF24" s="171">
        <v>29894.8475949934</v>
      </c>
      <c r="AG24" s="171">
        <v>405.53948264995699</v>
      </c>
      <c r="AH24" s="171">
        <v>33410.934267462602</v>
      </c>
      <c r="AI24" s="171">
        <v>39346.072864369999</v>
      </c>
      <c r="AJ24" s="171">
        <v>24982.669606159747</v>
      </c>
      <c r="AK24" s="171">
        <v>2022.4917071000002</v>
      </c>
      <c r="AL24" s="171">
        <v>546.25701219000007</v>
      </c>
      <c r="AM24" s="171">
        <v>2719.6950219149999</v>
      </c>
      <c r="AN24" s="171">
        <v>2168.261</v>
      </c>
      <c r="AO24" s="171">
        <v>923.07313054000008</v>
      </c>
      <c r="AP24" s="171">
        <v>32.55932</v>
      </c>
      <c r="AQ24" s="171">
        <v>2865.3540499699729</v>
      </c>
      <c r="AR24" s="171">
        <v>3458.5809900000004</v>
      </c>
      <c r="AS24" s="171">
        <v>1923.759902800005</v>
      </c>
      <c r="AT24" s="171">
        <v>1975.7719999999999</v>
      </c>
      <c r="AU24" s="171">
        <v>1854.8570199999997</v>
      </c>
      <c r="AV24" s="171">
        <v>1145.3789644899862</v>
      </c>
      <c r="AW24" s="171">
        <v>2889.2930300000003</v>
      </c>
      <c r="AX24" s="171">
        <v>2262.8790781015991</v>
      </c>
      <c r="AY24" s="171">
        <v>927.69450724000012</v>
      </c>
      <c r="AZ24" s="171">
        <v>870.17590512000015</v>
      </c>
      <c r="BA24" s="171">
        <v>22.400481599999999</v>
      </c>
      <c r="BB24" s="171">
        <v>1798.40742</v>
      </c>
      <c r="BC24" s="171">
        <v>6969.5828099999999</v>
      </c>
      <c r="BD24" s="171">
        <v>5887.7689859154407</v>
      </c>
      <c r="BE24" s="171">
        <v>2431.54619</v>
      </c>
    </row>
    <row r="25" spans="2:57" x14ac:dyDescent="0.55000000000000004">
      <c r="B25" s="172"/>
      <c r="C25" s="139" t="s">
        <v>307</v>
      </c>
      <c r="D25" s="171">
        <v>32.998268870000004</v>
      </c>
      <c r="E25" s="171">
        <v>51.699269630799996</v>
      </c>
      <c r="F25" s="171">
        <v>4204.6884270598748</v>
      </c>
      <c r="G25" s="171">
        <v>2191.9295417412004</v>
      </c>
      <c r="H25" s="171">
        <v>4614.5796270399997</v>
      </c>
      <c r="I25" s="171">
        <v>1711.6186548900137</v>
      </c>
      <c r="J25" s="171">
        <v>645.26209662270003</v>
      </c>
      <c r="K25" s="171">
        <v>287.16036677450001</v>
      </c>
      <c r="L25" s="171">
        <v>62.390582020004075</v>
      </c>
      <c r="M25" s="171">
        <v>268.48812387365001</v>
      </c>
      <c r="N25" s="171">
        <v>858.50851692170045</v>
      </c>
      <c r="O25" s="171">
        <v>1249.4849004799994</v>
      </c>
      <c r="P25" s="171">
        <v>355.15757707850003</v>
      </c>
      <c r="Q25" s="171">
        <v>8.6790460500000002</v>
      </c>
      <c r="R25" s="171">
        <v>888.12070814618824</v>
      </c>
      <c r="S25" s="171">
        <v>367.75119151000007</v>
      </c>
      <c r="T25" s="171">
        <v>81.012114759999989</v>
      </c>
      <c r="U25" s="171">
        <v>353.50949932865086</v>
      </c>
      <c r="V25" s="171">
        <v>121.8588043637989</v>
      </c>
      <c r="W25" s="171">
        <v>2517.1968585818017</v>
      </c>
      <c r="X25" s="171">
        <v>8.9777688800000028</v>
      </c>
      <c r="Y25" s="171">
        <v>0</v>
      </c>
      <c r="Z25" s="171">
        <v>0</v>
      </c>
      <c r="AA25" s="171">
        <v>0</v>
      </c>
      <c r="AB25" s="171">
        <v>0</v>
      </c>
      <c r="AC25" s="171">
        <v>0</v>
      </c>
      <c r="AD25" s="171">
        <v>4.5599044400000013</v>
      </c>
      <c r="AE25" s="171">
        <v>0</v>
      </c>
      <c r="AF25" s="171">
        <v>0</v>
      </c>
      <c r="AG25" s="171">
        <v>0</v>
      </c>
      <c r="AH25" s="171">
        <v>1.7928300899999998</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112273.398935506</v>
      </c>
      <c r="E26" s="171">
        <v>200617.53382011014</v>
      </c>
      <c r="F26" s="171">
        <v>217758.40336122899</v>
      </c>
      <c r="G26" s="171">
        <v>242458.19651428997</v>
      </c>
      <c r="H26" s="171">
        <v>26421.569688650005</v>
      </c>
      <c r="I26" s="171">
        <v>167017.28189848998</v>
      </c>
      <c r="J26" s="171">
        <v>111540.53915968999</v>
      </c>
      <c r="K26" s="171">
        <v>152949.80553385004</v>
      </c>
      <c r="L26" s="171">
        <v>130721.45292500999</v>
      </c>
      <c r="M26" s="171">
        <v>76107.479749117498</v>
      </c>
      <c r="N26" s="171">
        <v>164414.17999443866</v>
      </c>
      <c r="O26" s="171">
        <v>159976.94300252997</v>
      </c>
      <c r="P26" s="171">
        <v>118276.3654006585</v>
      </c>
      <c r="Q26" s="171">
        <v>135694.09221433001</v>
      </c>
      <c r="R26" s="171">
        <v>289749.9286862571</v>
      </c>
      <c r="S26" s="171">
        <v>84943.486471250013</v>
      </c>
      <c r="T26" s="171">
        <v>152784.46452288405</v>
      </c>
      <c r="U26" s="171">
        <v>119169.58335688687</v>
      </c>
      <c r="V26" s="171">
        <v>133334.28447247998</v>
      </c>
      <c r="W26" s="171">
        <v>84368.574922072192</v>
      </c>
      <c r="X26" s="171">
        <v>17604.520056319998</v>
      </c>
      <c r="Y26" s="171">
        <v>304.38190000000003</v>
      </c>
      <c r="Z26" s="171">
        <v>180.04476</v>
      </c>
      <c r="AA26" s="171">
        <v>21890.603172279985</v>
      </c>
      <c r="AB26" s="171">
        <v>5410.664124220003</v>
      </c>
      <c r="AC26" s="171">
        <v>4902.4700076199997</v>
      </c>
      <c r="AD26" s="171">
        <v>44206.313695820034</v>
      </c>
      <c r="AE26" s="171">
        <v>25637.767626590001</v>
      </c>
      <c r="AF26" s="171">
        <v>28063.101418899987</v>
      </c>
      <c r="AG26" s="171">
        <v>1604.8663214499995</v>
      </c>
      <c r="AH26" s="171">
        <v>22708.548731509996</v>
      </c>
      <c r="AI26" s="171">
        <v>29580.281320529997</v>
      </c>
      <c r="AJ26" s="171">
        <v>23605.558881499997</v>
      </c>
      <c r="AK26" s="171">
        <v>2589.6803713000004</v>
      </c>
      <c r="AL26" s="171">
        <v>823.67716447999999</v>
      </c>
      <c r="AM26" s="171">
        <v>3891.4684015400012</v>
      </c>
      <c r="AN26" s="171">
        <v>3116.4479999999999</v>
      </c>
      <c r="AO26" s="171">
        <v>2896.0158096</v>
      </c>
      <c r="AP26" s="171">
        <v>0</v>
      </c>
      <c r="AQ26" s="171">
        <v>4759.2014939600003</v>
      </c>
      <c r="AR26" s="171">
        <v>8407.6191999999992</v>
      </c>
      <c r="AS26" s="171">
        <v>5992.3315796099996</v>
      </c>
      <c r="AT26" s="171">
        <v>3672.9749999999999</v>
      </c>
      <c r="AU26" s="171">
        <v>4658.9399599999997</v>
      </c>
      <c r="AV26" s="171">
        <v>1298.3532594499995</v>
      </c>
      <c r="AW26" s="171">
        <v>3919.71011</v>
      </c>
      <c r="AX26" s="171">
        <v>5050.2009459300007</v>
      </c>
      <c r="AY26" s="171">
        <v>2185.1341689300002</v>
      </c>
      <c r="AZ26" s="171">
        <v>1801.7087734000002</v>
      </c>
      <c r="BA26" s="171">
        <v>0</v>
      </c>
      <c r="BB26" s="171">
        <v>5191.640767169999</v>
      </c>
      <c r="BC26" s="171">
        <v>12371.62761</v>
      </c>
      <c r="BD26" s="171">
        <v>14978.153663269879</v>
      </c>
      <c r="BE26" s="171">
        <v>6035.5530199999994</v>
      </c>
    </row>
    <row r="27" spans="2:57" x14ac:dyDescent="0.55000000000000004">
      <c r="B27" s="172"/>
      <c r="C27" s="139" t="s">
        <v>306</v>
      </c>
      <c r="D27" s="171">
        <v>111036.641435506</v>
      </c>
      <c r="E27" s="171">
        <v>195341.22340487415</v>
      </c>
      <c r="F27" s="171">
        <v>210426.45293246998</v>
      </c>
      <c r="G27" s="171">
        <v>229869.30770188998</v>
      </c>
      <c r="H27" s="171">
        <v>23625.382737200005</v>
      </c>
      <c r="I27" s="171">
        <v>153875.05326692999</v>
      </c>
      <c r="J27" s="171">
        <v>95644.902800389988</v>
      </c>
      <c r="K27" s="171">
        <v>149830.09081239003</v>
      </c>
      <c r="L27" s="171">
        <v>130719.83492980999</v>
      </c>
      <c r="M27" s="171">
        <v>72321.954545999994</v>
      </c>
      <c r="N27" s="171">
        <v>153086.44250511067</v>
      </c>
      <c r="O27" s="171">
        <v>156845.21607506997</v>
      </c>
      <c r="P27" s="171">
        <v>117407.46247624001</v>
      </c>
      <c r="Q27" s="171">
        <v>135694.09221433001</v>
      </c>
      <c r="R27" s="171">
        <v>286062.39845251961</v>
      </c>
      <c r="S27" s="171">
        <v>81403.650528230006</v>
      </c>
      <c r="T27" s="171">
        <v>148229.40275570404</v>
      </c>
      <c r="U27" s="171">
        <v>114116.03407839987</v>
      </c>
      <c r="V27" s="171">
        <v>132237.73419302999</v>
      </c>
      <c r="W27" s="171">
        <v>83067.449297949992</v>
      </c>
      <c r="X27" s="171">
        <v>17604.520056319998</v>
      </c>
      <c r="Y27" s="171">
        <v>304.38190000000003</v>
      </c>
      <c r="Z27" s="171">
        <v>180.04476</v>
      </c>
      <c r="AA27" s="171">
        <v>21890.603172279985</v>
      </c>
      <c r="AB27" s="171">
        <v>5410.664124220003</v>
      </c>
      <c r="AC27" s="171">
        <v>4902.4700076199997</v>
      </c>
      <c r="AD27" s="171">
        <v>44206.313695820034</v>
      </c>
      <c r="AE27" s="171">
        <v>25637.767626590001</v>
      </c>
      <c r="AF27" s="171">
        <v>28063.101418899987</v>
      </c>
      <c r="AG27" s="171">
        <v>1604.8663214499995</v>
      </c>
      <c r="AH27" s="171">
        <v>22708.548731509996</v>
      </c>
      <c r="AI27" s="171">
        <v>29580.281320529997</v>
      </c>
      <c r="AJ27" s="171">
        <v>23605.558881499997</v>
      </c>
      <c r="AK27" s="171">
        <v>2589.6803713000004</v>
      </c>
      <c r="AL27" s="171">
        <v>823.67716447999999</v>
      </c>
      <c r="AM27" s="171">
        <v>3891.4684015400012</v>
      </c>
      <c r="AN27" s="171">
        <v>3116.4479999999999</v>
      </c>
      <c r="AO27" s="171">
        <v>2896.0158096</v>
      </c>
      <c r="AP27" s="171">
        <v>0</v>
      </c>
      <c r="AQ27" s="171">
        <v>4759.2014939600003</v>
      </c>
      <c r="AR27" s="171">
        <v>8407.6191999999992</v>
      </c>
      <c r="AS27" s="171">
        <v>5992.3315796099996</v>
      </c>
      <c r="AT27" s="171">
        <v>3672.9749999999999</v>
      </c>
      <c r="AU27" s="171">
        <v>4658.9399599999997</v>
      </c>
      <c r="AV27" s="171">
        <v>1298.3532594499995</v>
      </c>
      <c r="AW27" s="171">
        <v>3919.71011</v>
      </c>
      <c r="AX27" s="171">
        <v>5050.2009459300007</v>
      </c>
      <c r="AY27" s="171">
        <v>2185.1341689300002</v>
      </c>
      <c r="AZ27" s="171">
        <v>1801.7087734000002</v>
      </c>
      <c r="BA27" s="171">
        <v>0</v>
      </c>
      <c r="BB27" s="171">
        <v>5191.640767169999</v>
      </c>
      <c r="BC27" s="171">
        <v>12371.62761</v>
      </c>
      <c r="BD27" s="171">
        <v>14978.153663269879</v>
      </c>
      <c r="BE27" s="171">
        <v>6035.5530199999994</v>
      </c>
    </row>
    <row r="28" spans="2:57" x14ac:dyDescent="0.55000000000000004">
      <c r="B28" s="172"/>
      <c r="C28" s="139" t="s">
        <v>307</v>
      </c>
      <c r="D28" s="171">
        <v>1236.7574999999999</v>
      </c>
      <c r="E28" s="171">
        <v>5276.3104152359992</v>
      </c>
      <c r="F28" s="171">
        <v>7331.9504287589989</v>
      </c>
      <c r="G28" s="171">
        <v>12588.8888124</v>
      </c>
      <c r="H28" s="171">
        <v>2796.1869514499999</v>
      </c>
      <c r="I28" s="171">
        <v>13142.228631560003</v>
      </c>
      <c r="J28" s="171">
        <v>15895.636359299999</v>
      </c>
      <c r="K28" s="171">
        <v>3119.71472146</v>
      </c>
      <c r="L28" s="171">
        <v>1.6179952000000002</v>
      </c>
      <c r="M28" s="171">
        <v>3785.5252031175</v>
      </c>
      <c r="N28" s="171">
        <v>11327.737489327999</v>
      </c>
      <c r="O28" s="171">
        <v>3131.7269274599998</v>
      </c>
      <c r="P28" s="171">
        <v>868.90292441849999</v>
      </c>
      <c r="Q28" s="171">
        <v>0</v>
      </c>
      <c r="R28" s="171">
        <v>3687.5302337375001</v>
      </c>
      <c r="S28" s="171">
        <v>3539.8359430199998</v>
      </c>
      <c r="T28" s="171">
        <v>4555.061767180001</v>
      </c>
      <c r="U28" s="171">
        <v>5053.5492784869994</v>
      </c>
      <c r="V28" s="171">
        <v>1096.5502794500001</v>
      </c>
      <c r="W28" s="171">
        <v>1301.1256241222</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26997.911331399999</v>
      </c>
      <c r="E29" s="171">
        <v>52227.621483769988</v>
      </c>
      <c r="F29" s="171">
        <v>50620.473858055389</v>
      </c>
      <c r="G29" s="171">
        <v>56887.889607603094</v>
      </c>
      <c r="H29" s="171">
        <v>15003.409099390003</v>
      </c>
      <c r="I29" s="171">
        <v>28688.536677620003</v>
      </c>
      <c r="J29" s="171">
        <v>20774.829344824335</v>
      </c>
      <c r="K29" s="171">
        <v>25813.058192410001</v>
      </c>
      <c r="L29" s="171">
        <v>21492.905642770002</v>
      </c>
      <c r="M29" s="171">
        <v>17009.212484529799</v>
      </c>
      <c r="N29" s="171">
        <v>37268.645109190329</v>
      </c>
      <c r="O29" s="171">
        <v>32078.074382729999</v>
      </c>
      <c r="P29" s="171">
        <v>26541.300238097101</v>
      </c>
      <c r="Q29" s="171">
        <v>32402.407176050001</v>
      </c>
      <c r="R29" s="171">
        <v>47006.311273397303</v>
      </c>
      <c r="S29" s="171">
        <v>19393.950386560002</v>
      </c>
      <c r="T29" s="171">
        <v>19564.8497347458</v>
      </c>
      <c r="U29" s="171">
        <v>27952.1301836282</v>
      </c>
      <c r="V29" s="171">
        <v>23240.30546511136</v>
      </c>
      <c r="W29" s="171">
        <v>19783.237276671603</v>
      </c>
      <c r="X29" s="171">
        <v>4526.9690836300015</v>
      </c>
      <c r="Y29" s="171">
        <v>69.198999999999998</v>
      </c>
      <c r="Z29" s="171">
        <v>604.87275</v>
      </c>
      <c r="AA29" s="171">
        <v>5829.9540244899999</v>
      </c>
      <c r="AB29" s="171">
        <v>2343.7642837880016</v>
      </c>
      <c r="AC29" s="171">
        <v>453.53728342000016</v>
      </c>
      <c r="AD29" s="171">
        <v>8797.7189347800031</v>
      </c>
      <c r="AE29" s="171">
        <v>10025.059559400001</v>
      </c>
      <c r="AF29" s="171">
        <v>4374.5072731300024</v>
      </c>
      <c r="AG29" s="171">
        <v>104.57458581</v>
      </c>
      <c r="AH29" s="171">
        <v>6875.0939042000182</v>
      </c>
      <c r="AI29" s="171">
        <v>3059.0800453300003</v>
      </c>
      <c r="AJ29" s="171">
        <v>5606.0276033499986</v>
      </c>
      <c r="AK29" s="171">
        <v>778.07748488000004</v>
      </c>
      <c r="AL29" s="171">
        <v>83.497431589999991</v>
      </c>
      <c r="AM29" s="171">
        <v>1138.0891972999993</v>
      </c>
      <c r="AN29" s="171">
        <v>613.34000260999994</v>
      </c>
      <c r="AO29" s="171">
        <v>357.74794446999999</v>
      </c>
      <c r="AP29" s="171">
        <v>186.59106</v>
      </c>
      <c r="AQ29" s="171">
        <v>1319.4544895599997</v>
      </c>
      <c r="AR29" s="171">
        <v>744.88092999999992</v>
      </c>
      <c r="AS29" s="171">
        <v>596.98620302000018</v>
      </c>
      <c r="AT29" s="171">
        <v>412.61200000000002</v>
      </c>
      <c r="AU29" s="171">
        <v>1011.09186</v>
      </c>
      <c r="AV29" s="171">
        <v>81.727575920000007</v>
      </c>
      <c r="AW29" s="171">
        <v>402.76829000000004</v>
      </c>
      <c r="AX29" s="171">
        <v>886.62734280999973</v>
      </c>
      <c r="AY29" s="171">
        <v>338.23087572999998</v>
      </c>
      <c r="AZ29" s="171">
        <v>321.32310117000003</v>
      </c>
      <c r="BA29" s="171">
        <v>0</v>
      </c>
      <c r="BB29" s="171">
        <v>1090.2382199999997</v>
      </c>
      <c r="BC29" s="171">
        <v>2306.4555399999999</v>
      </c>
      <c r="BD29" s="171">
        <v>2930.7827899500003</v>
      </c>
      <c r="BE29" s="171">
        <v>1096.98027</v>
      </c>
    </row>
    <row r="30" spans="2:57" x14ac:dyDescent="0.55000000000000004">
      <c r="B30" s="172"/>
      <c r="C30" s="139" t="s">
        <v>306</v>
      </c>
      <c r="D30" s="171">
        <v>26970.332499820001</v>
      </c>
      <c r="E30" s="171">
        <v>49040.903443985189</v>
      </c>
      <c r="F30" s="171">
        <v>45952.268087969991</v>
      </c>
      <c r="G30" s="171">
        <v>44497.524328079991</v>
      </c>
      <c r="H30" s="171">
        <v>9426.3034805500029</v>
      </c>
      <c r="I30" s="171">
        <v>26173.050401880002</v>
      </c>
      <c r="J30" s="171">
        <v>15313.809798174336</v>
      </c>
      <c r="K30" s="171">
        <v>25461.719608859999</v>
      </c>
      <c r="L30" s="171">
        <v>21421.477053820003</v>
      </c>
      <c r="M30" s="171">
        <v>16146.629847939997</v>
      </c>
      <c r="N30" s="171">
        <v>36913.327289220331</v>
      </c>
      <c r="O30" s="171">
        <v>30296.630845429998</v>
      </c>
      <c r="P30" s="171">
        <v>25052.536750480002</v>
      </c>
      <c r="Q30" s="171">
        <v>32402.407176050001</v>
      </c>
      <c r="R30" s="171">
        <v>46177.778840819985</v>
      </c>
      <c r="S30" s="171">
        <v>19364.764456510002</v>
      </c>
      <c r="T30" s="171">
        <v>19198.536133055801</v>
      </c>
      <c r="U30" s="171">
        <v>22992.167142730003</v>
      </c>
      <c r="V30" s="171">
        <v>22963.697922559993</v>
      </c>
      <c r="W30" s="171">
        <v>18106.464418590003</v>
      </c>
      <c r="X30" s="171">
        <v>4526.9690836300015</v>
      </c>
      <c r="Y30" s="171">
        <v>69.198999999999998</v>
      </c>
      <c r="Z30" s="171">
        <v>604.87275</v>
      </c>
      <c r="AA30" s="171">
        <v>5829.9540244899999</v>
      </c>
      <c r="AB30" s="171">
        <v>2343.7642837880016</v>
      </c>
      <c r="AC30" s="171">
        <v>453.53728342000016</v>
      </c>
      <c r="AD30" s="171">
        <v>8797.7189347800031</v>
      </c>
      <c r="AE30" s="171">
        <v>10025.059559400001</v>
      </c>
      <c r="AF30" s="171">
        <v>4374.5072731300024</v>
      </c>
      <c r="AG30" s="171">
        <v>104.57458581</v>
      </c>
      <c r="AH30" s="171">
        <v>6875.0939042000182</v>
      </c>
      <c r="AI30" s="171">
        <v>3059.0800453300003</v>
      </c>
      <c r="AJ30" s="171">
        <v>5606.0276033499986</v>
      </c>
      <c r="AK30" s="171">
        <v>778.07748488000004</v>
      </c>
      <c r="AL30" s="171">
        <v>83.497431589999991</v>
      </c>
      <c r="AM30" s="171">
        <v>1138.0891972999993</v>
      </c>
      <c r="AN30" s="171">
        <v>613.34000260999994</v>
      </c>
      <c r="AO30" s="171">
        <v>357.74794446999999</v>
      </c>
      <c r="AP30" s="171">
        <v>186.59106</v>
      </c>
      <c r="AQ30" s="171">
        <v>1319.4544895599997</v>
      </c>
      <c r="AR30" s="171">
        <v>744.88092999999992</v>
      </c>
      <c r="AS30" s="171">
        <v>596.98620302000018</v>
      </c>
      <c r="AT30" s="171">
        <v>412.61200000000002</v>
      </c>
      <c r="AU30" s="171">
        <v>1011.09186</v>
      </c>
      <c r="AV30" s="171">
        <v>81.727575920000007</v>
      </c>
      <c r="AW30" s="171">
        <v>402.76829000000004</v>
      </c>
      <c r="AX30" s="171">
        <v>886.62734280999973</v>
      </c>
      <c r="AY30" s="171">
        <v>338.23087572999998</v>
      </c>
      <c r="AZ30" s="171">
        <v>321.32310117000003</v>
      </c>
      <c r="BA30" s="171">
        <v>0</v>
      </c>
      <c r="BB30" s="171">
        <v>1090.2382199999997</v>
      </c>
      <c r="BC30" s="171">
        <v>2306.4555399999999</v>
      </c>
      <c r="BD30" s="171">
        <v>2930.7827899500003</v>
      </c>
      <c r="BE30" s="171">
        <v>1096.98027</v>
      </c>
    </row>
    <row r="31" spans="2:57" x14ac:dyDescent="0.55000000000000004">
      <c r="B31" s="172"/>
      <c r="C31" s="139" t="s">
        <v>307</v>
      </c>
      <c r="D31" s="171">
        <v>27.578831579999999</v>
      </c>
      <c r="E31" s="171">
        <v>3186.7180397848001</v>
      </c>
      <c r="F31" s="171">
        <v>4668.2057700853993</v>
      </c>
      <c r="G31" s="171">
        <v>12390.365279523101</v>
      </c>
      <c r="H31" s="171">
        <v>5577.1056188400007</v>
      </c>
      <c r="I31" s="171">
        <v>2515.4862757400001</v>
      </c>
      <c r="J31" s="171">
        <v>5461.0195466499999</v>
      </c>
      <c r="K31" s="171">
        <v>351.33858355000001</v>
      </c>
      <c r="L31" s="171">
        <v>71.428588949999991</v>
      </c>
      <c r="M31" s="171">
        <v>862.58263658980002</v>
      </c>
      <c r="N31" s="171">
        <v>355.31781997000002</v>
      </c>
      <c r="O31" s="171">
        <v>1781.4435372999999</v>
      </c>
      <c r="P31" s="171">
        <v>1488.7634876171001</v>
      </c>
      <c r="Q31" s="171">
        <v>0</v>
      </c>
      <c r="R31" s="171">
        <v>828.53243257731992</v>
      </c>
      <c r="S31" s="171">
        <v>29.18593005</v>
      </c>
      <c r="T31" s="171">
        <v>366.31360168999998</v>
      </c>
      <c r="U31" s="171">
        <v>4959.9630408981975</v>
      </c>
      <c r="V31" s="171">
        <v>276.60754255136652</v>
      </c>
      <c r="W31" s="171">
        <v>1676.7728580816004</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2651.4681180159996</v>
      </c>
      <c r="E32" s="171">
        <v>1636.4335362194574</v>
      </c>
      <c r="F32" s="171">
        <v>4078.4120480945003</v>
      </c>
      <c r="G32" s="171">
        <v>4215.4815537445002</v>
      </c>
      <c r="H32" s="171">
        <v>1529.5132681499999</v>
      </c>
      <c r="I32" s="171">
        <v>3582.728566499999</v>
      </c>
      <c r="J32" s="171">
        <v>1991.5741230263998</v>
      </c>
      <c r="K32" s="171">
        <v>2846.7626813000002</v>
      </c>
      <c r="L32" s="171">
        <v>174.18203097000003</v>
      </c>
      <c r="M32" s="171">
        <v>2124.8402806423546</v>
      </c>
      <c r="N32" s="171">
        <v>4736.1336924970019</v>
      </c>
      <c r="O32" s="171">
        <v>2688.7654228699994</v>
      </c>
      <c r="P32" s="171">
        <v>1991.63882528</v>
      </c>
      <c r="Q32" s="171">
        <v>957.56759953999995</v>
      </c>
      <c r="R32" s="171">
        <v>4933.1211080771081</v>
      </c>
      <c r="S32" s="171">
        <v>1267.0651171900001</v>
      </c>
      <c r="T32" s="171">
        <v>3101.8003933913001</v>
      </c>
      <c r="U32" s="171">
        <v>2997.1863108686512</v>
      </c>
      <c r="V32" s="171">
        <v>2765.0799966599989</v>
      </c>
      <c r="W32" s="171">
        <v>1458.7274484299999</v>
      </c>
      <c r="X32" s="171">
        <v>673.67877108999926</v>
      </c>
      <c r="Y32" s="171">
        <v>1.4279999999999999</v>
      </c>
      <c r="Z32" s="171">
        <v>0</v>
      </c>
      <c r="AA32" s="171">
        <v>20.475795969999901</v>
      </c>
      <c r="AB32" s="171">
        <v>21.119370140000004</v>
      </c>
      <c r="AC32" s="171">
        <v>0.2181246</v>
      </c>
      <c r="AD32" s="171">
        <v>95.917484980000012</v>
      </c>
      <c r="AE32" s="171">
        <v>33.503893099999999</v>
      </c>
      <c r="AF32" s="171">
        <v>0</v>
      </c>
      <c r="AG32" s="171">
        <v>1.3039449999999999</v>
      </c>
      <c r="AH32" s="171">
        <v>74.499923179999996</v>
      </c>
      <c r="AI32" s="171">
        <v>15.423849999999998</v>
      </c>
      <c r="AJ32" s="171">
        <v>52.871698760000001</v>
      </c>
      <c r="AK32" s="171">
        <v>0.05</v>
      </c>
      <c r="AL32" s="171">
        <v>0</v>
      </c>
      <c r="AM32" s="171">
        <v>1.9</v>
      </c>
      <c r="AN32" s="171">
        <v>0</v>
      </c>
      <c r="AO32" s="171">
        <v>0.40649999999999997</v>
      </c>
      <c r="AP32" s="171">
        <v>33.827419999999996</v>
      </c>
      <c r="AQ32" s="171">
        <v>0</v>
      </c>
      <c r="AR32" s="171">
        <v>1.6278600000000001</v>
      </c>
      <c r="AS32" s="171">
        <v>0</v>
      </c>
      <c r="AT32" s="171">
        <v>0</v>
      </c>
      <c r="AU32" s="171">
        <v>7.8922299999999996</v>
      </c>
      <c r="AV32" s="171">
        <v>0</v>
      </c>
      <c r="AW32" s="171">
        <v>0</v>
      </c>
      <c r="AX32" s="171">
        <v>0</v>
      </c>
      <c r="AY32" s="171">
        <v>0</v>
      </c>
      <c r="AZ32" s="171">
        <v>0</v>
      </c>
      <c r="BA32" s="171">
        <v>4.7318883000000005</v>
      </c>
      <c r="BB32" s="171">
        <v>0.4</v>
      </c>
      <c r="BC32" s="171">
        <v>31.75311</v>
      </c>
      <c r="BD32" s="171">
        <v>0</v>
      </c>
      <c r="BE32" s="171">
        <v>0</v>
      </c>
    </row>
    <row r="33" spans="2:57" x14ac:dyDescent="0.55000000000000004">
      <c r="B33" s="172"/>
      <c r="C33" s="139" t="s">
        <v>306</v>
      </c>
      <c r="D33" s="171">
        <v>2213.4615584359999</v>
      </c>
      <c r="E33" s="171">
        <v>1636.4335362194574</v>
      </c>
      <c r="F33" s="171">
        <v>4059.1806863700003</v>
      </c>
      <c r="G33" s="171">
        <v>3743.6587939699998</v>
      </c>
      <c r="H33" s="171">
        <v>1368.8838337499999</v>
      </c>
      <c r="I33" s="171">
        <v>2517.9160311499991</v>
      </c>
      <c r="J33" s="171">
        <v>1450.8787627317997</v>
      </c>
      <c r="K33" s="171">
        <v>2846.1108563000003</v>
      </c>
      <c r="L33" s="171">
        <v>166.41856448000001</v>
      </c>
      <c r="M33" s="171">
        <v>2117.889891090002</v>
      </c>
      <c r="N33" s="171">
        <v>4659.8204951800017</v>
      </c>
      <c r="O33" s="171">
        <v>2686.4912778699995</v>
      </c>
      <c r="P33" s="171">
        <v>1991.63882528</v>
      </c>
      <c r="Q33" s="171">
        <v>957.56759953999995</v>
      </c>
      <c r="R33" s="171">
        <v>4430.6010304400015</v>
      </c>
      <c r="S33" s="171">
        <v>1267.0651171900001</v>
      </c>
      <c r="T33" s="171">
        <v>2892.5937684913001</v>
      </c>
      <c r="U33" s="171">
        <v>2915.3528069500012</v>
      </c>
      <c r="V33" s="171">
        <v>2765.0799966599989</v>
      </c>
      <c r="W33" s="171">
        <v>1458.7274484299999</v>
      </c>
      <c r="X33" s="171">
        <v>673.67877108999926</v>
      </c>
      <c r="Y33" s="171">
        <v>1.4279999999999999</v>
      </c>
      <c r="Z33" s="171">
        <v>0</v>
      </c>
      <c r="AA33" s="171">
        <v>20.475795969999901</v>
      </c>
      <c r="AB33" s="171">
        <v>21.119370140000004</v>
      </c>
      <c r="AC33" s="171">
        <v>0.2181246</v>
      </c>
      <c r="AD33" s="171">
        <v>95.917484980000012</v>
      </c>
      <c r="AE33" s="171">
        <v>33.503893099999999</v>
      </c>
      <c r="AF33" s="171">
        <v>0</v>
      </c>
      <c r="AG33" s="171">
        <v>1.3039449999999999</v>
      </c>
      <c r="AH33" s="171">
        <v>74.499923179999996</v>
      </c>
      <c r="AI33" s="171">
        <v>15.423849999999998</v>
      </c>
      <c r="AJ33" s="171">
        <v>52.871698760000001</v>
      </c>
      <c r="AK33" s="171">
        <v>0.05</v>
      </c>
      <c r="AL33" s="171">
        <v>0</v>
      </c>
      <c r="AM33" s="171">
        <v>1.9</v>
      </c>
      <c r="AN33" s="171">
        <v>0</v>
      </c>
      <c r="AO33" s="171">
        <v>0.40649999999999997</v>
      </c>
      <c r="AP33" s="171">
        <v>33.827419999999996</v>
      </c>
      <c r="AQ33" s="171">
        <v>0</v>
      </c>
      <c r="AR33" s="171">
        <v>1.6278600000000001</v>
      </c>
      <c r="AS33" s="171">
        <v>0</v>
      </c>
      <c r="AT33" s="171">
        <v>0</v>
      </c>
      <c r="AU33" s="171">
        <v>7.8922299999999996</v>
      </c>
      <c r="AV33" s="171">
        <v>0</v>
      </c>
      <c r="AW33" s="171">
        <v>0</v>
      </c>
      <c r="AX33" s="171">
        <v>0</v>
      </c>
      <c r="AY33" s="171">
        <v>0</v>
      </c>
      <c r="AZ33" s="171">
        <v>0</v>
      </c>
      <c r="BA33" s="171">
        <v>4.7318883000000005</v>
      </c>
      <c r="BB33" s="171">
        <v>0.4</v>
      </c>
      <c r="BC33" s="171">
        <v>31.75311</v>
      </c>
      <c r="BD33" s="171">
        <v>0</v>
      </c>
      <c r="BE33" s="171">
        <v>0</v>
      </c>
    </row>
    <row r="34" spans="2:57" x14ac:dyDescent="0.55000000000000004">
      <c r="B34" s="172"/>
      <c r="C34" s="139" t="s">
        <v>307</v>
      </c>
      <c r="D34" s="171">
        <v>438.00655957999993</v>
      </c>
      <c r="E34" s="171">
        <v>0</v>
      </c>
      <c r="F34" s="171">
        <v>19.231361724500001</v>
      </c>
      <c r="G34" s="171">
        <v>471.82275977450001</v>
      </c>
      <c r="H34" s="171">
        <v>160.62943439999998</v>
      </c>
      <c r="I34" s="171">
        <v>1064.81253535</v>
      </c>
      <c r="J34" s="171">
        <v>540.69536029460005</v>
      </c>
      <c r="K34" s="171">
        <v>0.65182499999999999</v>
      </c>
      <c r="L34" s="171">
        <v>7.7634664899999999</v>
      </c>
      <c r="M34" s="171">
        <v>6.950389552352501</v>
      </c>
      <c r="N34" s="171">
        <v>76.31319731699999</v>
      </c>
      <c r="O34" s="171">
        <v>2.2741449999999999</v>
      </c>
      <c r="P34" s="171">
        <v>0</v>
      </c>
      <c r="Q34" s="171">
        <v>0</v>
      </c>
      <c r="R34" s="171">
        <v>502.52007763710702</v>
      </c>
      <c r="S34" s="171">
        <v>0</v>
      </c>
      <c r="T34" s="171">
        <v>209.20662490000001</v>
      </c>
      <c r="U34" s="171">
        <v>81.833503918649996</v>
      </c>
      <c r="V34" s="171">
        <v>0</v>
      </c>
      <c r="W34" s="171">
        <v>0</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2769.9785924803004</v>
      </c>
      <c r="F35" s="171">
        <v>1766.9321289643003</v>
      </c>
      <c r="G35" s="171">
        <v>177.16723404000001</v>
      </c>
      <c r="H35" s="171">
        <v>416.32230514000003</v>
      </c>
      <c r="I35" s="171">
        <v>82.767814150000007</v>
      </c>
      <c r="J35" s="171">
        <v>315.12890440000001</v>
      </c>
      <c r="K35" s="171">
        <v>83.695229749999996</v>
      </c>
      <c r="L35" s="171">
        <v>96.624264159999996</v>
      </c>
      <c r="M35" s="171">
        <v>244.42830155899958</v>
      </c>
      <c r="N35" s="171">
        <v>232.86255211534299</v>
      </c>
      <c r="O35" s="171">
        <v>16.027081339999999</v>
      </c>
      <c r="P35" s="171">
        <v>0</v>
      </c>
      <c r="Q35" s="171">
        <v>0</v>
      </c>
      <c r="R35" s="171">
        <v>20.192920699999998</v>
      </c>
      <c r="S35" s="171">
        <v>281.90439587999998</v>
      </c>
      <c r="T35" s="171">
        <v>67.073215950000005</v>
      </c>
      <c r="U35" s="171">
        <v>35.807879995059999</v>
      </c>
      <c r="V35" s="171">
        <v>0</v>
      </c>
      <c r="W35" s="171">
        <v>25.735982459999999</v>
      </c>
      <c r="X35" s="171">
        <v>3.0043318000000001</v>
      </c>
      <c r="Y35" s="171">
        <v>0</v>
      </c>
      <c r="Z35" s="171">
        <v>0</v>
      </c>
      <c r="AA35" s="171">
        <v>3.3138284099999997</v>
      </c>
      <c r="AB35" s="171">
        <v>0</v>
      </c>
      <c r="AC35" s="171">
        <v>0</v>
      </c>
      <c r="AD35" s="171">
        <v>0.22407674000000044</v>
      </c>
      <c r="AE35" s="171">
        <v>0.16655446000000002</v>
      </c>
      <c r="AF35" s="171">
        <v>0</v>
      </c>
      <c r="AG35" s="171">
        <v>0</v>
      </c>
      <c r="AH35" s="171">
        <v>0</v>
      </c>
      <c r="AI35" s="171">
        <v>0</v>
      </c>
      <c r="AJ35" s="171">
        <v>1.2340395100000001</v>
      </c>
      <c r="AK35" s="171">
        <v>0</v>
      </c>
      <c r="AL35" s="171">
        <v>0</v>
      </c>
      <c r="AM35" s="171">
        <v>0</v>
      </c>
      <c r="AN35" s="171">
        <v>0</v>
      </c>
      <c r="AO35" s="171">
        <v>0</v>
      </c>
      <c r="AP35" s="171">
        <v>0</v>
      </c>
      <c r="AQ35" s="171">
        <v>0</v>
      </c>
      <c r="AR35" s="171">
        <v>0</v>
      </c>
      <c r="AS35" s="171">
        <v>0</v>
      </c>
      <c r="AT35" s="171">
        <v>0</v>
      </c>
      <c r="AU35" s="171">
        <v>4.2938259999999999E-2</v>
      </c>
      <c r="AV35" s="171">
        <v>0</v>
      </c>
      <c r="AW35" s="171">
        <v>6.3600000000000002E-3</v>
      </c>
      <c r="AX35" s="171">
        <v>0</v>
      </c>
      <c r="AY35" s="171">
        <v>0</v>
      </c>
      <c r="AZ35" s="171">
        <v>0</v>
      </c>
      <c r="BA35" s="171">
        <v>0</v>
      </c>
      <c r="BB35" s="171">
        <v>0</v>
      </c>
      <c r="BC35" s="171">
        <v>0.15236000000000002</v>
      </c>
      <c r="BD35" s="171">
        <v>0</v>
      </c>
      <c r="BE35" s="171">
        <v>0</v>
      </c>
    </row>
    <row r="36" spans="2:57" x14ac:dyDescent="0.55000000000000004">
      <c r="B36" s="176">
        <v>5</v>
      </c>
      <c r="C36" s="137" t="s">
        <v>138</v>
      </c>
      <c r="D36" s="171">
        <v>36538.682440035482</v>
      </c>
      <c r="E36" s="171">
        <v>41088.786426167877</v>
      </c>
      <c r="F36" s="171">
        <v>67788.063460089194</v>
      </c>
      <c r="G36" s="171">
        <v>74338.546794023903</v>
      </c>
      <c r="H36" s="171">
        <v>9315.9597137422425</v>
      </c>
      <c r="I36" s="171">
        <v>41608.58306899009</v>
      </c>
      <c r="J36" s="171">
        <v>16106.190565461242</v>
      </c>
      <c r="K36" s="171">
        <v>21627.084513775513</v>
      </c>
      <c r="L36" s="171">
        <v>40954.052124606358</v>
      </c>
      <c r="M36" s="171">
        <v>11316.402378895868</v>
      </c>
      <c r="N36" s="171">
        <v>58999.530138534552</v>
      </c>
      <c r="O36" s="171">
        <v>31397.939940835211</v>
      </c>
      <c r="P36" s="171">
        <v>33352.433500452098</v>
      </c>
      <c r="Q36" s="171">
        <v>49381.032958382777</v>
      </c>
      <c r="R36" s="171">
        <v>59156.011662351957</v>
      </c>
      <c r="S36" s="171">
        <v>18975.43477494</v>
      </c>
      <c r="T36" s="171">
        <v>30018.34017313227</v>
      </c>
      <c r="U36" s="171">
        <v>35266.60869954493</v>
      </c>
      <c r="V36" s="171">
        <v>37390.038311412805</v>
      </c>
      <c r="W36" s="171">
        <v>12595.18902921661</v>
      </c>
      <c r="X36" s="171">
        <v>5692.0130809282145</v>
      </c>
      <c r="Y36" s="171">
        <v>266.68700000000001</v>
      </c>
      <c r="Z36" s="171">
        <v>4471.09303</v>
      </c>
      <c r="AA36" s="171">
        <v>3438.6459327076113</v>
      </c>
      <c r="AB36" s="171">
        <v>1377.4755692920844</v>
      </c>
      <c r="AC36" s="171">
        <v>173.04299881818184</v>
      </c>
      <c r="AD36" s="171">
        <v>5629.4814444613176</v>
      </c>
      <c r="AE36" s="171">
        <v>6372.7377851170004</v>
      </c>
      <c r="AF36" s="171">
        <v>3893.8648192837286</v>
      </c>
      <c r="AG36" s="171">
        <v>282.60509843</v>
      </c>
      <c r="AH36" s="171">
        <v>6010.1236392217597</v>
      </c>
      <c r="AI36" s="171">
        <v>4173.1399467073197</v>
      </c>
      <c r="AJ36" s="171">
        <v>6913.8875323551765</v>
      </c>
      <c r="AK36" s="171">
        <v>546.33775807999996</v>
      </c>
      <c r="AL36" s="171">
        <v>73.353582055400011</v>
      </c>
      <c r="AM36" s="171">
        <v>1091.6822469149886</v>
      </c>
      <c r="AN36" s="171">
        <v>412.46666525804841</v>
      </c>
      <c r="AO36" s="171">
        <v>951.28568034</v>
      </c>
      <c r="AP36" s="171">
        <v>8305.6801500000001</v>
      </c>
      <c r="AQ36" s="171">
        <v>1875.2371277938951</v>
      </c>
      <c r="AR36" s="171">
        <v>1384.967929496748</v>
      </c>
      <c r="AS36" s="171">
        <v>367.36349881671475</v>
      </c>
      <c r="AT36" s="171">
        <v>657.37099999999998</v>
      </c>
      <c r="AU36" s="171">
        <v>546.05763596999998</v>
      </c>
      <c r="AV36" s="171">
        <v>2108.0461394700001</v>
      </c>
      <c r="AW36" s="171">
        <v>1680.2229799999998</v>
      </c>
      <c r="AX36" s="171">
        <v>700.46827832860004</v>
      </c>
      <c r="AY36" s="171">
        <v>61.683161905001135</v>
      </c>
      <c r="AZ36" s="171">
        <v>344.8691289083547</v>
      </c>
      <c r="BA36" s="171">
        <v>4164.5222042000005</v>
      </c>
      <c r="BB36" s="171">
        <v>627.04986541906112</v>
      </c>
      <c r="BC36" s="171">
        <v>847.88012212004128</v>
      </c>
      <c r="BD36" s="171">
        <v>1497.5384644245087</v>
      </c>
      <c r="BE36" s="171">
        <v>778.66838744687493</v>
      </c>
    </row>
    <row r="37" spans="2:57" x14ac:dyDescent="0.55000000000000004">
      <c r="B37" s="176"/>
      <c r="C37" s="139" t="s">
        <v>308</v>
      </c>
      <c r="D37" s="171">
        <v>1387.1643394804282</v>
      </c>
      <c r="E37" s="171">
        <v>1453.2372984428002</v>
      </c>
      <c r="F37" s="171">
        <v>36128.663728882297</v>
      </c>
      <c r="G37" s="171">
        <v>6851.6834479400031</v>
      </c>
      <c r="H37" s="171">
        <v>67.24441750000139</v>
      </c>
      <c r="I37" s="171">
        <v>125.63991244</v>
      </c>
      <c r="J37" s="171">
        <v>1857.5321375803842</v>
      </c>
      <c r="K37" s="171">
        <v>1619.544693118813</v>
      </c>
      <c r="L37" s="171">
        <v>9154.760478648368</v>
      </c>
      <c r="M37" s="171">
        <v>1711.6222084317324</v>
      </c>
      <c r="N37" s="171">
        <v>18980.135782929487</v>
      </c>
      <c r="O37" s="171">
        <v>51.913927349999987</v>
      </c>
      <c r="P37" s="171">
        <v>5627.9971141240239</v>
      </c>
      <c r="Q37" s="171">
        <v>7118.0254454292353</v>
      </c>
      <c r="R37" s="171">
        <v>2403.3259462265005</v>
      </c>
      <c r="S37" s="171">
        <v>14.343751619999999</v>
      </c>
      <c r="T37" s="171">
        <v>28.870993330000179</v>
      </c>
      <c r="U37" s="171">
        <v>89.539484650422068</v>
      </c>
      <c r="V37" s="171">
        <v>2523.8335719315</v>
      </c>
      <c r="W37" s="171">
        <v>112.96380098999992</v>
      </c>
      <c r="X37" s="171">
        <v>19.504546400000002</v>
      </c>
      <c r="Y37" s="171">
        <v>15.499000000000001</v>
      </c>
      <c r="Z37" s="171">
        <v>73.671680000000009</v>
      </c>
      <c r="AA37" s="171">
        <v>73.82517980930001</v>
      </c>
      <c r="AB37" s="171">
        <v>16.0243088</v>
      </c>
      <c r="AC37" s="171">
        <v>0</v>
      </c>
      <c r="AD37" s="171">
        <v>0</v>
      </c>
      <c r="AE37" s="171">
        <v>13.01400954</v>
      </c>
      <c r="AF37" s="171">
        <v>4.7795081000000001</v>
      </c>
      <c r="AG37" s="171">
        <v>3.4699691399999999</v>
      </c>
      <c r="AH37" s="171">
        <v>17.589222690000003</v>
      </c>
      <c r="AI37" s="171">
        <v>238.87471052356199</v>
      </c>
      <c r="AJ37" s="171">
        <v>62.399091670000004</v>
      </c>
      <c r="AK37" s="171">
        <v>1.2783381299999999</v>
      </c>
      <c r="AL37" s="171">
        <v>5.7833811699999993</v>
      </c>
      <c r="AM37" s="171">
        <v>14.823536009999998</v>
      </c>
      <c r="AN37" s="171">
        <v>1.1337274499999999</v>
      </c>
      <c r="AO37" s="171">
        <v>36.38205536000001</v>
      </c>
      <c r="AP37" s="171">
        <v>20.20234</v>
      </c>
      <c r="AQ37" s="171">
        <v>19.089251849999997</v>
      </c>
      <c r="AR37" s="171">
        <v>0</v>
      </c>
      <c r="AS37" s="171">
        <v>17.516011212359711</v>
      </c>
      <c r="AT37" s="171">
        <v>6.3019999999999996</v>
      </c>
      <c r="AU37" s="171">
        <v>27.991286090000003</v>
      </c>
      <c r="AV37" s="171">
        <v>12.17533964000001</v>
      </c>
      <c r="AW37" s="171">
        <v>5.8828900000000006</v>
      </c>
      <c r="AX37" s="171">
        <v>12.564665000000002</v>
      </c>
      <c r="AY37" s="171">
        <v>0</v>
      </c>
      <c r="AZ37" s="171">
        <v>4.7763797300000004</v>
      </c>
      <c r="BA37" s="171">
        <v>159.24146009999998</v>
      </c>
      <c r="BB37" s="171">
        <v>18.499833279999997</v>
      </c>
      <c r="BC37" s="171">
        <v>156.14126177</v>
      </c>
      <c r="BD37" s="171">
        <v>60.032990771299993</v>
      </c>
      <c r="BE37" s="171">
        <v>26.815602350000002</v>
      </c>
    </row>
    <row r="38" spans="2:57" x14ac:dyDescent="0.55000000000000004">
      <c r="B38" s="176"/>
      <c r="C38" s="139" t="s">
        <v>309</v>
      </c>
      <c r="D38" s="171">
        <v>13544.43218269524</v>
      </c>
      <c r="E38" s="171">
        <v>15114.522994547558</v>
      </c>
      <c r="F38" s="171">
        <v>21832.797341012396</v>
      </c>
      <c r="G38" s="171">
        <v>28484.854522339931</v>
      </c>
      <c r="H38" s="171">
        <v>2145.4616318645712</v>
      </c>
      <c r="I38" s="171">
        <v>23310.583993851054</v>
      </c>
      <c r="J38" s="171">
        <v>6146.8687228858953</v>
      </c>
      <c r="K38" s="171">
        <v>3859.0290219966992</v>
      </c>
      <c r="L38" s="171">
        <v>16270.407479692927</v>
      </c>
      <c r="M38" s="171">
        <v>6556.670558657137</v>
      </c>
      <c r="N38" s="171">
        <v>28144.202112708848</v>
      </c>
      <c r="O38" s="171">
        <v>18014.686446984953</v>
      </c>
      <c r="P38" s="171">
        <v>8847.2809192000004</v>
      </c>
      <c r="Q38" s="171">
        <v>11496.235102429964</v>
      </c>
      <c r="R38" s="171">
        <v>26131.09848795263</v>
      </c>
      <c r="S38" s="171">
        <v>11011.573311600001</v>
      </c>
      <c r="T38" s="171">
        <v>14267.226678823523</v>
      </c>
      <c r="U38" s="171">
        <v>11387.70436009</v>
      </c>
      <c r="V38" s="171">
        <v>21528.067092440007</v>
      </c>
      <c r="W38" s="171">
        <v>7878.3366477428881</v>
      </c>
      <c r="X38" s="171">
        <v>2843.0198830810368</v>
      </c>
      <c r="Y38" s="171">
        <v>148.482</v>
      </c>
      <c r="Z38" s="171">
        <v>1879.1420000000001</v>
      </c>
      <c r="AA38" s="171">
        <v>2337.6817861100008</v>
      </c>
      <c r="AB38" s="171">
        <v>922.0721004940209</v>
      </c>
      <c r="AC38" s="171">
        <v>98.760982700000028</v>
      </c>
      <c r="AD38" s="171">
        <v>4169.5662955200005</v>
      </c>
      <c r="AE38" s="171">
        <v>4383.9407199899997</v>
      </c>
      <c r="AF38" s="171">
        <v>2691.5384591133843</v>
      </c>
      <c r="AG38" s="171">
        <v>167.16176975000002</v>
      </c>
      <c r="AH38" s="171">
        <v>4068.1819534613978</v>
      </c>
      <c r="AI38" s="171">
        <v>2845.1234309299998</v>
      </c>
      <c r="AJ38" s="171">
        <v>2945.9348832599999</v>
      </c>
      <c r="AK38" s="171">
        <v>237.89596000999998</v>
      </c>
      <c r="AL38" s="171">
        <v>37.359426065400008</v>
      </c>
      <c r="AM38" s="171">
        <v>568.81022393000012</v>
      </c>
      <c r="AN38" s="171">
        <v>190.63527363</v>
      </c>
      <c r="AO38" s="171">
        <v>307.89087779999988</v>
      </c>
      <c r="AP38" s="171">
        <v>2187.1170299999999</v>
      </c>
      <c r="AQ38" s="171">
        <v>1136.884976653799</v>
      </c>
      <c r="AR38" s="171">
        <v>681.26244294527521</v>
      </c>
      <c r="AS38" s="171">
        <v>224.23951159999996</v>
      </c>
      <c r="AT38" s="171">
        <v>488.94</v>
      </c>
      <c r="AU38" s="171">
        <v>282.96669012000001</v>
      </c>
      <c r="AV38" s="171">
        <v>1279.7330937900003</v>
      </c>
      <c r="AW38" s="171">
        <v>1459.5402399999998</v>
      </c>
      <c r="AX38" s="171">
        <v>540.52519742859988</v>
      </c>
      <c r="AY38" s="171">
        <v>0</v>
      </c>
      <c r="AZ38" s="171">
        <v>215.20781744919998</v>
      </c>
      <c r="BA38" s="171">
        <v>663.53000780000002</v>
      </c>
      <c r="BB38" s="171">
        <v>327.44128365</v>
      </c>
      <c r="BC38" s="171">
        <v>512.0268727582004</v>
      </c>
      <c r="BD38" s="171">
        <v>816.4966452322775</v>
      </c>
      <c r="BE38" s="171">
        <v>478.53856760687495</v>
      </c>
    </row>
    <row r="39" spans="2:57" x14ac:dyDescent="0.55000000000000004">
      <c r="B39" s="176"/>
      <c r="C39" s="139" t="s">
        <v>310</v>
      </c>
      <c r="D39" s="171">
        <v>7363.2419279991009</v>
      </c>
      <c r="E39" s="171">
        <v>10570.043944648007</v>
      </c>
      <c r="F39" s="171">
        <v>2389.049416313409</v>
      </c>
      <c r="G39" s="171">
        <v>2473.5617030199996</v>
      </c>
      <c r="H39" s="171">
        <v>210.64423375308931</v>
      </c>
      <c r="I39" s="171">
        <v>2284.9828471484852</v>
      </c>
      <c r="J39" s="171">
        <v>2307.8997466700002</v>
      </c>
      <c r="K39" s="171">
        <v>165.42650268000034</v>
      </c>
      <c r="L39" s="171">
        <v>0</v>
      </c>
      <c r="M39" s="171">
        <v>752.38162918</v>
      </c>
      <c r="N39" s="171">
        <v>7702.6301206499902</v>
      </c>
      <c r="O39" s="171">
        <v>752.20057518271608</v>
      </c>
      <c r="P39" s="171">
        <v>1078.7639155454565</v>
      </c>
      <c r="Q39" s="171">
        <v>2672.4048815599981</v>
      </c>
      <c r="R39" s="171">
        <v>0</v>
      </c>
      <c r="S39" s="171">
        <v>1826.28127593</v>
      </c>
      <c r="T39" s="171">
        <v>1422.3127975872894</v>
      </c>
      <c r="U39" s="171">
        <v>1503.7220225105141</v>
      </c>
      <c r="V39" s="171">
        <v>5548.2771101899934</v>
      </c>
      <c r="W39" s="171">
        <v>0</v>
      </c>
      <c r="X39" s="171">
        <v>1263.939474325</v>
      </c>
      <c r="Y39" s="171">
        <v>47.372</v>
      </c>
      <c r="Z39" s="171">
        <v>1121.97127</v>
      </c>
      <c r="AA39" s="171">
        <v>0</v>
      </c>
      <c r="AB39" s="171">
        <v>0</v>
      </c>
      <c r="AC39" s="171">
        <v>0</v>
      </c>
      <c r="AD39" s="171">
        <v>0</v>
      </c>
      <c r="AE39" s="171">
        <v>0</v>
      </c>
      <c r="AF39" s="171">
        <v>0</v>
      </c>
      <c r="AG39" s="171">
        <v>93.254789119999998</v>
      </c>
      <c r="AH39" s="171">
        <v>0</v>
      </c>
      <c r="AI39" s="171">
        <v>316.81353010219857</v>
      </c>
      <c r="AJ39" s="171">
        <v>1310.01629174</v>
      </c>
      <c r="AK39" s="171">
        <v>78.056895209999993</v>
      </c>
      <c r="AL39" s="171">
        <v>0</v>
      </c>
      <c r="AM39" s="171">
        <v>154.9903346829</v>
      </c>
      <c r="AN39" s="171">
        <v>40.499445819999991</v>
      </c>
      <c r="AO39" s="171">
        <v>429.24325471999998</v>
      </c>
      <c r="AP39" s="171">
        <v>5954.0753800000002</v>
      </c>
      <c r="AQ39" s="171">
        <v>404.10260358000136</v>
      </c>
      <c r="AR39" s="171">
        <v>0</v>
      </c>
      <c r="AS39" s="171">
        <v>37.305879999999995</v>
      </c>
      <c r="AT39" s="171">
        <v>0</v>
      </c>
      <c r="AU39" s="171">
        <v>44.379952789999997</v>
      </c>
      <c r="AV39" s="171">
        <v>751.21042724000006</v>
      </c>
      <c r="AW39" s="171">
        <v>0</v>
      </c>
      <c r="AX39" s="171">
        <v>0</v>
      </c>
      <c r="AY39" s="171">
        <v>0</v>
      </c>
      <c r="AZ39" s="171">
        <v>48.016409609154785</v>
      </c>
      <c r="BA39" s="171">
        <v>3169.4358900000002</v>
      </c>
      <c r="BB39" s="171">
        <v>99.227220000000003</v>
      </c>
      <c r="BC39" s="171">
        <v>0</v>
      </c>
      <c r="BD39" s="171">
        <v>142.24991054000012</v>
      </c>
      <c r="BE39" s="171">
        <v>172.02722</v>
      </c>
    </row>
    <row r="40" spans="2:57" x14ac:dyDescent="0.55000000000000004">
      <c r="B40" s="176"/>
      <c r="C40" s="139" t="s">
        <v>311</v>
      </c>
      <c r="D40" s="171">
        <v>14243.84398986071</v>
      </c>
      <c r="E40" s="171">
        <v>13950.98218852951</v>
      </c>
      <c r="F40" s="171">
        <v>7437.5529738810947</v>
      </c>
      <c r="G40" s="171">
        <v>36528.447120723969</v>
      </c>
      <c r="H40" s="171">
        <v>6892.6094306245805</v>
      </c>
      <c r="I40" s="171">
        <v>15887.376315550551</v>
      </c>
      <c r="J40" s="171">
        <v>5793.8899583249622</v>
      </c>
      <c r="K40" s="171">
        <v>15983.084295980001</v>
      </c>
      <c r="L40" s="171">
        <v>15528.884166265063</v>
      </c>
      <c r="M40" s="171">
        <v>2295.7279826269987</v>
      </c>
      <c r="N40" s="171">
        <v>4172.5621222462214</v>
      </c>
      <c r="O40" s="171">
        <v>12579.138991317541</v>
      </c>
      <c r="P40" s="171">
        <v>17798.391551582616</v>
      </c>
      <c r="Q40" s="171">
        <v>28094.367528963579</v>
      </c>
      <c r="R40" s="171">
        <v>30621.587228172826</v>
      </c>
      <c r="S40" s="171">
        <v>6123.2364357900005</v>
      </c>
      <c r="T40" s="171">
        <v>14299.929703391459</v>
      </c>
      <c r="U40" s="171">
        <v>22285.642832293994</v>
      </c>
      <c r="V40" s="171">
        <v>7789.8605368513054</v>
      </c>
      <c r="W40" s="171">
        <v>4603.8885804837219</v>
      </c>
      <c r="X40" s="171">
        <v>1565.5491771221784</v>
      </c>
      <c r="Y40" s="171">
        <v>55.334000000000003</v>
      </c>
      <c r="Z40" s="171">
        <v>1396.30808</v>
      </c>
      <c r="AA40" s="171">
        <v>1027.1389667883107</v>
      </c>
      <c r="AB40" s="171">
        <v>439.37915999806347</v>
      </c>
      <c r="AC40" s="171">
        <v>74.282016118181815</v>
      </c>
      <c r="AD40" s="171">
        <v>1459.9151489413175</v>
      </c>
      <c r="AE40" s="171">
        <v>1975.7830555870003</v>
      </c>
      <c r="AF40" s="171">
        <v>1197.5468520703441</v>
      </c>
      <c r="AG40" s="171">
        <v>18.718570420000002</v>
      </c>
      <c r="AH40" s="171">
        <v>1924.3524630703614</v>
      </c>
      <c r="AI40" s="171">
        <v>772.32827515155918</v>
      </c>
      <c r="AJ40" s="171">
        <v>2595.5372656851764</v>
      </c>
      <c r="AK40" s="171">
        <v>229.10656472999997</v>
      </c>
      <c r="AL40" s="171">
        <v>30.210774819999997</v>
      </c>
      <c r="AM40" s="171">
        <v>353.05815229208849</v>
      </c>
      <c r="AN40" s="171">
        <v>180.19821835804839</v>
      </c>
      <c r="AO40" s="171">
        <v>177.76949246000009</v>
      </c>
      <c r="AP40" s="171">
        <v>144.28539999999944</v>
      </c>
      <c r="AQ40" s="171">
        <v>315.160295710095</v>
      </c>
      <c r="AR40" s="171">
        <v>703.70548655147263</v>
      </c>
      <c r="AS40" s="171">
        <v>88.302096004355064</v>
      </c>
      <c r="AT40" s="171">
        <v>162.12899999999999</v>
      </c>
      <c r="AU40" s="171">
        <v>190.71970696999995</v>
      </c>
      <c r="AV40" s="171">
        <v>64.927278799999968</v>
      </c>
      <c r="AW40" s="171">
        <v>214.79985000000011</v>
      </c>
      <c r="AX40" s="171">
        <v>147.37841590000002</v>
      </c>
      <c r="AY40" s="171">
        <v>61.683161905001135</v>
      </c>
      <c r="AZ40" s="171">
        <v>76.868522119999923</v>
      </c>
      <c r="BA40" s="171">
        <v>172.31484629999986</v>
      </c>
      <c r="BB40" s="171">
        <v>181.88152848906117</v>
      </c>
      <c r="BC40" s="171">
        <v>179.7119875918408</v>
      </c>
      <c r="BD40" s="171">
        <v>478.75891788093094</v>
      </c>
      <c r="BE40" s="171">
        <v>101.28699748999998</v>
      </c>
    </row>
    <row r="41" spans="2:57" x14ac:dyDescent="0.55000000000000004">
      <c r="B41" s="176">
        <v>6</v>
      </c>
      <c r="C41" s="137" t="s">
        <v>142</v>
      </c>
      <c r="D41" s="171">
        <v>437.91655312000017</v>
      </c>
      <c r="E41" s="171">
        <v>-7.4999955249950298E-3</v>
      </c>
      <c r="F41" s="171">
        <v>0</v>
      </c>
      <c r="G41" s="171">
        <v>71.185815890000001</v>
      </c>
      <c r="H41" s="171">
        <v>0</v>
      </c>
      <c r="I41" s="171">
        <v>0</v>
      </c>
      <c r="J41" s="171">
        <v>0</v>
      </c>
      <c r="K41" s="171">
        <v>-3.7386508000008763E-2</v>
      </c>
      <c r="L41" s="171">
        <v>0</v>
      </c>
      <c r="M41" s="171">
        <v>0</v>
      </c>
      <c r="N41" s="171">
        <v>0</v>
      </c>
      <c r="O41" s="171">
        <v>0</v>
      </c>
      <c r="P41" s="171">
        <v>0</v>
      </c>
      <c r="Q41" s="171">
        <v>0</v>
      </c>
      <c r="R41" s="171">
        <v>0</v>
      </c>
      <c r="S41" s="171">
        <v>0</v>
      </c>
      <c r="T41" s="171">
        <v>0</v>
      </c>
      <c r="U41" s="171">
        <v>0</v>
      </c>
      <c r="V41" s="171">
        <v>0</v>
      </c>
      <c r="W41" s="171">
        <v>0</v>
      </c>
      <c r="X41" s="171">
        <v>0</v>
      </c>
      <c r="Y41" s="171">
        <v>0</v>
      </c>
      <c r="Z41" s="171">
        <v>0.50554999999981298</v>
      </c>
      <c r="AA41" s="171">
        <v>0</v>
      </c>
      <c r="AB41" s="171">
        <v>0</v>
      </c>
      <c r="AC41" s="171">
        <v>0</v>
      </c>
      <c r="AD41" s="171">
        <v>2.9999980001449586E-2</v>
      </c>
      <c r="AE41" s="171">
        <v>0</v>
      </c>
      <c r="AF41" s="171">
        <v>0</v>
      </c>
      <c r="AG41" s="171">
        <v>0</v>
      </c>
      <c r="AH41" s="171">
        <v>0</v>
      </c>
      <c r="AI41" s="171">
        <v>0</v>
      </c>
      <c r="AJ41" s="171">
        <v>0</v>
      </c>
      <c r="AK41" s="171">
        <v>0</v>
      </c>
      <c r="AL41" s="171">
        <v>0</v>
      </c>
      <c r="AM41" s="171">
        <v>0</v>
      </c>
      <c r="AN41" s="171">
        <v>0</v>
      </c>
      <c r="AO41" s="171">
        <v>0</v>
      </c>
      <c r="AP41" s="171">
        <v>22.280994750000239</v>
      </c>
      <c r="AQ41" s="171">
        <v>0</v>
      </c>
      <c r="AR41" s="171">
        <v>0</v>
      </c>
      <c r="AS41" s="171">
        <v>0</v>
      </c>
      <c r="AT41" s="171">
        <v>0</v>
      </c>
      <c r="AU41" s="171">
        <v>8.6678721400000018</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1858.5060361342621</v>
      </c>
      <c r="E42" s="171">
        <v>1888.5341238097426</v>
      </c>
      <c r="F42" s="171">
        <v>0</v>
      </c>
      <c r="G42" s="171">
        <v>2195.0529400508008</v>
      </c>
      <c r="H42" s="171">
        <v>1560.054710752449</v>
      </c>
      <c r="I42" s="171">
        <v>1396.2988744969466</v>
      </c>
      <c r="J42" s="171">
        <v>1207.6317959055791</v>
      </c>
      <c r="K42" s="171">
        <v>2505.3270600669316</v>
      </c>
      <c r="L42" s="171">
        <v>443.08910133762799</v>
      </c>
      <c r="M42" s="171">
        <v>1245.3571097982001</v>
      </c>
      <c r="N42" s="171">
        <v>3175.148592143215</v>
      </c>
      <c r="O42" s="171">
        <v>242.70833361786077</v>
      </c>
      <c r="P42" s="171">
        <v>1706.6856052514527</v>
      </c>
      <c r="Q42" s="171">
        <v>859.90587689409654</v>
      </c>
      <c r="R42" s="171">
        <v>4148.2896730821731</v>
      </c>
      <c r="S42" s="171">
        <v>576.95321743</v>
      </c>
      <c r="T42" s="171">
        <v>2396.3812510972189</v>
      </c>
      <c r="U42" s="171">
        <v>2131.028072197872</v>
      </c>
      <c r="V42" s="171">
        <v>1363.9779459729912</v>
      </c>
      <c r="W42" s="171">
        <v>1732.5672625043817</v>
      </c>
      <c r="X42" s="171">
        <v>0</v>
      </c>
      <c r="Y42" s="171">
        <v>0</v>
      </c>
      <c r="Z42" s="171">
        <v>20.159560000000003</v>
      </c>
      <c r="AA42" s="171">
        <v>357.62566999800691</v>
      </c>
      <c r="AB42" s="171">
        <v>71.941769127200317</v>
      </c>
      <c r="AC42" s="171">
        <v>68.093483461818224</v>
      </c>
      <c r="AD42" s="171">
        <v>821.52389896762429</v>
      </c>
      <c r="AE42" s="171">
        <v>779.43848827433362</v>
      </c>
      <c r="AF42" s="171">
        <v>268.9552282161535</v>
      </c>
      <c r="AG42" s="171">
        <v>12.94222014399999</v>
      </c>
      <c r="AH42" s="171">
        <v>385.69493529208415</v>
      </c>
      <c r="AI42" s="171">
        <v>518.22939105363798</v>
      </c>
      <c r="AJ42" s="171">
        <v>264.86210729970065</v>
      </c>
      <c r="AK42" s="171">
        <v>0</v>
      </c>
      <c r="AL42" s="171">
        <v>0</v>
      </c>
      <c r="AM42" s="171">
        <v>27.360217815718219</v>
      </c>
      <c r="AN42" s="171">
        <v>17.285005580849969</v>
      </c>
      <c r="AO42" s="171">
        <v>0</v>
      </c>
      <c r="AP42" s="171">
        <v>0</v>
      </c>
      <c r="AQ42" s="171">
        <v>29.302308000597804</v>
      </c>
      <c r="AR42" s="171">
        <v>0</v>
      </c>
      <c r="AS42" s="171">
        <v>16.982259718400009</v>
      </c>
      <c r="AT42" s="171">
        <v>17.484999999999999</v>
      </c>
      <c r="AU42" s="171">
        <v>0</v>
      </c>
      <c r="AV42" s="171">
        <v>0</v>
      </c>
      <c r="AW42" s="171">
        <v>0</v>
      </c>
      <c r="AX42" s="171">
        <v>42.53546</v>
      </c>
      <c r="AY42" s="171">
        <v>9.5998365749999657</v>
      </c>
      <c r="AZ42" s="171">
        <v>0</v>
      </c>
      <c r="BA42" s="171">
        <v>6.1869999999999994E-2</v>
      </c>
      <c r="BB42" s="171">
        <v>13.749697047464434</v>
      </c>
      <c r="BC42" s="171">
        <v>55.923896718458678</v>
      </c>
      <c r="BD42" s="171">
        <v>144.99738532866886</v>
      </c>
      <c r="BE42" s="171">
        <v>0</v>
      </c>
    </row>
    <row r="43" spans="2:57" s="165" customFormat="1" x14ac:dyDescent="0.55000000000000004">
      <c r="B43" s="179" t="s">
        <v>312</v>
      </c>
      <c r="C43" s="179"/>
      <c r="D43" s="180">
        <v>452244.23467282642</v>
      </c>
      <c r="E43" s="180">
        <v>680489.71623778006</v>
      </c>
      <c r="F43" s="180">
        <v>728305.06978295743</v>
      </c>
      <c r="G43" s="180">
        <v>677768.18462908955</v>
      </c>
      <c r="H43" s="180">
        <v>171975.39836514433</v>
      </c>
      <c r="I43" s="180">
        <v>422733.88351411594</v>
      </c>
      <c r="J43" s="180">
        <v>265801.8508472215</v>
      </c>
      <c r="K43" s="180">
        <v>367956.80577692896</v>
      </c>
      <c r="L43" s="180">
        <v>405224.60878964543</v>
      </c>
      <c r="M43" s="180">
        <v>244752.83892680251</v>
      </c>
      <c r="N43" s="180">
        <v>501909.75004369614</v>
      </c>
      <c r="O43" s="180">
        <v>480021.15368580248</v>
      </c>
      <c r="P43" s="180">
        <v>373896.84377959854</v>
      </c>
      <c r="Q43" s="180">
        <v>437534.1864103605</v>
      </c>
      <c r="R43" s="180">
        <v>791433.14144915075</v>
      </c>
      <c r="S43" s="180">
        <v>260125.22304544001</v>
      </c>
      <c r="T43" s="180">
        <v>344519.46927552839</v>
      </c>
      <c r="U43" s="180">
        <v>380753.99144376203</v>
      </c>
      <c r="V43" s="180">
        <v>419731.92253867973</v>
      </c>
      <c r="W43" s="180">
        <v>278290.04707577103</v>
      </c>
      <c r="X43" s="180">
        <v>66673.223945113888</v>
      </c>
      <c r="Y43" s="180">
        <v>930.91</v>
      </c>
      <c r="Z43" s="180">
        <v>5295.284959999999</v>
      </c>
      <c r="AA43" s="180">
        <v>65566.705466401938</v>
      </c>
      <c r="AB43" s="180">
        <v>20746.959574699227</v>
      </c>
      <c r="AC43" s="180">
        <v>10169.562446979997</v>
      </c>
      <c r="AD43" s="180">
        <v>135875.79358429197</v>
      </c>
      <c r="AE43" s="180">
        <v>109126.23149361322</v>
      </c>
      <c r="AF43" s="180">
        <v>75412.842979761641</v>
      </c>
      <c r="AG43" s="180">
        <v>3161.6032945539559</v>
      </c>
      <c r="AH43" s="180">
        <v>79265.436534074033</v>
      </c>
      <c r="AI43" s="180">
        <v>85936.149449420933</v>
      </c>
      <c r="AJ43" s="180">
        <v>70555.934867799704</v>
      </c>
      <c r="AK43" s="180">
        <v>6590.2629072400014</v>
      </c>
      <c r="AL43" s="180">
        <v>2096.5723528601111</v>
      </c>
      <c r="AM43" s="180">
        <v>9640.9813956598064</v>
      </c>
      <c r="AN43" s="180">
        <v>7167.8805079959975</v>
      </c>
      <c r="AO43" s="180">
        <v>6236.2034168113696</v>
      </c>
      <c r="AP43" s="180">
        <v>8944.6343847499993</v>
      </c>
      <c r="AQ43" s="180">
        <v>12236.798275296467</v>
      </c>
      <c r="AR43" s="180">
        <v>16712.206257280464</v>
      </c>
      <c r="AS43" s="180">
        <v>10236.909620451061</v>
      </c>
      <c r="AT43" s="180">
        <v>7759.4719999999998</v>
      </c>
      <c r="AU43" s="180">
        <v>8827.5639981834865</v>
      </c>
      <c r="AV43" s="180">
        <v>4657.1205382099861</v>
      </c>
      <c r="AW43" s="180">
        <v>9954.0691100000004</v>
      </c>
      <c r="AX43" s="180">
        <v>10003.969615741711</v>
      </c>
      <c r="AY43" s="180">
        <v>4311.6217404306381</v>
      </c>
      <c r="AZ43" s="180">
        <v>3883.0899750983549</v>
      </c>
      <c r="BA43" s="180">
        <v>4352.0128743000005</v>
      </c>
      <c r="BB43" s="180">
        <v>10440.257849909047</v>
      </c>
      <c r="BC43" s="180">
        <v>25381.624466947495</v>
      </c>
      <c r="BD43" s="180">
        <v>28423.496683290501</v>
      </c>
      <c r="BE43" s="180">
        <v>11677.478156796873</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70654.709145282599</v>
      </c>
      <c r="E45" s="171">
        <v>57060.830726764427</v>
      </c>
      <c r="F45" s="171">
        <v>30376.430244912583</v>
      </c>
      <c r="G45" s="171">
        <v>37045.549389470012</v>
      </c>
      <c r="H45" s="171">
        <v>26837.734622080006</v>
      </c>
      <c r="I45" s="171">
        <v>32886.380548980022</v>
      </c>
      <c r="J45" s="171">
        <v>17794.304287830011</v>
      </c>
      <c r="K45" s="171">
        <v>25789.607149520012</v>
      </c>
      <c r="L45" s="171">
        <v>23070.0487837</v>
      </c>
      <c r="M45" s="171">
        <v>12953.262259469244</v>
      </c>
      <c r="N45" s="171">
        <v>27935.439199195644</v>
      </c>
      <c r="O45" s="171">
        <v>22741.713518809986</v>
      </c>
      <c r="P45" s="171">
        <v>17469.720374250006</v>
      </c>
      <c r="Q45" s="171">
        <v>18560.754807149988</v>
      </c>
      <c r="R45" s="171">
        <v>39156.715210991169</v>
      </c>
      <c r="S45" s="171">
        <v>18501.02723225001</v>
      </c>
      <c r="T45" s="171">
        <v>18274.402584890002</v>
      </c>
      <c r="U45" s="171">
        <v>22025.18861948817</v>
      </c>
      <c r="V45" s="171">
        <v>22676.210184659605</v>
      </c>
      <c r="W45" s="171">
        <v>28636.945778004898</v>
      </c>
      <c r="X45" s="171">
        <v>3679.3139437300006</v>
      </c>
      <c r="Y45" s="171">
        <v>350.63900000000001</v>
      </c>
      <c r="Z45" s="171">
        <v>21.895919999999961</v>
      </c>
      <c r="AA45" s="171">
        <v>3989.4946994199986</v>
      </c>
      <c r="AB45" s="171">
        <v>2026.4312353299993</v>
      </c>
      <c r="AC45" s="171">
        <v>530.53546450999977</v>
      </c>
      <c r="AD45" s="171">
        <v>7280.3993295500031</v>
      </c>
      <c r="AE45" s="171">
        <v>6526.1047920930023</v>
      </c>
      <c r="AF45" s="171">
        <v>4175.1656520199995</v>
      </c>
      <c r="AG45" s="171">
        <v>325.37476219000013</v>
      </c>
      <c r="AH45" s="171">
        <v>4327.3919044299973</v>
      </c>
      <c r="AI45" s="171">
        <v>4748.6866467700029</v>
      </c>
      <c r="AJ45" s="171">
        <v>3820.205482270002</v>
      </c>
      <c r="AK45" s="171">
        <v>822.14064632999987</v>
      </c>
      <c r="AL45" s="171">
        <v>246.83460961999998</v>
      </c>
      <c r="AM45" s="171">
        <v>2104.7752014100006</v>
      </c>
      <c r="AN45" s="171">
        <v>864.22047508999992</v>
      </c>
      <c r="AO45" s="171">
        <v>599.86185318000025</v>
      </c>
      <c r="AP45" s="171">
        <v>112.28808999999995</v>
      </c>
      <c r="AQ45" s="171">
        <v>1091.3355485700001</v>
      </c>
      <c r="AR45" s="171">
        <v>2869.8025244200016</v>
      </c>
      <c r="AS45" s="171">
        <v>453.00074894000005</v>
      </c>
      <c r="AT45" s="171">
        <v>456.94099999999997</v>
      </c>
      <c r="AU45" s="171">
        <v>679.46061409000015</v>
      </c>
      <c r="AV45" s="171">
        <v>821.79418652000027</v>
      </c>
      <c r="AW45" s="171">
        <v>1840.2827899999997</v>
      </c>
      <c r="AX45" s="171">
        <v>831.79637100000025</v>
      </c>
      <c r="AY45" s="171">
        <v>427.59373625000001</v>
      </c>
      <c r="AZ45" s="171">
        <v>354.1626901599999</v>
      </c>
      <c r="BA45" s="171">
        <v>165.43624910000003</v>
      </c>
      <c r="BB45" s="171">
        <v>870.07667397000012</v>
      </c>
      <c r="BC45" s="171">
        <v>1954.7675914700003</v>
      </c>
      <c r="BD45" s="171">
        <v>1101.9385362580001</v>
      </c>
      <c r="BE45" s="171">
        <v>621.13069441000005</v>
      </c>
    </row>
    <row r="46" spans="2:57" x14ac:dyDescent="0.55000000000000004">
      <c r="B46" s="175"/>
      <c r="C46" s="139" t="s">
        <v>147</v>
      </c>
      <c r="D46" s="171">
        <v>7324.3300797035999</v>
      </c>
      <c r="E46" s="171">
        <v>7094.6168009917037</v>
      </c>
      <c r="F46" s="171">
        <v>5539.3001401175043</v>
      </c>
      <c r="G46" s="171">
        <v>6383.3598699300019</v>
      </c>
      <c r="H46" s="171">
        <v>823.19261015000006</v>
      </c>
      <c r="I46" s="171">
        <v>3594.1500431200002</v>
      </c>
      <c r="J46" s="171">
        <v>893.62766367999996</v>
      </c>
      <c r="K46" s="171">
        <v>2085.9550089899999</v>
      </c>
      <c r="L46" s="171">
        <v>6058.6543537000007</v>
      </c>
      <c r="M46" s="171">
        <v>2297.3331957674995</v>
      </c>
      <c r="N46" s="171">
        <v>6804.0361782350001</v>
      </c>
      <c r="O46" s="171">
        <v>4285.7641045600003</v>
      </c>
      <c r="P46" s="171">
        <v>3228.20389497</v>
      </c>
      <c r="Q46" s="171">
        <v>4346.1807369500002</v>
      </c>
      <c r="R46" s="171">
        <v>5807.7271141959754</v>
      </c>
      <c r="S46" s="171">
        <v>3146.6486464700001</v>
      </c>
      <c r="T46" s="171">
        <v>3156.47815025</v>
      </c>
      <c r="U46" s="171">
        <v>3097.5293162656749</v>
      </c>
      <c r="V46" s="171">
        <v>4215.8422316130127</v>
      </c>
      <c r="W46" s="171">
        <v>2453.22257567</v>
      </c>
      <c r="X46" s="171">
        <v>512.64000500999998</v>
      </c>
      <c r="Y46" s="171">
        <v>16.622</v>
      </c>
      <c r="Z46" s="171">
        <v>6.8140700000000001</v>
      </c>
      <c r="AA46" s="171">
        <v>531.09914945000003</v>
      </c>
      <c r="AB46" s="171">
        <v>390.57253183</v>
      </c>
      <c r="AC46" s="171">
        <v>50.613174149999999</v>
      </c>
      <c r="AD46" s="171">
        <v>1431.0611685200001</v>
      </c>
      <c r="AE46" s="171">
        <v>950.12643090000006</v>
      </c>
      <c r="AF46" s="171">
        <v>517.60067578999997</v>
      </c>
      <c r="AG46" s="171">
        <v>18.350297999999999</v>
      </c>
      <c r="AH46" s="171">
        <v>914.74017741</v>
      </c>
      <c r="AI46" s="171">
        <v>681.26343099999997</v>
      </c>
      <c r="AJ46" s="171">
        <v>497.89559813</v>
      </c>
      <c r="AK46" s="171">
        <v>61.008724999999998</v>
      </c>
      <c r="AL46" s="171">
        <v>30.748462</v>
      </c>
      <c r="AM46" s="171">
        <v>122.87392600000001</v>
      </c>
      <c r="AN46" s="171">
        <v>60.689764409999995</v>
      </c>
      <c r="AO46" s="171">
        <v>27.262172999999997</v>
      </c>
      <c r="AP46" s="171">
        <v>0</v>
      </c>
      <c r="AQ46" s="171">
        <v>162.33473000000001</v>
      </c>
      <c r="AR46" s="171">
        <v>215.64749852000003</v>
      </c>
      <c r="AS46" s="171">
        <v>38.809537990000003</v>
      </c>
      <c r="AT46" s="171">
        <v>35.65</v>
      </c>
      <c r="AU46" s="171">
        <v>53.668849000000002</v>
      </c>
      <c r="AV46" s="171">
        <v>30.236366579999999</v>
      </c>
      <c r="AW46" s="171">
        <v>112.81838</v>
      </c>
      <c r="AX46" s="171">
        <v>92.951492000000002</v>
      </c>
      <c r="AY46" s="171">
        <v>33.401819000000003</v>
      </c>
      <c r="AZ46" s="171">
        <v>34.883927</v>
      </c>
      <c r="BA46" s="171">
        <v>0.134654</v>
      </c>
      <c r="BB46" s="171">
        <v>56.443963970000006</v>
      </c>
      <c r="BC46" s="171">
        <v>172.47361999999998</v>
      </c>
      <c r="BD46" s="171">
        <v>99.13187525799998</v>
      </c>
      <c r="BE46" s="171">
        <v>43.690391000000005</v>
      </c>
    </row>
    <row r="47" spans="2:57" x14ac:dyDescent="0.55000000000000004">
      <c r="B47" s="175"/>
      <c r="C47" s="139" t="s">
        <v>148</v>
      </c>
      <c r="D47" s="171">
        <v>7266.6404245235999</v>
      </c>
      <c r="E47" s="171">
        <v>6865.7580257417039</v>
      </c>
      <c r="F47" s="171">
        <v>5098.5081700000046</v>
      </c>
      <c r="G47" s="171">
        <v>5978.3038761500002</v>
      </c>
      <c r="H47" s="171">
        <v>708.21541868000008</v>
      </c>
      <c r="I47" s="171">
        <v>3325.8649785699999</v>
      </c>
      <c r="J47" s="171">
        <v>870.91753120999999</v>
      </c>
      <c r="K47" s="171">
        <v>2046.533338</v>
      </c>
      <c r="L47" s="171">
        <v>5856.0439690000003</v>
      </c>
      <c r="M47" s="171">
        <v>2232.4194702499994</v>
      </c>
      <c r="N47" s="171">
        <v>6271.175279</v>
      </c>
      <c r="O47" s="171">
        <v>4016.2484362499999</v>
      </c>
      <c r="P47" s="171">
        <v>2762.269127</v>
      </c>
      <c r="Q47" s="171">
        <v>4330.9967556400006</v>
      </c>
      <c r="R47" s="171">
        <v>5515.2112824400001</v>
      </c>
      <c r="S47" s="171">
        <v>3059.3754870900002</v>
      </c>
      <c r="T47" s="171">
        <v>2814.57870159</v>
      </c>
      <c r="U47" s="171">
        <v>2851.53258977</v>
      </c>
      <c r="V47" s="171">
        <v>4047.8091042800002</v>
      </c>
      <c r="W47" s="171">
        <v>2017.6446000399999</v>
      </c>
      <c r="X47" s="171">
        <v>500.95316529000002</v>
      </c>
      <c r="Y47" s="171">
        <v>16.622</v>
      </c>
      <c r="Z47" s="171">
        <v>6.8140700000000001</v>
      </c>
      <c r="AA47" s="171">
        <v>530.69276104999994</v>
      </c>
      <c r="AB47" s="171">
        <v>390.57253183</v>
      </c>
      <c r="AC47" s="171">
        <v>50.613174149999999</v>
      </c>
      <c r="AD47" s="171">
        <v>1373.7036390000001</v>
      </c>
      <c r="AE47" s="171">
        <v>713.22560370000008</v>
      </c>
      <c r="AF47" s="171">
        <v>505.35961900000001</v>
      </c>
      <c r="AG47" s="171">
        <v>18.350297999999999</v>
      </c>
      <c r="AH47" s="171">
        <v>776.717264</v>
      </c>
      <c r="AI47" s="171">
        <v>681.26343099999997</v>
      </c>
      <c r="AJ47" s="171">
        <v>497.37284499999998</v>
      </c>
      <c r="AK47" s="171">
        <v>61.008724999999998</v>
      </c>
      <c r="AL47" s="171">
        <v>30.748462</v>
      </c>
      <c r="AM47" s="171">
        <v>122.87392600000001</v>
      </c>
      <c r="AN47" s="171">
        <v>60.689764409999995</v>
      </c>
      <c r="AO47" s="171">
        <v>27.262172999999997</v>
      </c>
      <c r="AP47" s="171">
        <v>0</v>
      </c>
      <c r="AQ47" s="171">
        <v>162.33473000000001</v>
      </c>
      <c r="AR47" s="171">
        <v>215.64749852000003</v>
      </c>
      <c r="AS47" s="171">
        <v>38.809537990000003</v>
      </c>
      <c r="AT47" s="171">
        <v>35.65</v>
      </c>
      <c r="AU47" s="171">
        <v>53.668849000000002</v>
      </c>
      <c r="AV47" s="171">
        <v>30.236366579999999</v>
      </c>
      <c r="AW47" s="171">
        <v>112.81838</v>
      </c>
      <c r="AX47" s="171">
        <v>92.951492000000002</v>
      </c>
      <c r="AY47" s="171">
        <v>33.401819000000003</v>
      </c>
      <c r="AZ47" s="171">
        <v>34.883927</v>
      </c>
      <c r="BA47" s="171">
        <v>0.134654</v>
      </c>
      <c r="BB47" s="171">
        <v>56.42745197</v>
      </c>
      <c r="BC47" s="171">
        <v>172.47361999999998</v>
      </c>
      <c r="BD47" s="171">
        <v>99.13187525799998</v>
      </c>
      <c r="BE47" s="171">
        <v>43.690391000000005</v>
      </c>
    </row>
    <row r="48" spans="2:57" x14ac:dyDescent="0.55000000000000004">
      <c r="B48" s="175"/>
      <c r="C48" s="139" t="s">
        <v>149</v>
      </c>
      <c r="D48" s="171">
        <v>57.689655180000003</v>
      </c>
      <c r="E48" s="171">
        <v>228.85877525000004</v>
      </c>
      <c r="F48" s="171">
        <v>440.7919701175</v>
      </c>
      <c r="G48" s="171">
        <v>405.05599378000164</v>
      </c>
      <c r="H48" s="171">
        <v>114.97719147000002</v>
      </c>
      <c r="I48" s="171">
        <v>268.28506455000002</v>
      </c>
      <c r="J48" s="171">
        <v>22.710132470000001</v>
      </c>
      <c r="K48" s="171">
        <v>39.421670990000003</v>
      </c>
      <c r="L48" s="171">
        <v>202.61038470000003</v>
      </c>
      <c r="M48" s="171">
        <v>64.913725517499998</v>
      </c>
      <c r="N48" s="171">
        <v>532.86089923499981</v>
      </c>
      <c r="O48" s="171">
        <v>269.51566831000002</v>
      </c>
      <c r="P48" s="171">
        <v>465.93476797</v>
      </c>
      <c r="Q48" s="171">
        <v>15.18398131</v>
      </c>
      <c r="R48" s="171">
        <v>292.515831755975</v>
      </c>
      <c r="S48" s="171">
        <v>87.27315938000001</v>
      </c>
      <c r="T48" s="171">
        <v>341.89944866000002</v>
      </c>
      <c r="U48" s="171">
        <v>245.99672649567498</v>
      </c>
      <c r="V48" s="171">
        <v>168.03312733301243</v>
      </c>
      <c r="W48" s="171">
        <v>435.57797562999986</v>
      </c>
      <c r="X48" s="171">
        <v>11.68683972</v>
      </c>
      <c r="Y48" s="171">
        <v>0</v>
      </c>
      <c r="Z48" s="171">
        <v>0</v>
      </c>
      <c r="AA48" s="171">
        <v>0.40638839999999993</v>
      </c>
      <c r="AB48" s="171">
        <v>0</v>
      </c>
      <c r="AC48" s="171">
        <v>0</v>
      </c>
      <c r="AD48" s="171">
        <v>57.357529519999986</v>
      </c>
      <c r="AE48" s="171">
        <v>236.90082719999998</v>
      </c>
      <c r="AF48" s="171">
        <v>12.24105679</v>
      </c>
      <c r="AG48" s="171">
        <v>0</v>
      </c>
      <c r="AH48" s="171">
        <v>138.02291341</v>
      </c>
      <c r="AI48" s="171">
        <v>0</v>
      </c>
      <c r="AJ48" s="171">
        <v>0.52275313000000001</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0</v>
      </c>
      <c r="BD48" s="171">
        <v>0</v>
      </c>
      <c r="BE48" s="171">
        <v>0</v>
      </c>
    </row>
    <row r="49" spans="2:57" x14ac:dyDescent="0.55000000000000004">
      <c r="B49" s="175"/>
      <c r="C49" s="139" t="s">
        <v>150</v>
      </c>
      <c r="D49" s="171">
        <v>59930.379065579</v>
      </c>
      <c r="E49" s="171">
        <v>33634.463925772703</v>
      </c>
      <c r="F49" s="171">
        <v>24837.130104795073</v>
      </c>
      <c r="G49" s="171">
        <v>27683.514519540004</v>
      </c>
      <c r="H49" s="171">
        <v>5976.0214119300008</v>
      </c>
      <c r="I49" s="171">
        <v>29292.23050586</v>
      </c>
      <c r="J49" s="171">
        <v>9842.1766241500027</v>
      </c>
      <c r="K49" s="171">
        <v>23703.652140530001</v>
      </c>
      <c r="L49" s="171">
        <v>15511.39443</v>
      </c>
      <c r="M49" s="171">
        <v>10655.92906370174</v>
      </c>
      <c r="N49" s="171">
        <v>21131.403020960639</v>
      </c>
      <c r="O49" s="171">
        <v>18055.949414249997</v>
      </c>
      <c r="P49" s="171">
        <v>14241.516479279999</v>
      </c>
      <c r="Q49" s="171">
        <v>14214.5740702</v>
      </c>
      <c r="R49" s="171">
        <v>33348.988096795198</v>
      </c>
      <c r="S49" s="171">
        <v>14301.39693106</v>
      </c>
      <c r="T49" s="171">
        <v>15117.924434639997</v>
      </c>
      <c r="U49" s="171">
        <v>17392.634894026338</v>
      </c>
      <c r="V49" s="171">
        <v>18460.3679530466</v>
      </c>
      <c r="W49" s="171">
        <v>26183.723202334902</v>
      </c>
      <c r="X49" s="171">
        <v>2113.3266638699997</v>
      </c>
      <c r="Y49" s="171">
        <v>60.42</v>
      </c>
      <c r="Z49" s="171">
        <v>0.29114000000000001</v>
      </c>
      <c r="AA49" s="171">
        <v>3458.39554997</v>
      </c>
      <c r="AB49" s="171">
        <v>1193.4247148299999</v>
      </c>
      <c r="AC49" s="171">
        <v>391.24641650999996</v>
      </c>
      <c r="AD49" s="171">
        <v>4362.5694143400005</v>
      </c>
      <c r="AE49" s="171">
        <v>5575.9783611929988</v>
      </c>
      <c r="AF49" s="171">
        <v>3657.56497623</v>
      </c>
      <c r="AG49" s="171">
        <v>307.02446419</v>
      </c>
      <c r="AH49" s="171">
        <v>2609.41666897</v>
      </c>
      <c r="AI49" s="171">
        <v>3331.06858577</v>
      </c>
      <c r="AJ49" s="171">
        <v>3322.3098841400006</v>
      </c>
      <c r="AK49" s="171">
        <v>250.74170750000002</v>
      </c>
      <c r="AL49" s="171">
        <v>77.402601630000007</v>
      </c>
      <c r="AM49" s="171">
        <v>399.05311967000006</v>
      </c>
      <c r="AN49" s="171">
        <v>803.53071067999986</v>
      </c>
      <c r="AO49" s="171">
        <v>205.00095872</v>
      </c>
      <c r="AP49" s="171">
        <v>1.3356700000000001</v>
      </c>
      <c r="AQ49" s="171">
        <v>413.37968930000005</v>
      </c>
      <c r="AR49" s="171">
        <v>516.44343213000002</v>
      </c>
      <c r="AS49" s="171">
        <v>332.35203213</v>
      </c>
      <c r="AT49" s="171">
        <v>421.291</v>
      </c>
      <c r="AU49" s="171">
        <v>323.05600508999999</v>
      </c>
      <c r="AV49" s="171">
        <v>111.96427552</v>
      </c>
      <c r="AW49" s="171">
        <v>493.90019000000001</v>
      </c>
      <c r="AX49" s="171">
        <v>738.84487900000011</v>
      </c>
      <c r="AY49" s="171">
        <v>162.70339975000002</v>
      </c>
      <c r="AZ49" s="171">
        <v>319.27876315999998</v>
      </c>
      <c r="BA49" s="171">
        <v>165.30159510000001</v>
      </c>
      <c r="BB49" s="171">
        <v>348.20612999999997</v>
      </c>
      <c r="BC49" s="171">
        <v>1782.2939714700001</v>
      </c>
      <c r="BD49" s="171">
        <v>1002.806661</v>
      </c>
      <c r="BE49" s="171">
        <v>417.52888900000005</v>
      </c>
    </row>
    <row r="50" spans="2:57" x14ac:dyDescent="0.55000000000000004">
      <c r="B50" s="175"/>
      <c r="C50" s="139" t="s">
        <v>151</v>
      </c>
      <c r="D50" s="171">
        <v>16766.554376939002</v>
      </c>
      <c r="E50" s="171">
        <v>31117.295116937403</v>
      </c>
      <c r="F50" s="171">
        <v>22809.263395283975</v>
      </c>
      <c r="G50" s="171">
        <v>19425.679510000002</v>
      </c>
      <c r="H50" s="171">
        <v>5417.0679590200007</v>
      </c>
      <c r="I50" s="171">
        <v>24548.845010189998</v>
      </c>
      <c r="J50" s="171">
        <v>8519.3415612699991</v>
      </c>
      <c r="K50" s="171">
        <v>18965.29986377</v>
      </c>
      <c r="L50" s="171">
        <v>14110.692692609999</v>
      </c>
      <c r="M50" s="171">
        <v>8527.0215320588013</v>
      </c>
      <c r="N50" s="171">
        <v>19461.424175438198</v>
      </c>
      <c r="O50" s="171">
        <v>16937.013953539998</v>
      </c>
      <c r="P50" s="171">
        <v>11826.096466259998</v>
      </c>
      <c r="Q50" s="171">
        <v>13637.210175579999</v>
      </c>
      <c r="R50" s="171">
        <v>26989.070051510451</v>
      </c>
      <c r="S50" s="171">
        <v>8331.4765183200016</v>
      </c>
      <c r="T50" s="171">
        <v>12299.783959459999</v>
      </c>
      <c r="U50" s="171">
        <v>13881.639556904704</v>
      </c>
      <c r="V50" s="171">
        <v>15009.435091605832</v>
      </c>
      <c r="W50" s="171">
        <v>15221.553985295501</v>
      </c>
      <c r="X50" s="171">
        <v>2081.4200624999999</v>
      </c>
      <c r="Y50" s="171">
        <v>60.42</v>
      </c>
      <c r="Z50" s="171">
        <v>0.29114000000000001</v>
      </c>
      <c r="AA50" s="171">
        <v>2255.7142966000001</v>
      </c>
      <c r="AB50" s="171">
        <v>1078.8490810999999</v>
      </c>
      <c r="AC50" s="171">
        <v>333.47246245999997</v>
      </c>
      <c r="AD50" s="171">
        <v>4361.0036239100009</v>
      </c>
      <c r="AE50" s="171">
        <v>3731.9892578600002</v>
      </c>
      <c r="AF50" s="171">
        <v>2639.80387131</v>
      </c>
      <c r="AG50" s="171">
        <v>93.018623160000004</v>
      </c>
      <c r="AH50" s="171">
        <v>2533.30006035</v>
      </c>
      <c r="AI50" s="171">
        <v>3326.0047930599999</v>
      </c>
      <c r="AJ50" s="171">
        <v>2255.4952255300004</v>
      </c>
      <c r="AK50" s="171">
        <v>248.82722750000002</v>
      </c>
      <c r="AL50" s="171">
        <v>0</v>
      </c>
      <c r="AM50" s="171">
        <v>398.73361967000005</v>
      </c>
      <c r="AN50" s="171">
        <v>332.56275316</v>
      </c>
      <c r="AO50" s="171">
        <v>205.00095872</v>
      </c>
      <c r="AP50" s="171">
        <v>6.7420000000000008E-2</v>
      </c>
      <c r="AQ50" s="171">
        <v>413.37968930000005</v>
      </c>
      <c r="AR50" s="171">
        <v>516.44343213000002</v>
      </c>
      <c r="AS50" s="171">
        <v>332.35203213</v>
      </c>
      <c r="AT50" s="171">
        <v>259.93599999999998</v>
      </c>
      <c r="AU50" s="171">
        <v>306.67328999999995</v>
      </c>
      <c r="AV50" s="171">
        <v>108.88640836</v>
      </c>
      <c r="AW50" s="171">
        <v>329.05733000000004</v>
      </c>
      <c r="AX50" s="171">
        <v>392.023214</v>
      </c>
      <c r="AY50" s="171">
        <v>162.70339975000002</v>
      </c>
      <c r="AZ50" s="171">
        <v>154.79522287</v>
      </c>
      <c r="BA50" s="171">
        <v>9.0744886000000005</v>
      </c>
      <c r="BB50" s="171">
        <v>340.39797999999996</v>
      </c>
      <c r="BC50" s="171">
        <v>1078.96974327</v>
      </c>
      <c r="BD50" s="171">
        <v>918.75617964000003</v>
      </c>
      <c r="BE50" s="171">
        <v>417.52888900000005</v>
      </c>
    </row>
    <row r="51" spans="2:57" x14ac:dyDescent="0.55000000000000004">
      <c r="B51" s="175"/>
      <c r="C51" s="139" t="s">
        <v>313</v>
      </c>
      <c r="D51" s="171">
        <v>16766.554376939002</v>
      </c>
      <c r="E51" s="171">
        <v>30999.764839110001</v>
      </c>
      <c r="F51" s="171">
        <v>22513.202903699974</v>
      </c>
      <c r="G51" s="171">
        <v>19261.484206790003</v>
      </c>
      <c r="H51" s="171">
        <v>5217.5505844300005</v>
      </c>
      <c r="I51" s="171">
        <v>24404.433034509999</v>
      </c>
      <c r="J51" s="171">
        <v>8362.2906189099995</v>
      </c>
      <c r="K51" s="171">
        <v>18898.61440079</v>
      </c>
      <c r="L51" s="171">
        <v>14104.381621639999</v>
      </c>
      <c r="M51" s="171">
        <v>8341.8702551000006</v>
      </c>
      <c r="N51" s="171">
        <v>19106.914696</v>
      </c>
      <c r="O51" s="171">
        <v>16396.880498129998</v>
      </c>
      <c r="P51" s="171">
        <v>11675.964439649999</v>
      </c>
      <c r="Q51" s="171">
        <v>13620.249</v>
      </c>
      <c r="R51" s="171">
        <v>26751.842242619998</v>
      </c>
      <c r="S51" s="171">
        <v>8270.5009581600007</v>
      </c>
      <c r="T51" s="171">
        <v>10458.203655469999</v>
      </c>
      <c r="U51" s="171">
        <v>11914.666907380002</v>
      </c>
      <c r="V51" s="171">
        <v>14881.012676799999</v>
      </c>
      <c r="W51" s="171">
        <v>11118.42044197</v>
      </c>
      <c r="X51" s="171">
        <v>2069.5604803400001</v>
      </c>
      <c r="Y51" s="171">
        <v>60.42</v>
      </c>
      <c r="Z51" s="171">
        <v>0.29114000000000001</v>
      </c>
      <c r="AA51" s="171">
        <v>2235.5634135300002</v>
      </c>
      <c r="AB51" s="171">
        <v>1078.8490810999999</v>
      </c>
      <c r="AC51" s="171">
        <v>333.47246245999997</v>
      </c>
      <c r="AD51" s="171">
        <v>4346.2819078700004</v>
      </c>
      <c r="AE51" s="171">
        <v>3728.8577193700003</v>
      </c>
      <c r="AF51" s="171">
        <v>2639.7327992099999</v>
      </c>
      <c r="AG51" s="171">
        <v>93.018623160000004</v>
      </c>
      <c r="AH51" s="171">
        <v>2522.6135230899999</v>
      </c>
      <c r="AI51" s="171">
        <v>3326.0047930599999</v>
      </c>
      <c r="AJ51" s="171">
        <v>2255.4952255300004</v>
      </c>
      <c r="AK51" s="171">
        <v>248.82722750000002</v>
      </c>
      <c r="AL51" s="171">
        <v>0</v>
      </c>
      <c r="AM51" s="171">
        <v>398.73361967000005</v>
      </c>
      <c r="AN51" s="171">
        <v>332.56275316</v>
      </c>
      <c r="AO51" s="171">
        <v>205.00095872</v>
      </c>
      <c r="AP51" s="171">
        <v>6.7420000000000008E-2</v>
      </c>
      <c r="AQ51" s="171">
        <v>413.37968930000005</v>
      </c>
      <c r="AR51" s="171">
        <v>516.44343213000002</v>
      </c>
      <c r="AS51" s="171">
        <v>332.35203213</v>
      </c>
      <c r="AT51" s="171">
        <v>259.93599999999998</v>
      </c>
      <c r="AU51" s="171">
        <v>306.67328999999995</v>
      </c>
      <c r="AV51" s="171">
        <v>108.88640836</v>
      </c>
      <c r="AW51" s="171">
        <v>329.05733000000004</v>
      </c>
      <c r="AX51" s="171">
        <v>392.023214</v>
      </c>
      <c r="AY51" s="171">
        <v>162.70339975000002</v>
      </c>
      <c r="AZ51" s="171">
        <v>154.79522287</v>
      </c>
      <c r="BA51" s="171">
        <v>9.0744886000000005</v>
      </c>
      <c r="BB51" s="171">
        <v>340.39797999999996</v>
      </c>
      <c r="BC51" s="171">
        <v>1078.96974327</v>
      </c>
      <c r="BD51" s="171">
        <v>918.75617964000003</v>
      </c>
      <c r="BE51" s="171">
        <v>417.52888900000005</v>
      </c>
    </row>
    <row r="52" spans="2:57" x14ac:dyDescent="0.55000000000000004">
      <c r="B52" s="175"/>
      <c r="C52" s="139" t="s">
        <v>314</v>
      </c>
      <c r="D52" s="171">
        <v>0</v>
      </c>
      <c r="E52" s="171">
        <v>117.5302778274</v>
      </c>
      <c r="F52" s="171">
        <v>296.06049158399946</v>
      </c>
      <c r="G52" s="171">
        <v>164.19530320999908</v>
      </c>
      <c r="H52" s="171">
        <v>199.51737459000014</v>
      </c>
      <c r="I52" s="171">
        <v>144.41197568000001</v>
      </c>
      <c r="J52" s="171">
        <v>157.05094236000002</v>
      </c>
      <c r="K52" s="171">
        <v>66.685462979999997</v>
      </c>
      <c r="L52" s="171">
        <v>6.3110709700000003</v>
      </c>
      <c r="M52" s="171">
        <v>185.1512769588</v>
      </c>
      <c r="N52" s="171">
        <v>354.50947943820006</v>
      </c>
      <c r="O52" s="171">
        <v>540.13345541000001</v>
      </c>
      <c r="P52" s="171">
        <v>150.13202660999988</v>
      </c>
      <c r="Q52" s="171">
        <v>16.961175579999999</v>
      </c>
      <c r="R52" s="171">
        <v>237.22780889045399</v>
      </c>
      <c r="S52" s="171">
        <v>60.975560159999993</v>
      </c>
      <c r="T52" s="171">
        <v>1841.5803039899999</v>
      </c>
      <c r="U52" s="171">
        <v>1966.9726495247016</v>
      </c>
      <c r="V52" s="171">
        <v>128.42241480583201</v>
      </c>
      <c r="W52" s="171">
        <v>4103.1335433254999</v>
      </c>
      <c r="X52" s="171">
        <v>11.85958216</v>
      </c>
      <c r="Y52" s="171">
        <v>0</v>
      </c>
      <c r="Z52" s="171">
        <v>0</v>
      </c>
      <c r="AA52" s="171">
        <v>20.150883069999999</v>
      </c>
      <c r="AB52" s="171">
        <v>0</v>
      </c>
      <c r="AC52" s="171">
        <v>0</v>
      </c>
      <c r="AD52" s="171">
        <v>14.72171604</v>
      </c>
      <c r="AE52" s="171">
        <v>3.1315384900000005</v>
      </c>
      <c r="AF52" s="171">
        <v>7.1072099999999999E-2</v>
      </c>
      <c r="AG52" s="171">
        <v>0</v>
      </c>
      <c r="AH52" s="171">
        <v>10.68653726</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41768.464024480003</v>
      </c>
      <c r="E53" s="171">
        <v>1278.4820656499999</v>
      </c>
      <c r="F53" s="171">
        <v>52.289804179999997</v>
      </c>
      <c r="G53" s="171">
        <v>1905.7876957899996</v>
      </c>
      <c r="H53" s="171">
        <v>68.343959252115667</v>
      </c>
      <c r="I53" s="171">
        <v>108.62581537</v>
      </c>
      <c r="J53" s="171">
        <v>582.69023248999997</v>
      </c>
      <c r="K53" s="171">
        <v>438.26579426000001</v>
      </c>
      <c r="L53" s="171">
        <v>727.77581104000012</v>
      </c>
      <c r="M53" s="171">
        <v>738.96477133300004</v>
      </c>
      <c r="N53" s="171">
        <v>270.25838816600003</v>
      </c>
      <c r="O53" s="171">
        <v>385.67964759000006</v>
      </c>
      <c r="P53" s="171">
        <v>463.81385827999998</v>
      </c>
      <c r="Q53" s="171">
        <v>422.80055226999991</v>
      </c>
      <c r="R53" s="171">
        <v>783.07928494221494</v>
      </c>
      <c r="S53" s="171">
        <v>653.77741359000004</v>
      </c>
      <c r="T53" s="171">
        <v>335.33897393000001</v>
      </c>
      <c r="U53" s="171">
        <v>490.06778567000003</v>
      </c>
      <c r="V53" s="171">
        <v>1519.8176350319998</v>
      </c>
      <c r="W53" s="171">
        <v>224.9095242905</v>
      </c>
      <c r="X53" s="171">
        <v>28.193475449999998</v>
      </c>
      <c r="Y53" s="171">
        <v>0</v>
      </c>
      <c r="Z53" s="171">
        <v>0</v>
      </c>
      <c r="AA53" s="171">
        <v>1169.6172894900001</v>
      </c>
      <c r="AB53" s="171">
        <v>114.57563373000001</v>
      </c>
      <c r="AC53" s="171">
        <v>57.723074049999994</v>
      </c>
      <c r="AD53" s="171">
        <v>1.5657904300000003</v>
      </c>
      <c r="AE53" s="171">
        <v>1791.2469143829976</v>
      </c>
      <c r="AF53" s="171">
        <v>921.00365624999995</v>
      </c>
      <c r="AG53" s="171">
        <v>133.6815622</v>
      </c>
      <c r="AH53" s="171">
        <v>76.116608619999994</v>
      </c>
      <c r="AI53" s="171">
        <v>5.01010271</v>
      </c>
      <c r="AJ53" s="171">
        <v>1047.0390742</v>
      </c>
      <c r="AK53" s="171">
        <v>1.91448</v>
      </c>
      <c r="AL53" s="171">
        <v>69.672530300000005</v>
      </c>
      <c r="AM53" s="171">
        <v>0.31950000000000001</v>
      </c>
      <c r="AN53" s="171">
        <v>330.14089760999997</v>
      </c>
      <c r="AO53" s="171">
        <v>0</v>
      </c>
      <c r="AP53" s="171">
        <v>1.2682500000000001</v>
      </c>
      <c r="AQ53" s="171">
        <v>0</v>
      </c>
      <c r="AR53" s="171">
        <v>0</v>
      </c>
      <c r="AS53" s="171">
        <v>0</v>
      </c>
      <c r="AT53" s="171">
        <v>148.01300000000001</v>
      </c>
      <c r="AU53" s="171">
        <v>16.362715089999998</v>
      </c>
      <c r="AV53" s="171">
        <v>3.0728671600000004</v>
      </c>
      <c r="AW53" s="171">
        <v>164.84285999999997</v>
      </c>
      <c r="AX53" s="171">
        <v>244.43229099999999</v>
      </c>
      <c r="AY53" s="171">
        <v>0</v>
      </c>
      <c r="AZ53" s="171">
        <v>129.14911121999998</v>
      </c>
      <c r="BA53" s="171">
        <v>156.02442869999999</v>
      </c>
      <c r="BB53" s="171">
        <v>7.7726800000000003</v>
      </c>
      <c r="BC53" s="171">
        <v>574.65026101000001</v>
      </c>
      <c r="BD53" s="171">
        <v>81.144040619999998</v>
      </c>
      <c r="BE53" s="171">
        <v>0</v>
      </c>
    </row>
    <row r="54" spans="2:57" x14ac:dyDescent="0.55000000000000004">
      <c r="B54" s="175"/>
      <c r="C54" s="139" t="s">
        <v>313</v>
      </c>
      <c r="D54" s="171">
        <v>41768.464024480003</v>
      </c>
      <c r="E54" s="171">
        <v>1219.99982714</v>
      </c>
      <c r="F54" s="171">
        <v>52.289804179999997</v>
      </c>
      <c r="G54" s="171">
        <v>1894.8460861699998</v>
      </c>
      <c r="H54" s="171">
        <v>68.343959252115667</v>
      </c>
      <c r="I54" s="171">
        <v>108.62581537</v>
      </c>
      <c r="J54" s="171">
        <v>582.69023248999997</v>
      </c>
      <c r="K54" s="171">
        <v>274.81237850999997</v>
      </c>
      <c r="L54" s="171">
        <v>727.77581104000012</v>
      </c>
      <c r="M54" s="171">
        <v>483.88377938000002</v>
      </c>
      <c r="N54" s="171">
        <v>267.59699023000002</v>
      </c>
      <c r="O54" s="171">
        <v>380.32138101000004</v>
      </c>
      <c r="P54" s="171">
        <v>161.59148483999996</v>
      </c>
      <c r="Q54" s="171">
        <v>386.85744076999993</v>
      </c>
      <c r="R54" s="171">
        <v>721.38857386999996</v>
      </c>
      <c r="S54" s="171">
        <v>451.11221055999999</v>
      </c>
      <c r="T54" s="171">
        <v>249.48181306000001</v>
      </c>
      <c r="U54" s="171">
        <v>490.06778567000003</v>
      </c>
      <c r="V54" s="171">
        <v>1203.1021076699997</v>
      </c>
      <c r="W54" s="171">
        <v>219.56627865999999</v>
      </c>
      <c r="X54" s="171">
        <v>0</v>
      </c>
      <c r="Y54" s="171">
        <v>0</v>
      </c>
      <c r="Z54" s="171">
        <v>0</v>
      </c>
      <c r="AA54" s="171">
        <v>1159.7531058800002</v>
      </c>
      <c r="AB54" s="171">
        <v>114.57563373000001</v>
      </c>
      <c r="AC54" s="171">
        <v>57.723074049999994</v>
      </c>
      <c r="AD54" s="171">
        <v>0</v>
      </c>
      <c r="AE54" s="171">
        <v>1768.9331504029976</v>
      </c>
      <c r="AF54" s="171">
        <v>909.11330376000001</v>
      </c>
      <c r="AG54" s="171">
        <v>133.6815622</v>
      </c>
      <c r="AH54" s="171">
        <v>76.116608619999994</v>
      </c>
      <c r="AI54" s="171">
        <v>4.22797</v>
      </c>
      <c r="AJ54" s="171">
        <v>1036.76448938</v>
      </c>
      <c r="AK54" s="171">
        <v>1.91448</v>
      </c>
      <c r="AL54" s="171">
        <v>69.672530300000005</v>
      </c>
      <c r="AM54" s="171">
        <v>0.31950000000000001</v>
      </c>
      <c r="AN54" s="171">
        <v>330.14089760999997</v>
      </c>
      <c r="AO54" s="171">
        <v>0</v>
      </c>
      <c r="AP54" s="171">
        <v>1.2682500000000001</v>
      </c>
      <c r="AQ54" s="171">
        <v>0</v>
      </c>
      <c r="AR54" s="171">
        <v>0</v>
      </c>
      <c r="AS54" s="171">
        <v>0</v>
      </c>
      <c r="AT54" s="171">
        <v>148.01300000000001</v>
      </c>
      <c r="AU54" s="171">
        <v>16.362715089999998</v>
      </c>
      <c r="AV54" s="171">
        <v>3.0728671600000004</v>
      </c>
      <c r="AW54" s="171">
        <v>164.84285999999997</v>
      </c>
      <c r="AX54" s="171">
        <v>244.43229099999999</v>
      </c>
      <c r="AY54" s="171">
        <v>0</v>
      </c>
      <c r="AZ54" s="171">
        <v>129.14911121999998</v>
      </c>
      <c r="BA54" s="171">
        <v>156.02442869999999</v>
      </c>
      <c r="BB54" s="171">
        <v>7.7726800000000003</v>
      </c>
      <c r="BC54" s="171">
        <v>574.65026101000001</v>
      </c>
      <c r="BD54" s="171">
        <v>81.144040619999998</v>
      </c>
      <c r="BE54" s="171">
        <v>0</v>
      </c>
    </row>
    <row r="55" spans="2:57" x14ac:dyDescent="0.55000000000000004">
      <c r="B55" s="175"/>
      <c r="C55" s="139" t="s">
        <v>314</v>
      </c>
      <c r="D55" s="171">
        <v>0</v>
      </c>
      <c r="E55" s="171">
        <v>58.482238509999995</v>
      </c>
      <c r="F55" s="171">
        <v>0</v>
      </c>
      <c r="G55" s="171">
        <v>10.941609619999886</v>
      </c>
      <c r="H55" s="171">
        <v>0</v>
      </c>
      <c r="I55" s="171">
        <v>0</v>
      </c>
      <c r="J55" s="171">
        <v>0</v>
      </c>
      <c r="K55" s="171">
        <v>163.45341575</v>
      </c>
      <c r="L55" s="171">
        <v>0</v>
      </c>
      <c r="M55" s="171">
        <v>255.08099195300002</v>
      </c>
      <c r="N55" s="171">
        <v>2.6613979360000002</v>
      </c>
      <c r="O55" s="171">
        <v>5.3582665800000004</v>
      </c>
      <c r="P55" s="171">
        <v>302.22237344000001</v>
      </c>
      <c r="Q55" s="171">
        <v>35.943111499999986</v>
      </c>
      <c r="R55" s="171">
        <v>61.690711072215002</v>
      </c>
      <c r="S55" s="171">
        <v>202.66520303000001</v>
      </c>
      <c r="T55" s="171">
        <v>85.857160870000001</v>
      </c>
      <c r="U55" s="171">
        <v>0</v>
      </c>
      <c r="V55" s="171">
        <v>316.71552736200005</v>
      </c>
      <c r="W55" s="171">
        <v>5.3432456305000002</v>
      </c>
      <c r="X55" s="171">
        <v>28.193475449999998</v>
      </c>
      <c r="Y55" s="171">
        <v>0</v>
      </c>
      <c r="Z55" s="171">
        <v>0</v>
      </c>
      <c r="AA55" s="171">
        <v>9.8641836099999995</v>
      </c>
      <c r="AB55" s="171">
        <v>0</v>
      </c>
      <c r="AC55" s="171">
        <v>0</v>
      </c>
      <c r="AD55" s="171">
        <v>1.5657904300000003</v>
      </c>
      <c r="AE55" s="171">
        <v>22.313763980000001</v>
      </c>
      <c r="AF55" s="171">
        <v>11.890352490000001</v>
      </c>
      <c r="AG55" s="171">
        <v>0</v>
      </c>
      <c r="AH55" s="171">
        <v>0</v>
      </c>
      <c r="AI55" s="171">
        <v>0.78213270999999995</v>
      </c>
      <c r="AJ55" s="171">
        <v>10.274584819999999</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0</v>
      </c>
      <c r="J56" s="171">
        <v>0</v>
      </c>
      <c r="K56" s="171">
        <v>22.571832000000541</v>
      </c>
      <c r="L56" s="171">
        <v>0</v>
      </c>
      <c r="M56" s="171">
        <v>0</v>
      </c>
      <c r="N56" s="171">
        <v>0</v>
      </c>
      <c r="O56" s="171">
        <v>0</v>
      </c>
      <c r="P56" s="171">
        <v>0</v>
      </c>
      <c r="Q56" s="171">
        <v>0</v>
      </c>
      <c r="R56" s="171">
        <v>0</v>
      </c>
      <c r="S56" s="171">
        <v>0</v>
      </c>
      <c r="T56" s="171">
        <v>0</v>
      </c>
      <c r="U56" s="171">
        <v>0</v>
      </c>
      <c r="V56" s="171">
        <v>20.78810302000079</v>
      </c>
      <c r="W56" s="171">
        <v>0</v>
      </c>
      <c r="X56" s="171">
        <v>0</v>
      </c>
      <c r="Y56" s="171">
        <v>0</v>
      </c>
      <c r="Z56" s="171">
        <v>0</v>
      </c>
      <c r="AA56" s="171">
        <v>31.358697449999937</v>
      </c>
      <c r="AB56" s="171">
        <v>0</v>
      </c>
      <c r="AC56" s="171">
        <v>5.0880000000004658E-2</v>
      </c>
      <c r="AD56" s="171">
        <v>0</v>
      </c>
      <c r="AE56" s="171">
        <v>52.742188950000561</v>
      </c>
      <c r="AF56" s="171">
        <v>96.757448670000301</v>
      </c>
      <c r="AG56" s="171">
        <v>80.324278829999997</v>
      </c>
      <c r="AH56" s="171">
        <v>0</v>
      </c>
      <c r="AI56" s="171">
        <v>5.369000000018332E-2</v>
      </c>
      <c r="AJ56" s="171">
        <v>19.775584410000242</v>
      </c>
      <c r="AK56" s="171">
        <v>0</v>
      </c>
      <c r="AL56" s="171">
        <v>7.7300713300000066</v>
      </c>
      <c r="AM56" s="171">
        <v>0</v>
      </c>
      <c r="AN56" s="171">
        <v>140.82705990999989</v>
      </c>
      <c r="AO56" s="171">
        <v>0</v>
      </c>
      <c r="AP56" s="171">
        <v>0</v>
      </c>
      <c r="AQ56" s="171">
        <v>0</v>
      </c>
      <c r="AR56" s="171">
        <v>0</v>
      </c>
      <c r="AS56" s="171">
        <v>0</v>
      </c>
      <c r="AT56" s="171">
        <v>13.342000000000001</v>
      </c>
      <c r="AU56" s="171">
        <v>2.0000000000012733E-2</v>
      </c>
      <c r="AV56" s="171">
        <v>4.9999999999940882E-3</v>
      </c>
      <c r="AW56" s="171">
        <v>0</v>
      </c>
      <c r="AX56" s="171">
        <v>102.3893740000001</v>
      </c>
      <c r="AY56" s="171">
        <v>0</v>
      </c>
      <c r="AZ56" s="171">
        <v>35.334429069999985</v>
      </c>
      <c r="BA56" s="171">
        <v>0.20267780000000493</v>
      </c>
      <c r="BB56" s="171">
        <v>3.5469999999964787E-2</v>
      </c>
      <c r="BC56" s="171">
        <v>128.67396718999998</v>
      </c>
      <c r="BD56" s="171">
        <v>2.9064407399999763</v>
      </c>
      <c r="BE56" s="171">
        <v>0</v>
      </c>
    </row>
    <row r="57" spans="2:57" x14ac:dyDescent="0.55000000000000004">
      <c r="B57" s="175"/>
      <c r="C57" s="139" t="s">
        <v>315</v>
      </c>
      <c r="D57" s="171">
        <v>1395.3606641600002</v>
      </c>
      <c r="E57" s="171">
        <v>1238.6867431853</v>
      </c>
      <c r="F57" s="171">
        <v>1975.5769053311001</v>
      </c>
      <c r="G57" s="171">
        <v>6352.0473137500012</v>
      </c>
      <c r="H57" s="171">
        <v>490.60949365788457</v>
      </c>
      <c r="I57" s="171">
        <v>4634.7596803000006</v>
      </c>
      <c r="J57" s="171">
        <v>740.14483039000379</v>
      </c>
      <c r="K57" s="171">
        <v>4277.5146505000002</v>
      </c>
      <c r="L57" s="171">
        <v>672.92592634999994</v>
      </c>
      <c r="M57" s="171">
        <v>1389.9427603099398</v>
      </c>
      <c r="N57" s="171">
        <v>1399.7204573564409</v>
      </c>
      <c r="O57" s="171">
        <v>733.25581311999997</v>
      </c>
      <c r="P57" s="171">
        <v>1951.6061547400002</v>
      </c>
      <c r="Q57" s="171">
        <v>154.56334235</v>
      </c>
      <c r="R57" s="171">
        <v>5576.8387603425317</v>
      </c>
      <c r="S57" s="171">
        <v>5316.1429991499999</v>
      </c>
      <c r="T57" s="171">
        <v>2482.80150125</v>
      </c>
      <c r="U57" s="171">
        <v>3020.9275514516348</v>
      </c>
      <c r="V57" s="171">
        <v>1910.3271233887672</v>
      </c>
      <c r="W57" s="171">
        <v>10737.259692748901</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3400</v>
      </c>
      <c r="E58" s="171">
        <v>16331.75</v>
      </c>
      <c r="F58" s="171">
        <v>0</v>
      </c>
      <c r="G58" s="171">
        <v>2978.6750000000002</v>
      </c>
      <c r="H58" s="171">
        <v>20038.5206</v>
      </c>
      <c r="I58" s="171">
        <v>0</v>
      </c>
      <c r="J58" s="171">
        <v>7058.5</v>
      </c>
      <c r="K58" s="171">
        <v>0</v>
      </c>
      <c r="L58" s="171">
        <v>1500</v>
      </c>
      <c r="M58" s="171">
        <v>0</v>
      </c>
      <c r="N58" s="171">
        <v>0</v>
      </c>
      <c r="O58" s="171">
        <v>400</v>
      </c>
      <c r="P58" s="171">
        <v>0</v>
      </c>
      <c r="Q58" s="171">
        <v>0</v>
      </c>
      <c r="R58" s="171">
        <v>0</v>
      </c>
      <c r="S58" s="171">
        <v>1052.9816547200001</v>
      </c>
      <c r="T58" s="171">
        <v>0</v>
      </c>
      <c r="U58" s="171">
        <v>1535.0244091961542</v>
      </c>
      <c r="V58" s="171">
        <v>0</v>
      </c>
      <c r="W58" s="171">
        <v>0</v>
      </c>
      <c r="X58" s="171">
        <v>1053.3472748499998</v>
      </c>
      <c r="Y58" s="171">
        <v>273.59699999999998</v>
      </c>
      <c r="Z58" s="171">
        <v>14.790709999999963</v>
      </c>
      <c r="AA58" s="171">
        <v>0</v>
      </c>
      <c r="AB58" s="171">
        <v>442.43398867000008</v>
      </c>
      <c r="AC58" s="171">
        <v>88.675873849999988</v>
      </c>
      <c r="AD58" s="171">
        <v>1486.7687466900002</v>
      </c>
      <c r="AE58" s="171">
        <v>0</v>
      </c>
      <c r="AF58" s="171">
        <v>0</v>
      </c>
      <c r="AG58" s="171">
        <v>0</v>
      </c>
      <c r="AH58" s="171">
        <v>803.23505805000013</v>
      </c>
      <c r="AI58" s="171">
        <v>736.35463000000004</v>
      </c>
      <c r="AJ58" s="171">
        <v>0</v>
      </c>
      <c r="AK58" s="171">
        <v>510.39021383000011</v>
      </c>
      <c r="AL58" s="171">
        <v>138.68354598999997</v>
      </c>
      <c r="AM58" s="171">
        <v>1582.8481557399998</v>
      </c>
      <c r="AN58" s="171">
        <v>0</v>
      </c>
      <c r="AO58" s="171">
        <v>367.59872146000004</v>
      </c>
      <c r="AP58" s="171">
        <v>110.95242</v>
      </c>
      <c r="AQ58" s="171">
        <v>515.62112926999998</v>
      </c>
      <c r="AR58" s="171">
        <v>2137.71159377</v>
      </c>
      <c r="AS58" s="171">
        <v>81.839178820000015</v>
      </c>
      <c r="AT58" s="171">
        <v>0</v>
      </c>
      <c r="AU58" s="171">
        <v>302.73576000000003</v>
      </c>
      <c r="AV58" s="171">
        <v>679.59354441999994</v>
      </c>
      <c r="AW58" s="171">
        <v>1233.56422</v>
      </c>
      <c r="AX58" s="171">
        <v>0</v>
      </c>
      <c r="AY58" s="171">
        <v>231.48851750000003</v>
      </c>
      <c r="AZ58" s="171">
        <v>0</v>
      </c>
      <c r="BA58" s="171">
        <v>0</v>
      </c>
      <c r="BB58" s="171">
        <v>465.42658</v>
      </c>
      <c r="BC58" s="171">
        <v>0</v>
      </c>
      <c r="BD58" s="171">
        <v>0</v>
      </c>
      <c r="BE58" s="171">
        <v>159.91141440999999</v>
      </c>
    </row>
    <row r="59" spans="2:57" x14ac:dyDescent="0.55000000000000004">
      <c r="B59" s="175"/>
      <c r="C59" s="139" t="s">
        <v>313</v>
      </c>
      <c r="D59" s="171">
        <v>3400</v>
      </c>
      <c r="E59" s="171">
        <v>1500</v>
      </c>
      <c r="F59" s="171">
        <v>0</v>
      </c>
      <c r="G59" s="171">
        <v>1750</v>
      </c>
      <c r="H59" s="171">
        <v>0</v>
      </c>
      <c r="I59" s="171">
        <v>0</v>
      </c>
      <c r="J59" s="171">
        <v>200</v>
      </c>
      <c r="K59" s="171">
        <v>0</v>
      </c>
      <c r="L59" s="171">
        <v>1500</v>
      </c>
      <c r="M59" s="171">
        <v>0</v>
      </c>
      <c r="N59" s="171">
        <v>0</v>
      </c>
      <c r="O59" s="171">
        <v>400</v>
      </c>
      <c r="P59" s="171">
        <v>0</v>
      </c>
      <c r="Q59" s="171">
        <v>0</v>
      </c>
      <c r="R59" s="171">
        <v>0</v>
      </c>
      <c r="S59" s="171">
        <v>0</v>
      </c>
      <c r="T59" s="171">
        <v>0</v>
      </c>
      <c r="U59" s="171">
        <v>0</v>
      </c>
      <c r="V59" s="171">
        <v>0</v>
      </c>
      <c r="W59" s="171">
        <v>0</v>
      </c>
      <c r="X59" s="171">
        <v>1053.3472748499998</v>
      </c>
      <c r="Y59" s="171">
        <v>273.59699999999998</v>
      </c>
      <c r="Z59" s="171">
        <v>14.790709999999963</v>
      </c>
      <c r="AA59" s="171">
        <v>0</v>
      </c>
      <c r="AB59" s="171">
        <v>442.35749960000004</v>
      </c>
      <c r="AC59" s="171">
        <v>88.675873849999988</v>
      </c>
      <c r="AD59" s="171">
        <v>1486.7687466900002</v>
      </c>
      <c r="AE59" s="171">
        <v>0</v>
      </c>
      <c r="AF59" s="171">
        <v>0</v>
      </c>
      <c r="AG59" s="171">
        <v>0</v>
      </c>
      <c r="AH59" s="171">
        <v>789.79732458000012</v>
      </c>
      <c r="AI59" s="171">
        <v>736.35463000000004</v>
      </c>
      <c r="AJ59" s="171">
        <v>0</v>
      </c>
      <c r="AK59" s="171">
        <v>510.39021383000011</v>
      </c>
      <c r="AL59" s="171">
        <v>138.68354598999997</v>
      </c>
      <c r="AM59" s="171">
        <v>1582.8481557399998</v>
      </c>
      <c r="AN59" s="171">
        <v>0</v>
      </c>
      <c r="AO59" s="171">
        <v>367.59872146000004</v>
      </c>
      <c r="AP59" s="171">
        <v>110.95242</v>
      </c>
      <c r="AQ59" s="171">
        <v>515.62112926999998</v>
      </c>
      <c r="AR59" s="171">
        <v>2137.71159377</v>
      </c>
      <c r="AS59" s="171">
        <v>81.839178820000015</v>
      </c>
      <c r="AT59" s="171">
        <v>0</v>
      </c>
      <c r="AU59" s="171">
        <v>302.73576000000003</v>
      </c>
      <c r="AV59" s="171">
        <v>679.59354441999994</v>
      </c>
      <c r="AW59" s="171">
        <v>1233.56422</v>
      </c>
      <c r="AX59" s="171">
        <v>0</v>
      </c>
      <c r="AY59" s="171">
        <v>231.48851750000003</v>
      </c>
      <c r="AZ59" s="171">
        <v>0</v>
      </c>
      <c r="BA59" s="171">
        <v>0</v>
      </c>
      <c r="BB59" s="171">
        <v>465.42658</v>
      </c>
      <c r="BC59" s="171">
        <v>0</v>
      </c>
      <c r="BD59" s="171">
        <v>0</v>
      </c>
      <c r="BE59" s="171">
        <v>159.91141440999999</v>
      </c>
    </row>
    <row r="60" spans="2:57" x14ac:dyDescent="0.55000000000000004">
      <c r="B60" s="175"/>
      <c r="C60" s="139" t="s">
        <v>314</v>
      </c>
      <c r="D60" s="171">
        <v>0</v>
      </c>
      <c r="E60" s="171">
        <v>14831.75</v>
      </c>
      <c r="F60" s="171">
        <v>0</v>
      </c>
      <c r="G60" s="171">
        <v>1228.675</v>
      </c>
      <c r="H60" s="171">
        <v>20038.5206</v>
      </c>
      <c r="I60" s="171">
        <v>0</v>
      </c>
      <c r="J60" s="171">
        <v>6858.5</v>
      </c>
      <c r="K60" s="171">
        <v>0</v>
      </c>
      <c r="L60" s="171">
        <v>0</v>
      </c>
      <c r="M60" s="171">
        <v>0</v>
      </c>
      <c r="N60" s="171">
        <v>0</v>
      </c>
      <c r="O60" s="171">
        <v>0</v>
      </c>
      <c r="P60" s="171">
        <v>0</v>
      </c>
      <c r="Q60" s="171">
        <v>0</v>
      </c>
      <c r="R60" s="171">
        <v>0</v>
      </c>
      <c r="S60" s="171">
        <v>1052.9816547200001</v>
      </c>
      <c r="T60" s="171">
        <v>0</v>
      </c>
      <c r="U60" s="171">
        <v>1535.0244091961542</v>
      </c>
      <c r="V60" s="171">
        <v>0</v>
      </c>
      <c r="W60" s="171">
        <v>0</v>
      </c>
      <c r="X60" s="171">
        <v>0</v>
      </c>
      <c r="Y60" s="171">
        <v>0</v>
      </c>
      <c r="Z60" s="171">
        <v>0</v>
      </c>
      <c r="AA60" s="171">
        <v>0</v>
      </c>
      <c r="AB60" s="171">
        <v>7.6489070000000006E-2</v>
      </c>
      <c r="AC60" s="171">
        <v>0</v>
      </c>
      <c r="AD60" s="171">
        <v>0</v>
      </c>
      <c r="AE60" s="171">
        <v>0</v>
      </c>
      <c r="AF60" s="171">
        <v>0</v>
      </c>
      <c r="AG60" s="171">
        <v>0</v>
      </c>
      <c r="AH60" s="171">
        <v>13.43773347</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69520.239279389993</v>
      </c>
      <c r="E61" s="171">
        <v>214131.79101951999</v>
      </c>
      <c r="F61" s="171">
        <v>120343.15522023999</v>
      </c>
      <c r="G61" s="171">
        <v>146903.19918925001</v>
      </c>
      <c r="H61" s="171">
        <v>44023.419660859996</v>
      </c>
      <c r="I61" s="171">
        <v>63848.613149479992</v>
      </c>
      <c r="J61" s="171">
        <v>58725.116000000002</v>
      </c>
      <c r="K61" s="171">
        <v>62512.399921110002</v>
      </c>
      <c r="L61" s="171">
        <v>107490.38637411999</v>
      </c>
      <c r="M61" s="171">
        <v>42987.55</v>
      </c>
      <c r="N61" s="171">
        <v>103964.56310964</v>
      </c>
      <c r="O61" s="171">
        <v>88423.953899999993</v>
      </c>
      <c r="P61" s="171">
        <v>65836.88</v>
      </c>
      <c r="Q61" s="171">
        <v>114819.71370902999</v>
      </c>
      <c r="R61" s="171">
        <v>191040.82651475002</v>
      </c>
      <c r="S61" s="171">
        <v>37978.857880950003</v>
      </c>
      <c r="T61" s="171">
        <v>49367.036</v>
      </c>
      <c r="U61" s="171">
        <v>41409.803428500003</v>
      </c>
      <c r="V61" s="171">
        <v>102101.84617244</v>
      </c>
      <c r="W61" s="171">
        <v>36225.493739950005</v>
      </c>
      <c r="X61" s="171">
        <v>11269.961187100002</v>
      </c>
      <c r="Y61" s="171">
        <v>4</v>
      </c>
      <c r="Z61" s="171">
        <v>0</v>
      </c>
      <c r="AA61" s="171">
        <v>10437.816999999999</v>
      </c>
      <c r="AB61" s="171">
        <v>3670.0288931400005</v>
      </c>
      <c r="AC61" s="171">
        <v>2205.4577955200002</v>
      </c>
      <c r="AD61" s="171">
        <v>21019.8</v>
      </c>
      <c r="AE61" s="171">
        <v>15828.78993465</v>
      </c>
      <c r="AF61" s="171">
        <v>11431.651304409999</v>
      </c>
      <c r="AG61" s="171">
        <v>950</v>
      </c>
      <c r="AH61" s="171">
        <v>13360.075000000001</v>
      </c>
      <c r="AI61" s="171">
        <v>13482.05</v>
      </c>
      <c r="AJ61" s="171">
        <v>10876.725</v>
      </c>
      <c r="AK61" s="171">
        <v>1500</v>
      </c>
      <c r="AL61" s="171">
        <v>473.47433000000001</v>
      </c>
      <c r="AM61" s="171">
        <v>413.6</v>
      </c>
      <c r="AN61" s="171">
        <v>740</v>
      </c>
      <c r="AO61" s="171">
        <v>1709.8</v>
      </c>
      <c r="AP61" s="171">
        <v>1</v>
      </c>
      <c r="AQ61" s="171">
        <v>2550</v>
      </c>
      <c r="AR61" s="171">
        <v>1643.375</v>
      </c>
      <c r="AS61" s="171">
        <v>2904.6350000000002</v>
      </c>
      <c r="AT61" s="171">
        <v>2165</v>
      </c>
      <c r="AU61" s="171">
        <v>1810</v>
      </c>
      <c r="AV61" s="171">
        <v>0</v>
      </c>
      <c r="AW61" s="171">
        <v>1059.15416</v>
      </c>
      <c r="AX61" s="171">
        <v>3159.2</v>
      </c>
      <c r="AY61" s="171">
        <v>1295.6323799999998</v>
      </c>
      <c r="AZ61" s="171">
        <v>708.44560000000001</v>
      </c>
      <c r="BA61" s="171">
        <v>0</v>
      </c>
      <c r="BB61" s="171">
        <v>2659.875</v>
      </c>
      <c r="BC61" s="171">
        <v>4633.3500000000004</v>
      </c>
      <c r="BD61" s="171">
        <v>4624.375</v>
      </c>
      <c r="BE61" s="171">
        <v>1932.85</v>
      </c>
    </row>
    <row r="62" spans="2:57" x14ac:dyDescent="0.55000000000000004">
      <c r="B62" s="175"/>
      <c r="C62" s="139" t="s">
        <v>157</v>
      </c>
      <c r="D62" s="171">
        <v>52096.23927939</v>
      </c>
      <c r="E62" s="171">
        <v>121262.21601952</v>
      </c>
      <c r="F62" s="171">
        <v>52136.00222024</v>
      </c>
      <c r="G62" s="171">
        <v>82255.524189249991</v>
      </c>
      <c r="H62" s="171">
        <v>629.09466085999998</v>
      </c>
      <c r="I62" s="171">
        <v>38398.613149479992</v>
      </c>
      <c r="J62" s="171">
        <v>31075.116000000002</v>
      </c>
      <c r="K62" s="171">
        <v>62512.399921110002</v>
      </c>
      <c r="L62" s="171">
        <v>55316.56137412</v>
      </c>
      <c r="M62" s="171">
        <v>29487.55</v>
      </c>
      <c r="N62" s="171">
        <v>103964.56310964</v>
      </c>
      <c r="O62" s="171">
        <v>35710.628899999996</v>
      </c>
      <c r="P62" s="171">
        <v>43735.88</v>
      </c>
      <c r="Q62" s="171">
        <v>68713.513709029998</v>
      </c>
      <c r="R62" s="171">
        <v>111398.97651475</v>
      </c>
      <c r="S62" s="171">
        <v>30717.355355619999</v>
      </c>
      <c r="T62" s="171">
        <v>47567.036</v>
      </c>
      <c r="U62" s="171">
        <v>22962.1284285</v>
      </c>
      <c r="V62" s="171">
        <v>72851.846172439997</v>
      </c>
      <c r="W62" s="171">
        <v>24894.118999999999</v>
      </c>
      <c r="X62" s="171">
        <v>8969.9611871000016</v>
      </c>
      <c r="Y62" s="171">
        <v>4</v>
      </c>
      <c r="Z62" s="171">
        <v>0</v>
      </c>
      <c r="AA62" s="171">
        <v>10037.816999999999</v>
      </c>
      <c r="AB62" s="171">
        <v>367.50185204999997</v>
      </c>
      <c r="AC62" s="171">
        <v>105.45779552</v>
      </c>
      <c r="AD62" s="171">
        <v>13202.8</v>
      </c>
      <c r="AE62" s="171">
        <v>12528.78993465</v>
      </c>
      <c r="AF62" s="171">
        <v>10081.651304409999</v>
      </c>
      <c r="AG62" s="171">
        <v>0</v>
      </c>
      <c r="AH62" s="171">
        <v>11160.075000000001</v>
      </c>
      <c r="AI62" s="171">
        <v>11582.05</v>
      </c>
      <c r="AJ62" s="171">
        <v>6879.5249999999996</v>
      </c>
      <c r="AK62" s="171">
        <v>0</v>
      </c>
      <c r="AL62" s="171">
        <v>473.47433000000001</v>
      </c>
      <c r="AM62" s="171">
        <v>413.6</v>
      </c>
      <c r="AN62" s="171">
        <v>490</v>
      </c>
      <c r="AO62" s="171">
        <v>359.8</v>
      </c>
      <c r="AP62" s="171">
        <v>1</v>
      </c>
      <c r="AQ62" s="171">
        <v>650</v>
      </c>
      <c r="AR62" s="171">
        <v>1643.375</v>
      </c>
      <c r="AS62" s="171">
        <v>1904.635</v>
      </c>
      <c r="AT62" s="171">
        <v>415</v>
      </c>
      <c r="AU62" s="171">
        <v>460</v>
      </c>
      <c r="AV62" s="171">
        <v>0</v>
      </c>
      <c r="AW62" s="171">
        <v>1059.15416</v>
      </c>
      <c r="AX62" s="171">
        <v>759.2</v>
      </c>
      <c r="AY62" s="171">
        <v>1295.6323799999998</v>
      </c>
      <c r="AZ62" s="171">
        <v>161.07060000000001</v>
      </c>
      <c r="BA62" s="171">
        <v>0</v>
      </c>
      <c r="BB62" s="171">
        <v>1609.875</v>
      </c>
      <c r="BC62" s="171">
        <v>2300</v>
      </c>
      <c r="BD62" s="171">
        <v>1850</v>
      </c>
      <c r="BE62" s="171">
        <v>1432.85</v>
      </c>
    </row>
    <row r="63" spans="2:57" x14ac:dyDescent="0.55000000000000004">
      <c r="B63" s="175"/>
      <c r="C63" s="139" t="s">
        <v>317</v>
      </c>
      <c r="D63" s="171">
        <v>17424</v>
      </c>
      <c r="E63" s="171">
        <v>92869.574999999997</v>
      </c>
      <c r="F63" s="171">
        <v>65533.324999999997</v>
      </c>
      <c r="G63" s="171">
        <v>64647.675000000003</v>
      </c>
      <c r="H63" s="171">
        <v>43394.324999999997</v>
      </c>
      <c r="I63" s="171">
        <v>25450</v>
      </c>
      <c r="J63" s="171">
        <v>27650</v>
      </c>
      <c r="K63" s="171">
        <v>0</v>
      </c>
      <c r="L63" s="171">
        <v>52173.824999999997</v>
      </c>
      <c r="M63" s="171">
        <v>13500</v>
      </c>
      <c r="N63" s="171">
        <v>0</v>
      </c>
      <c r="O63" s="171">
        <v>52713.324999999997</v>
      </c>
      <c r="P63" s="171">
        <v>22101</v>
      </c>
      <c r="Q63" s="171">
        <v>46106.2</v>
      </c>
      <c r="R63" s="171">
        <v>79641.850000000006</v>
      </c>
      <c r="S63" s="171">
        <v>7261.5025253300009</v>
      </c>
      <c r="T63" s="171">
        <v>1800</v>
      </c>
      <c r="U63" s="171">
        <v>18447.674999999999</v>
      </c>
      <c r="V63" s="171">
        <v>29250</v>
      </c>
      <c r="W63" s="171">
        <v>10742.825000000001</v>
      </c>
      <c r="X63" s="171">
        <v>2300</v>
      </c>
      <c r="Y63" s="171">
        <v>0</v>
      </c>
      <c r="Z63" s="171">
        <v>0</v>
      </c>
      <c r="AA63" s="171">
        <v>400</v>
      </c>
      <c r="AB63" s="171">
        <v>3302.5270410900002</v>
      </c>
      <c r="AC63" s="171">
        <v>2100</v>
      </c>
      <c r="AD63" s="171">
        <v>7817</v>
      </c>
      <c r="AE63" s="171">
        <v>3300</v>
      </c>
      <c r="AF63" s="171">
        <v>1350</v>
      </c>
      <c r="AG63" s="171">
        <v>950</v>
      </c>
      <c r="AH63" s="171">
        <v>2200</v>
      </c>
      <c r="AI63" s="171">
        <v>1900</v>
      </c>
      <c r="AJ63" s="171">
        <v>3997.2</v>
      </c>
      <c r="AK63" s="171">
        <v>1500</v>
      </c>
      <c r="AL63" s="171">
        <v>0</v>
      </c>
      <c r="AM63" s="171">
        <v>0</v>
      </c>
      <c r="AN63" s="171">
        <v>250</v>
      </c>
      <c r="AO63" s="171">
        <v>1350</v>
      </c>
      <c r="AP63" s="171">
        <v>0</v>
      </c>
      <c r="AQ63" s="171">
        <v>1900</v>
      </c>
      <c r="AR63" s="171">
        <v>0</v>
      </c>
      <c r="AS63" s="171">
        <v>1000</v>
      </c>
      <c r="AT63" s="171">
        <v>1750</v>
      </c>
      <c r="AU63" s="171">
        <v>1350</v>
      </c>
      <c r="AV63" s="171">
        <v>0</v>
      </c>
      <c r="AW63" s="171">
        <v>0</v>
      </c>
      <c r="AX63" s="171">
        <v>2400</v>
      </c>
      <c r="AY63" s="171">
        <v>0</v>
      </c>
      <c r="AZ63" s="171">
        <v>547.375</v>
      </c>
      <c r="BA63" s="171">
        <v>0</v>
      </c>
      <c r="BB63" s="171">
        <v>1050</v>
      </c>
      <c r="BC63" s="171">
        <v>2333.35</v>
      </c>
      <c r="BD63" s="171">
        <v>2774.375</v>
      </c>
      <c r="BE63" s="171">
        <v>500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588.54973995</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14072.44762990512</v>
      </c>
      <c r="E67" s="171">
        <v>7712.0022793471071</v>
      </c>
      <c r="F67" s="171">
        <v>48639.524694119995</v>
      </c>
      <c r="G67" s="171">
        <v>61501.765325830776</v>
      </c>
      <c r="H67" s="171">
        <v>11768.930619545481</v>
      </c>
      <c r="I67" s="171">
        <v>27669.066530442156</v>
      </c>
      <c r="J67" s="171">
        <v>21099.201993999999</v>
      </c>
      <c r="K67" s="171">
        <v>13105.45963379</v>
      </c>
      <c r="L67" s="171">
        <v>9420.6435223900007</v>
      </c>
      <c r="M67" s="171">
        <v>11340.25137967</v>
      </c>
      <c r="N67" s="171">
        <v>26626.800865548001</v>
      </c>
      <c r="O67" s="171">
        <v>33216.826100611972</v>
      </c>
      <c r="P67" s="171">
        <v>21045.297530658099</v>
      </c>
      <c r="Q67" s="171">
        <v>28366.363112615501</v>
      </c>
      <c r="R67" s="171">
        <v>38798.022692527004</v>
      </c>
      <c r="S67" s="171">
        <v>6633.08288842</v>
      </c>
      <c r="T67" s="171">
        <v>14347.770186845599</v>
      </c>
      <c r="U67" s="171">
        <v>23562.338592596865</v>
      </c>
      <c r="V67" s="171">
        <v>17620.585538170002</v>
      </c>
      <c r="W67" s="171">
        <v>4932.7491072899993</v>
      </c>
      <c r="X67" s="171">
        <v>1283.0435508299995</v>
      </c>
      <c r="Y67" s="171">
        <v>11.045</v>
      </c>
      <c r="Z67" s="171">
        <v>0</v>
      </c>
      <c r="AA67" s="171">
        <v>968.76763873999982</v>
      </c>
      <c r="AB67" s="171">
        <v>809.19537047000006</v>
      </c>
      <c r="AC67" s="171">
        <v>48.448081799999997</v>
      </c>
      <c r="AD67" s="171">
        <v>1217.0943437999999</v>
      </c>
      <c r="AE67" s="171">
        <v>1512.0060269303881</v>
      </c>
      <c r="AF67" s="171">
        <v>1214.0148097317549</v>
      </c>
      <c r="AG67" s="171">
        <v>0</v>
      </c>
      <c r="AH67" s="171">
        <v>1682.84549563</v>
      </c>
      <c r="AI67" s="171">
        <v>833.49948958000004</v>
      </c>
      <c r="AJ67" s="171">
        <v>2339.0202866399568</v>
      </c>
      <c r="AK67" s="171">
        <v>113.71749193999999</v>
      </c>
      <c r="AL67" s="171">
        <v>85.477542749999998</v>
      </c>
      <c r="AM67" s="171">
        <v>56.677127010000007</v>
      </c>
      <c r="AN67" s="171">
        <v>68.436906319999991</v>
      </c>
      <c r="AO67" s="171">
        <v>179.33492770000004</v>
      </c>
      <c r="AP67" s="171">
        <v>123.91461</v>
      </c>
      <c r="AQ67" s="171">
        <v>266.94738629</v>
      </c>
      <c r="AR67" s="171">
        <v>920.90074435999941</v>
      </c>
      <c r="AS67" s="171">
        <v>218.68367383999998</v>
      </c>
      <c r="AT67" s="171">
        <v>203.143</v>
      </c>
      <c r="AU67" s="171">
        <v>144.70376833</v>
      </c>
      <c r="AV67" s="171">
        <v>39.496499999999997</v>
      </c>
      <c r="AW67" s="171">
        <v>91.729579999999999</v>
      </c>
      <c r="AX67" s="171">
        <v>472.00331199999999</v>
      </c>
      <c r="AY67" s="171">
        <v>274.54244946000006</v>
      </c>
      <c r="AZ67" s="171">
        <v>61.706203889999991</v>
      </c>
      <c r="BA67" s="171">
        <v>1.4500327</v>
      </c>
      <c r="BB67" s="171">
        <v>853.32218863447258</v>
      </c>
      <c r="BC67" s="171">
        <v>530.17233541999997</v>
      </c>
      <c r="BD67" s="171">
        <v>425.66177815000003</v>
      </c>
      <c r="BE67" s="171">
        <v>232.20403299158602</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399.99999923000001</v>
      </c>
      <c r="R68" s="171">
        <v>859.33499999999935</v>
      </c>
      <c r="S68" s="171">
        <v>0</v>
      </c>
      <c r="T68" s="171">
        <v>0</v>
      </c>
      <c r="U68" s="171">
        <v>304.39499999999998</v>
      </c>
      <c r="V68" s="171">
        <v>0</v>
      </c>
      <c r="W68" s="171">
        <v>0</v>
      </c>
      <c r="X68" s="171">
        <v>0</v>
      </c>
      <c r="Y68" s="171">
        <v>0</v>
      </c>
      <c r="Z68" s="171">
        <v>0</v>
      </c>
      <c r="AA68" s="171">
        <v>0</v>
      </c>
      <c r="AB68" s="171">
        <v>0</v>
      </c>
      <c r="AC68" s="171">
        <v>0</v>
      </c>
      <c r="AD68" s="171">
        <v>0</v>
      </c>
      <c r="AE68" s="171">
        <v>0</v>
      </c>
      <c r="AF68" s="171">
        <v>0</v>
      </c>
      <c r="AG68" s="171">
        <v>0</v>
      </c>
      <c r="AH68" s="171">
        <v>386.95</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0</v>
      </c>
      <c r="BD68" s="171">
        <v>0</v>
      </c>
      <c r="BE68" s="171">
        <v>0</v>
      </c>
    </row>
    <row r="69" spans="2:57" x14ac:dyDescent="0.55000000000000004">
      <c r="B69" s="175"/>
      <c r="C69" s="139" t="s">
        <v>322</v>
      </c>
      <c r="D69" s="171">
        <v>6733.4575000000004</v>
      </c>
      <c r="E69" s="171">
        <v>0</v>
      </c>
      <c r="F69" s="171">
        <v>40159.381307650001</v>
      </c>
      <c r="G69" s="171">
        <v>47702.21640574</v>
      </c>
      <c r="H69" s="171">
        <v>9867.1954419680005</v>
      </c>
      <c r="I69" s="171">
        <v>24586.380444009996</v>
      </c>
      <c r="J69" s="171">
        <v>20451.807848</v>
      </c>
      <c r="K69" s="171">
        <v>9539.9040193199999</v>
      </c>
      <c r="L69" s="171">
        <v>4633.6000000000004</v>
      </c>
      <c r="M69" s="171">
        <v>7382.0147399500001</v>
      </c>
      <c r="N69" s="171">
        <v>20226.231400248002</v>
      </c>
      <c r="O69" s="171">
        <v>17391.323484799999</v>
      </c>
      <c r="P69" s="171">
        <v>9018.6092711000001</v>
      </c>
      <c r="Q69" s="171">
        <v>0</v>
      </c>
      <c r="R69" s="171">
        <v>28826.9991565485</v>
      </c>
      <c r="S69" s="171">
        <v>3513.5679679600003</v>
      </c>
      <c r="T69" s="171">
        <v>8986.9</v>
      </c>
      <c r="U69" s="171">
        <v>17176.575000000001</v>
      </c>
      <c r="V69" s="171">
        <v>7068.68</v>
      </c>
      <c r="W69" s="171">
        <v>1426.7725</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7338.9901299051198</v>
      </c>
      <c r="E70" s="171">
        <v>7712.0022793471071</v>
      </c>
      <c r="F70" s="171">
        <v>8480.1433864699939</v>
      </c>
      <c r="G70" s="171">
        <v>13799.548920090776</v>
      </c>
      <c r="H70" s="171">
        <v>1901.7351775774805</v>
      </c>
      <c r="I70" s="171">
        <v>3082.6860864321607</v>
      </c>
      <c r="J70" s="171">
        <v>647.39414599999873</v>
      </c>
      <c r="K70" s="171">
        <v>3565.5556144700004</v>
      </c>
      <c r="L70" s="171">
        <v>4787.0435223900004</v>
      </c>
      <c r="M70" s="171">
        <v>3958.2366397200003</v>
      </c>
      <c r="N70" s="171">
        <v>6400.5694652999991</v>
      </c>
      <c r="O70" s="171">
        <v>15825.502615811973</v>
      </c>
      <c r="P70" s="171">
        <v>12026.688259558099</v>
      </c>
      <c r="Q70" s="171">
        <v>27966.363113385501</v>
      </c>
      <c r="R70" s="171">
        <v>9111.6885359785047</v>
      </c>
      <c r="S70" s="171">
        <v>3119.5149204599998</v>
      </c>
      <c r="T70" s="171">
        <v>5360.8701868455992</v>
      </c>
      <c r="U70" s="171">
        <v>6081.3685925968639</v>
      </c>
      <c r="V70" s="171">
        <v>10551.905538170002</v>
      </c>
      <c r="W70" s="171">
        <v>3505.9766072899993</v>
      </c>
      <c r="X70" s="171">
        <v>1283.0435508299995</v>
      </c>
      <c r="Y70" s="171">
        <v>11.045</v>
      </c>
      <c r="Z70" s="171">
        <v>0</v>
      </c>
      <c r="AA70" s="171">
        <v>968.76763873999982</v>
      </c>
      <c r="AB70" s="171">
        <v>809.19537047000006</v>
      </c>
      <c r="AC70" s="171">
        <v>48.448081799999997</v>
      </c>
      <c r="AD70" s="171">
        <v>1217.0943437999999</v>
      </c>
      <c r="AE70" s="171">
        <v>1512.0060269303881</v>
      </c>
      <c r="AF70" s="171">
        <v>1214.0148097317549</v>
      </c>
      <c r="AG70" s="171">
        <v>0</v>
      </c>
      <c r="AH70" s="171">
        <v>1295.8954956299999</v>
      </c>
      <c r="AI70" s="171">
        <v>833.49948958000004</v>
      </c>
      <c r="AJ70" s="171">
        <v>2339.0202866399568</v>
      </c>
      <c r="AK70" s="171">
        <v>113.71749193999999</v>
      </c>
      <c r="AL70" s="171">
        <v>85.477542749999998</v>
      </c>
      <c r="AM70" s="171">
        <v>56.677127010000007</v>
      </c>
      <c r="AN70" s="171">
        <v>68.436906319999991</v>
      </c>
      <c r="AO70" s="171">
        <v>179.33492770000004</v>
      </c>
      <c r="AP70" s="171">
        <v>123.91461</v>
      </c>
      <c r="AQ70" s="171">
        <v>266.94738629</v>
      </c>
      <c r="AR70" s="171">
        <v>920.90074435999941</v>
      </c>
      <c r="AS70" s="171">
        <v>218.68367383999998</v>
      </c>
      <c r="AT70" s="171">
        <v>203.143</v>
      </c>
      <c r="AU70" s="171">
        <v>144.70376833</v>
      </c>
      <c r="AV70" s="171">
        <v>39.496499999999997</v>
      </c>
      <c r="AW70" s="171">
        <v>91.729579999999999</v>
      </c>
      <c r="AX70" s="171">
        <v>472.00331199999999</v>
      </c>
      <c r="AY70" s="171">
        <v>274.54244946000006</v>
      </c>
      <c r="AZ70" s="171">
        <v>61.706203889999991</v>
      </c>
      <c r="BA70" s="171">
        <v>1.4500327</v>
      </c>
      <c r="BB70" s="171">
        <v>853.32218863447258</v>
      </c>
      <c r="BC70" s="171">
        <v>530.17233541999997</v>
      </c>
      <c r="BD70" s="171">
        <v>425.66177815000003</v>
      </c>
      <c r="BE70" s="171">
        <v>232.20403299158602</v>
      </c>
    </row>
    <row r="71" spans="2:57" ht="31.35" x14ac:dyDescent="0.55000000000000004">
      <c r="B71" s="176">
        <v>4</v>
      </c>
      <c r="C71" s="184" t="s">
        <v>324</v>
      </c>
      <c r="D71" s="171">
        <v>250037.78782168098</v>
      </c>
      <c r="E71" s="171">
        <v>330905.50722207065</v>
      </c>
      <c r="F71" s="171">
        <v>460428.23003417032</v>
      </c>
      <c r="G71" s="171">
        <v>361138.58816910157</v>
      </c>
      <c r="H71" s="171">
        <v>82700.728791077025</v>
      </c>
      <c r="I71" s="171">
        <v>260377.51650907999</v>
      </c>
      <c r="J71" s="171">
        <v>151124.73143653976</v>
      </c>
      <c r="K71" s="171">
        <v>246969.71004146547</v>
      </c>
      <c r="L71" s="171">
        <v>218494.56659559201</v>
      </c>
      <c r="M71" s="171">
        <v>163290.47593774999</v>
      </c>
      <c r="N71" s="171">
        <v>297196.06117519212</v>
      </c>
      <c r="O71" s="171">
        <v>302589.11598932947</v>
      </c>
      <c r="P71" s="171">
        <v>237451.17037342174</v>
      </c>
      <c r="Q71" s="171">
        <v>223105.79334019998</v>
      </c>
      <c r="R71" s="171">
        <v>466304.76803951641</v>
      </c>
      <c r="S71" s="171">
        <v>176743.74799936</v>
      </c>
      <c r="T71" s="171">
        <v>232658.96068848216</v>
      </c>
      <c r="U71" s="171">
        <v>258091.10261807009</v>
      </c>
      <c r="V71" s="171">
        <v>240732.12589384237</v>
      </c>
      <c r="W71" s="171">
        <v>195661.69300700928</v>
      </c>
      <c r="X71" s="171">
        <v>45611.405983480152</v>
      </c>
      <c r="Y71" s="171">
        <v>290.00599999999997</v>
      </c>
      <c r="Z71" s="171">
        <v>2471.17821</v>
      </c>
      <c r="AA71" s="171">
        <v>46425.555615509969</v>
      </c>
      <c r="AB71" s="171">
        <v>13114.641213746079</v>
      </c>
      <c r="AC71" s="171">
        <v>7198.4380737899974</v>
      </c>
      <c r="AD71" s="171">
        <v>103351.96471960422</v>
      </c>
      <c r="AE71" s="171">
        <v>80022.791534170974</v>
      </c>
      <c r="AF71" s="171">
        <v>55587.442692905424</v>
      </c>
      <c r="AG71" s="171">
        <v>1411.8453984200005</v>
      </c>
      <c r="AH71" s="171">
        <v>53143.936678244405</v>
      </c>
      <c r="AI71" s="171">
        <v>63108.719647439495</v>
      </c>
      <c r="AJ71" s="171">
        <v>48639.45720570907</v>
      </c>
      <c r="AK71" s="171">
        <v>3501.030736749995</v>
      </c>
      <c r="AL71" s="171">
        <v>1051.5877407599999</v>
      </c>
      <c r="AM71" s="171">
        <v>6098.3561220603997</v>
      </c>
      <c r="AN71" s="171">
        <v>5078.163564520999</v>
      </c>
      <c r="AO71" s="171">
        <v>2731.6644156100019</v>
      </c>
      <c r="AP71" s="171">
        <v>2192.2530899999997</v>
      </c>
      <c r="AQ71" s="171">
        <v>6607.0002057599868</v>
      </c>
      <c r="AR71" s="171">
        <v>9224.7673970300002</v>
      </c>
      <c r="AS71" s="171">
        <v>6304.5690718000033</v>
      </c>
      <c r="AT71" s="171">
        <v>4192.8980000000001</v>
      </c>
      <c r="AU71" s="171">
        <v>5317.2537205800008</v>
      </c>
      <c r="AV71" s="171">
        <v>2432.8908431699997</v>
      </c>
      <c r="AW71" s="171">
        <v>5103.4987099999989</v>
      </c>
      <c r="AX71" s="171">
        <v>4594.7150215714009</v>
      </c>
      <c r="AY71" s="171">
        <v>1999.5446572000003</v>
      </c>
      <c r="AZ71" s="171">
        <v>2233.36802072</v>
      </c>
      <c r="BA71" s="171">
        <v>663.53000780000002</v>
      </c>
      <c r="BB71" s="171">
        <v>5339.3588499999996</v>
      </c>
      <c r="BC71" s="171">
        <v>17191.207061770019</v>
      </c>
      <c r="BD71" s="171">
        <v>20531.74444250964</v>
      </c>
      <c r="BE71" s="171">
        <v>7877.7047859200202</v>
      </c>
    </row>
    <row r="72" spans="2:57" x14ac:dyDescent="0.55000000000000004">
      <c r="B72" s="173"/>
      <c r="C72" s="174" t="s">
        <v>161</v>
      </c>
      <c r="D72" s="171">
        <v>250034.98735701098</v>
      </c>
      <c r="E72" s="171">
        <v>330896.99313010066</v>
      </c>
      <c r="F72" s="171">
        <v>460421.47137949482</v>
      </c>
      <c r="G72" s="171">
        <v>360993.85740996158</v>
      </c>
      <c r="H72" s="171">
        <v>81498.399481117027</v>
      </c>
      <c r="I72" s="171">
        <v>260377.51650907999</v>
      </c>
      <c r="J72" s="171">
        <v>151124.65139903975</v>
      </c>
      <c r="K72" s="171">
        <v>246280.20925750548</v>
      </c>
      <c r="L72" s="171">
        <v>218494.56659559201</v>
      </c>
      <c r="M72" s="171">
        <v>161843.38606480998</v>
      </c>
      <c r="N72" s="171">
        <v>297196.06117519212</v>
      </c>
      <c r="O72" s="171">
        <v>301821.54101833946</v>
      </c>
      <c r="P72" s="171">
        <v>237245.41038364175</v>
      </c>
      <c r="Q72" s="171">
        <v>223105.79334019998</v>
      </c>
      <c r="R72" s="171">
        <v>466304.76803951641</v>
      </c>
      <c r="S72" s="171">
        <v>176743.74799936</v>
      </c>
      <c r="T72" s="171">
        <v>227285.32468995845</v>
      </c>
      <c r="U72" s="171">
        <v>257161.94054707009</v>
      </c>
      <c r="V72" s="171">
        <v>240727.12589384237</v>
      </c>
      <c r="W72" s="171">
        <v>195661.69300700928</v>
      </c>
      <c r="X72" s="171">
        <v>45611.405983480152</v>
      </c>
      <c r="Y72" s="171">
        <v>290.00599999999997</v>
      </c>
      <c r="Z72" s="171">
        <v>2471.17821</v>
      </c>
      <c r="AA72" s="171">
        <v>46425.555615509969</v>
      </c>
      <c r="AB72" s="171">
        <v>13114.641213746079</v>
      </c>
      <c r="AC72" s="171">
        <v>7198.4380737899974</v>
      </c>
      <c r="AD72" s="171">
        <v>103351.96471960422</v>
      </c>
      <c r="AE72" s="171">
        <v>80022.791534170974</v>
      </c>
      <c r="AF72" s="171">
        <v>55587.442692905424</v>
      </c>
      <c r="AG72" s="171">
        <v>1411.8453984200005</v>
      </c>
      <c r="AH72" s="171">
        <v>53143.936678244405</v>
      </c>
      <c r="AI72" s="171">
        <v>63108.719647439495</v>
      </c>
      <c r="AJ72" s="171">
        <v>48639.45720570907</v>
      </c>
      <c r="AK72" s="171">
        <v>3501.030736749995</v>
      </c>
      <c r="AL72" s="171">
        <v>1051.5877407599999</v>
      </c>
      <c r="AM72" s="171">
        <v>6098.3561220603997</v>
      </c>
      <c r="AN72" s="171">
        <v>5078.163564520999</v>
      </c>
      <c r="AO72" s="171">
        <v>2731.6644156100019</v>
      </c>
      <c r="AP72" s="171">
        <v>2192.2530899999997</v>
      </c>
      <c r="AQ72" s="171">
        <v>6607.0002057599868</v>
      </c>
      <c r="AR72" s="171">
        <v>9224.7673970300002</v>
      </c>
      <c r="AS72" s="171">
        <v>6304.5690718000033</v>
      </c>
      <c r="AT72" s="171">
        <v>4192.8980000000001</v>
      </c>
      <c r="AU72" s="171">
        <v>5317.2537205800008</v>
      </c>
      <c r="AV72" s="171">
        <v>2432.8908431699997</v>
      </c>
      <c r="AW72" s="171">
        <v>5103.4987099999989</v>
      </c>
      <c r="AX72" s="171">
        <v>4594.7150215714009</v>
      </c>
      <c r="AY72" s="171">
        <v>1999.5446572000003</v>
      </c>
      <c r="AZ72" s="171">
        <v>2233.36802072</v>
      </c>
      <c r="BA72" s="171">
        <v>663.53000780000002</v>
      </c>
      <c r="BB72" s="171">
        <v>5339.3588499999996</v>
      </c>
      <c r="BC72" s="171">
        <v>17191.207061770019</v>
      </c>
      <c r="BD72" s="171">
        <v>20531.74444250964</v>
      </c>
      <c r="BE72" s="171">
        <v>7877.7047859200202</v>
      </c>
    </row>
    <row r="73" spans="2:57" x14ac:dyDescent="0.55000000000000004">
      <c r="B73" s="175"/>
      <c r="C73" s="139" t="s">
        <v>325</v>
      </c>
      <c r="D73" s="171">
        <v>241970.11200345098</v>
      </c>
      <c r="E73" s="171">
        <v>317909.96590708068</v>
      </c>
      <c r="F73" s="171">
        <v>443617.54055662482</v>
      </c>
      <c r="G73" s="171">
        <v>344542.6824277016</v>
      </c>
      <c r="H73" s="171">
        <v>77743.399481117027</v>
      </c>
      <c r="I73" s="171">
        <v>248526.81803418999</v>
      </c>
      <c r="J73" s="171">
        <v>144865.34679654974</v>
      </c>
      <c r="K73" s="171">
        <v>235802.68924124545</v>
      </c>
      <c r="L73" s="171">
        <v>212874.80347005202</v>
      </c>
      <c r="M73" s="171">
        <v>155310.11473295998</v>
      </c>
      <c r="N73" s="171">
        <v>284650.57145653211</v>
      </c>
      <c r="O73" s="171">
        <v>289850.65473596944</v>
      </c>
      <c r="P73" s="171">
        <v>230059.46452382175</v>
      </c>
      <c r="Q73" s="171">
        <v>220855.06050833999</v>
      </c>
      <c r="R73" s="171">
        <v>442153.2918184764</v>
      </c>
      <c r="S73" s="171">
        <v>175849.05217087999</v>
      </c>
      <c r="T73" s="171">
        <v>219402.58136917846</v>
      </c>
      <c r="U73" s="171">
        <v>245951.24597873006</v>
      </c>
      <c r="V73" s="171">
        <v>229773.76505542238</v>
      </c>
      <c r="W73" s="171">
        <v>187936.14566557927</v>
      </c>
      <c r="X73" s="171">
        <v>42856.061330860153</v>
      </c>
      <c r="Y73" s="171">
        <v>290.00599999999997</v>
      </c>
      <c r="Z73" s="171">
        <v>2471.17821</v>
      </c>
      <c r="AA73" s="171">
        <v>45211.786858399973</v>
      </c>
      <c r="AB73" s="171">
        <v>12984.80469711608</v>
      </c>
      <c r="AC73" s="171">
        <v>6654.8241359399963</v>
      </c>
      <c r="AD73" s="171">
        <v>101651.87087817422</v>
      </c>
      <c r="AE73" s="171">
        <v>76674.040264220966</v>
      </c>
      <c r="AF73" s="171">
        <v>53937.651513095429</v>
      </c>
      <c r="AG73" s="171">
        <v>1411.8453984200005</v>
      </c>
      <c r="AH73" s="171">
        <v>50475.373011814401</v>
      </c>
      <c r="AI73" s="171">
        <v>62068.693627569497</v>
      </c>
      <c r="AJ73" s="171">
        <v>48355.88800930907</v>
      </c>
      <c r="AK73" s="171">
        <v>3380.4205617099951</v>
      </c>
      <c r="AL73" s="171">
        <v>1051.5877407599999</v>
      </c>
      <c r="AM73" s="171">
        <v>5806.0773324903994</v>
      </c>
      <c r="AN73" s="171">
        <v>5078.163564520999</v>
      </c>
      <c r="AO73" s="171">
        <v>2657.871183990002</v>
      </c>
      <c r="AP73" s="171">
        <v>2192.2530899999997</v>
      </c>
      <c r="AQ73" s="171">
        <v>6475.7262100299868</v>
      </c>
      <c r="AR73" s="171">
        <v>9044.7673970300002</v>
      </c>
      <c r="AS73" s="171">
        <v>6283.8930718000029</v>
      </c>
      <c r="AT73" s="171">
        <v>4192.8980000000001</v>
      </c>
      <c r="AU73" s="171">
        <v>5219.1910205800004</v>
      </c>
      <c r="AV73" s="171">
        <v>2383.1260043699999</v>
      </c>
      <c r="AW73" s="171">
        <v>5060.3176800000001</v>
      </c>
      <c r="AX73" s="171">
        <v>4559.3373882814012</v>
      </c>
      <c r="AY73" s="171">
        <v>1999.5446572000003</v>
      </c>
      <c r="AZ73" s="171">
        <v>2139.1723232599993</v>
      </c>
      <c r="BA73" s="171">
        <v>663.53000780000002</v>
      </c>
      <c r="BB73" s="171">
        <v>5272.7429099999999</v>
      </c>
      <c r="BC73" s="171">
        <v>17042.017655870015</v>
      </c>
      <c r="BD73" s="171">
        <v>19885.129958609639</v>
      </c>
      <c r="BE73" s="171">
        <v>7870.9254160800201</v>
      </c>
    </row>
    <row r="74" spans="2:57" x14ac:dyDescent="0.55000000000000004">
      <c r="B74" s="175"/>
      <c r="C74" s="139" t="s">
        <v>326</v>
      </c>
      <c r="D74" s="171">
        <v>8064.8753535600008</v>
      </c>
      <c r="E74" s="171">
        <v>11666.931944610005</v>
      </c>
      <c r="F74" s="171">
        <v>16803.930822869999</v>
      </c>
      <c r="G74" s="171">
        <v>15339.252769260003</v>
      </c>
      <c r="H74" s="171">
        <v>3755</v>
      </c>
      <c r="I74" s="171">
        <v>11689.698474889999</v>
      </c>
      <c r="J74" s="171">
        <v>6259.3046024899995</v>
      </c>
      <c r="K74" s="171">
        <v>10293.350016260001</v>
      </c>
      <c r="L74" s="171">
        <v>5619.7631255400001</v>
      </c>
      <c r="M74" s="171">
        <v>6403.4267382800017</v>
      </c>
      <c r="N74" s="171">
        <v>12545.489718659999</v>
      </c>
      <c r="O74" s="171">
        <v>11970.886282370002</v>
      </c>
      <c r="P74" s="171">
        <v>7185.9458598199999</v>
      </c>
      <c r="Q74" s="171">
        <v>2250.7328318600003</v>
      </c>
      <c r="R74" s="171">
        <v>23386.944143389999</v>
      </c>
      <c r="S74" s="171">
        <v>894.69582848000005</v>
      </c>
      <c r="T74" s="171">
        <v>7882.7433207799995</v>
      </c>
      <c r="U74" s="171">
        <v>11210.694568340003</v>
      </c>
      <c r="V74" s="171">
        <v>10828.809601839997</v>
      </c>
      <c r="W74" s="171">
        <v>7725.5473414300022</v>
      </c>
      <c r="X74" s="171">
        <v>2755.34465262</v>
      </c>
      <c r="Y74" s="171">
        <v>0</v>
      </c>
      <c r="Z74" s="171">
        <v>0</v>
      </c>
      <c r="AA74" s="171">
        <v>1213.7687571099998</v>
      </c>
      <c r="AB74" s="171">
        <v>129.83651663000001</v>
      </c>
      <c r="AC74" s="171">
        <v>543.61393784999996</v>
      </c>
      <c r="AD74" s="171">
        <v>1700.0938414299999</v>
      </c>
      <c r="AE74" s="171">
        <v>3348.7512699499998</v>
      </c>
      <c r="AF74" s="171">
        <v>1649.7911798099999</v>
      </c>
      <c r="AG74" s="171">
        <v>0</v>
      </c>
      <c r="AH74" s="171">
        <v>2668.5636664299996</v>
      </c>
      <c r="AI74" s="171">
        <v>1040.0260198700016</v>
      </c>
      <c r="AJ74" s="171">
        <v>283.56919640000001</v>
      </c>
      <c r="AK74" s="171">
        <v>120.61017504</v>
      </c>
      <c r="AL74" s="171">
        <v>0</v>
      </c>
      <c r="AM74" s="171">
        <v>292.27878957000007</v>
      </c>
      <c r="AN74" s="171">
        <v>0</v>
      </c>
      <c r="AO74" s="171">
        <v>73.79323162</v>
      </c>
      <c r="AP74" s="171">
        <v>0</v>
      </c>
      <c r="AQ74" s="171">
        <v>131.27399573000002</v>
      </c>
      <c r="AR74" s="171">
        <v>180</v>
      </c>
      <c r="AS74" s="171">
        <v>20.675999999999998</v>
      </c>
      <c r="AT74" s="171">
        <v>0</v>
      </c>
      <c r="AU74" s="171">
        <v>98.062700000000007</v>
      </c>
      <c r="AV74" s="171">
        <v>49.7648388</v>
      </c>
      <c r="AW74" s="171">
        <v>43.18103</v>
      </c>
      <c r="AX74" s="171">
        <v>35.377633289999999</v>
      </c>
      <c r="AY74" s="171">
        <v>0</v>
      </c>
      <c r="AZ74" s="171">
        <v>94.195697459999991</v>
      </c>
      <c r="BA74" s="171">
        <v>0</v>
      </c>
      <c r="BB74" s="171">
        <v>66.615939999998844</v>
      </c>
      <c r="BC74" s="171">
        <v>149.1894059</v>
      </c>
      <c r="BD74" s="171">
        <v>646.61448389999998</v>
      </c>
      <c r="BE74" s="171">
        <v>6.7793698400000002</v>
      </c>
    </row>
    <row r="75" spans="2:57" x14ac:dyDescent="0.55000000000000004">
      <c r="B75" s="175"/>
      <c r="C75" s="139" t="s">
        <v>327</v>
      </c>
      <c r="D75" s="171">
        <v>0</v>
      </c>
      <c r="E75" s="171">
        <v>1320.09527841</v>
      </c>
      <c r="F75" s="171">
        <v>0</v>
      </c>
      <c r="G75" s="171">
        <v>1111.9222130000001</v>
      </c>
      <c r="H75" s="171">
        <v>0</v>
      </c>
      <c r="I75" s="171">
        <v>161</v>
      </c>
      <c r="J75" s="171">
        <v>0</v>
      </c>
      <c r="K75" s="171">
        <v>184.17000000000002</v>
      </c>
      <c r="L75" s="171">
        <v>0</v>
      </c>
      <c r="M75" s="171">
        <v>129.84459357</v>
      </c>
      <c r="N75" s="171">
        <v>0</v>
      </c>
      <c r="O75" s="171">
        <v>0</v>
      </c>
      <c r="P75" s="171">
        <v>0</v>
      </c>
      <c r="Q75" s="171">
        <v>0</v>
      </c>
      <c r="R75" s="171">
        <v>764.53207765000002</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2.8004646700000002</v>
      </c>
      <c r="E76" s="171">
        <v>8.5140919700000008</v>
      </c>
      <c r="F76" s="171">
        <v>6.7586546754999999</v>
      </c>
      <c r="G76" s="171">
        <v>144.73075914</v>
      </c>
      <c r="H76" s="171">
        <v>1202.32930996</v>
      </c>
      <c r="I76" s="171">
        <v>0</v>
      </c>
      <c r="J76" s="171">
        <v>8.0037499999999998E-2</v>
      </c>
      <c r="K76" s="171">
        <v>689.50078396000004</v>
      </c>
      <c r="L76" s="171">
        <v>0</v>
      </c>
      <c r="M76" s="171">
        <v>1447.0898729400003</v>
      </c>
      <c r="N76" s="171">
        <v>0</v>
      </c>
      <c r="O76" s="171">
        <v>767.57497099</v>
      </c>
      <c r="P76" s="171">
        <v>205.75998978000001</v>
      </c>
      <c r="Q76" s="171">
        <v>0</v>
      </c>
      <c r="R76" s="171">
        <v>0</v>
      </c>
      <c r="S76" s="171">
        <v>0</v>
      </c>
      <c r="T76" s="171">
        <v>5373.6359985236995</v>
      </c>
      <c r="U76" s="171">
        <v>929.16207099999997</v>
      </c>
      <c r="V76" s="171">
        <v>5</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144.73075914</v>
      </c>
      <c r="H77" s="171">
        <v>1194.25952996</v>
      </c>
      <c r="I77" s="171">
        <v>0</v>
      </c>
      <c r="J77" s="171">
        <v>0</v>
      </c>
      <c r="K77" s="171">
        <v>689.50078396000004</v>
      </c>
      <c r="L77" s="171">
        <v>0</v>
      </c>
      <c r="M77" s="171">
        <v>1447.0898729400003</v>
      </c>
      <c r="N77" s="171">
        <v>0</v>
      </c>
      <c r="O77" s="171">
        <v>767.57497099</v>
      </c>
      <c r="P77" s="171">
        <v>205.75998978000001</v>
      </c>
      <c r="Q77" s="171">
        <v>0</v>
      </c>
      <c r="R77" s="171">
        <v>0</v>
      </c>
      <c r="S77" s="171">
        <v>0</v>
      </c>
      <c r="T77" s="171">
        <v>5373.6359985236995</v>
      </c>
      <c r="U77" s="171">
        <v>929.16207099999997</v>
      </c>
      <c r="V77" s="171">
        <v>5</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2.8004646700000002</v>
      </c>
      <c r="E78" s="171">
        <v>7.2350000000000001E-3</v>
      </c>
      <c r="F78" s="171">
        <v>6.7586546754999999</v>
      </c>
      <c r="G78" s="171">
        <v>0</v>
      </c>
      <c r="H78" s="171">
        <v>8.069780000000037</v>
      </c>
      <c r="I78" s="171">
        <v>0</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1513.1011711900001</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1513.1011711900001</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13430.428253822474</v>
      </c>
      <c r="E83" s="171">
        <v>30252.139250455803</v>
      </c>
      <c r="F83" s="171">
        <v>4428.697738490001</v>
      </c>
      <c r="G83" s="171">
        <v>12669.957618819999</v>
      </c>
      <c r="H83" s="171">
        <v>807.8889468499998</v>
      </c>
      <c r="I83" s="171">
        <v>9263.8301212905462</v>
      </c>
      <c r="J83" s="171">
        <v>3028.8320746700001</v>
      </c>
      <c r="K83" s="171">
        <v>4366.9223509250005</v>
      </c>
      <c r="L83" s="171">
        <v>4667.0315630713421</v>
      </c>
      <c r="M83" s="171">
        <v>1759.6302186899998</v>
      </c>
      <c r="N83" s="171">
        <v>5326.8245236399998</v>
      </c>
      <c r="O83" s="171">
        <v>7325.1596941400003</v>
      </c>
      <c r="P83" s="171">
        <v>5868.9048134347704</v>
      </c>
      <c r="Q83" s="171">
        <v>2376.3887265600006</v>
      </c>
      <c r="R83" s="171">
        <v>11927.936130864593</v>
      </c>
      <c r="S83" s="171">
        <v>6787.0328416800003</v>
      </c>
      <c r="T83" s="171">
        <v>4129.4105941600001</v>
      </c>
      <c r="U83" s="171">
        <v>2891.7599007799995</v>
      </c>
      <c r="V83" s="171">
        <v>4680.3211649999994</v>
      </c>
      <c r="W83" s="171">
        <v>1562.5146041900002</v>
      </c>
      <c r="X83" s="171">
        <v>1026.43317598</v>
      </c>
      <c r="Y83" s="171">
        <v>34.643000000000001</v>
      </c>
      <c r="Z83" s="171">
        <v>142.32446999999996</v>
      </c>
      <c r="AA83" s="171">
        <v>722.35790025000006</v>
      </c>
      <c r="AB83" s="171">
        <v>369.72789958999999</v>
      </c>
      <c r="AC83" s="171">
        <v>61.082582729999991</v>
      </c>
      <c r="AD83" s="171">
        <v>1388.7444174799998</v>
      </c>
      <c r="AE83" s="171">
        <v>1874.5876874999999</v>
      </c>
      <c r="AF83" s="171">
        <v>922.52621286999999</v>
      </c>
      <c r="AG83" s="171">
        <v>149.19359201999998</v>
      </c>
      <c r="AH83" s="171">
        <v>2135.3092201299996</v>
      </c>
      <c r="AI83" s="171">
        <v>753.71685948000004</v>
      </c>
      <c r="AJ83" s="171">
        <v>1318.4053918499999</v>
      </c>
      <c r="AK83" s="171">
        <v>190.97808639000004</v>
      </c>
      <c r="AL83" s="171">
        <v>26.493368609999997</v>
      </c>
      <c r="AM83" s="171">
        <v>131.18019579999998</v>
      </c>
      <c r="AN83" s="171">
        <v>34.353076870000002</v>
      </c>
      <c r="AO83" s="171">
        <v>165.21777387999998</v>
      </c>
      <c r="AP83" s="171">
        <v>18.787680000000002</v>
      </c>
      <c r="AQ83" s="171">
        <v>155.76370555999998</v>
      </c>
      <c r="AR83" s="171">
        <v>645.55540160999999</v>
      </c>
      <c r="AS83" s="171">
        <v>102.35211276</v>
      </c>
      <c r="AT83" s="171">
        <v>264.36099999999999</v>
      </c>
      <c r="AU83" s="171">
        <v>355.30829059000001</v>
      </c>
      <c r="AV83" s="171">
        <v>54.049340450000003</v>
      </c>
      <c r="AW83" s="171">
        <v>239.18296000000001</v>
      </c>
      <c r="AX83" s="171">
        <v>177.60747752999998</v>
      </c>
      <c r="AY83" s="171">
        <v>193.69094579</v>
      </c>
      <c r="AZ83" s="171">
        <v>109.91480836000001</v>
      </c>
      <c r="BA83" s="171">
        <v>343.45900230000007</v>
      </c>
      <c r="BB83" s="171">
        <v>204.64259626957474</v>
      </c>
      <c r="BC83" s="171">
        <v>363.47033212999992</v>
      </c>
      <c r="BD83" s="171">
        <v>697.82195975000002</v>
      </c>
      <c r="BE83" s="171">
        <v>306.44001726000005</v>
      </c>
    </row>
    <row r="84" spans="2:57" x14ac:dyDescent="0.55000000000000004">
      <c r="B84" s="176">
        <v>7</v>
      </c>
      <c r="C84" s="137" t="s">
        <v>168</v>
      </c>
      <c r="D84" s="171">
        <v>33030.790744817161</v>
      </c>
      <c r="E84" s="171">
        <v>38729.511616747164</v>
      </c>
      <c r="F84" s="171">
        <v>59186.697819093824</v>
      </c>
      <c r="G84" s="171">
        <v>54629.673607659643</v>
      </c>
      <c r="H84" s="171">
        <v>5836.6957247174614</v>
      </c>
      <c r="I84" s="171">
        <v>22588.637381940662</v>
      </c>
      <c r="J84" s="171">
        <v>12999.080409231537</v>
      </c>
      <c r="K84" s="171">
        <v>14698.769331572745</v>
      </c>
      <c r="L84" s="171">
        <v>37815.836072412014</v>
      </c>
      <c r="M84" s="171">
        <v>11819.654930003289</v>
      </c>
      <c r="N84" s="171">
        <v>38354.901212620389</v>
      </c>
      <c r="O84" s="171">
        <v>23460.17831407463</v>
      </c>
      <c r="P84" s="171">
        <v>25452.835455606793</v>
      </c>
      <c r="Q84" s="171">
        <v>48338.269644234992</v>
      </c>
      <c r="R84" s="171">
        <v>38214.475447119024</v>
      </c>
      <c r="S84" s="171">
        <v>12232.398879319999</v>
      </c>
      <c r="T84" s="171">
        <v>21336.451265158317</v>
      </c>
      <c r="U84" s="171">
        <v>30943.522853166742</v>
      </c>
      <c r="V84" s="171">
        <v>30128.855070249443</v>
      </c>
      <c r="W84" s="171">
        <v>10237.264378438007</v>
      </c>
      <c r="X84" s="171">
        <v>3220.3001032337884</v>
      </c>
      <c r="Y84" s="171">
        <v>152.97</v>
      </c>
      <c r="Z84" s="171">
        <v>2598.76127</v>
      </c>
      <c r="AA84" s="171">
        <v>2485.4534015019472</v>
      </c>
      <c r="AB84" s="171">
        <v>489.71808807438936</v>
      </c>
      <c r="AC84" s="171">
        <v>120.67600494999984</v>
      </c>
      <c r="AD84" s="171">
        <v>1204.6090420477603</v>
      </c>
      <c r="AE84" s="171">
        <v>2661.0568757467058</v>
      </c>
      <c r="AF84" s="171">
        <v>1773.7069762294734</v>
      </c>
      <c r="AG84" s="171">
        <v>192.12829138999984</v>
      </c>
      <c r="AH84" s="171">
        <v>3813.566001414687</v>
      </c>
      <c r="AI84" s="171">
        <v>2804.8698080287591</v>
      </c>
      <c r="AJ84" s="171">
        <v>3298.4891293029991</v>
      </c>
      <c r="AK84" s="171">
        <v>384.30663916000003</v>
      </c>
      <c r="AL84" s="171">
        <v>193.86602469798106</v>
      </c>
      <c r="AM84" s="171">
        <v>588.46735125440694</v>
      </c>
      <c r="AN84" s="171">
        <v>373.17126771499994</v>
      </c>
      <c r="AO84" s="171">
        <v>558.57567234499993</v>
      </c>
      <c r="AP84" s="171">
        <v>6493.1532147499993</v>
      </c>
      <c r="AQ84" s="171">
        <v>1110.3722269517439</v>
      </c>
      <c r="AR84" s="171">
        <v>885.89897599502467</v>
      </c>
      <c r="AS84" s="171">
        <v>238.36515526340017</v>
      </c>
      <c r="AT84" s="171">
        <v>283.54500000000002</v>
      </c>
      <c r="AU84" s="171">
        <v>290.88311005999998</v>
      </c>
      <c r="AV84" s="171">
        <v>1154.0507870399858</v>
      </c>
      <c r="AW84" s="171">
        <v>1059.4757546600922</v>
      </c>
      <c r="AX84" s="171">
        <v>685.41481999999996</v>
      </c>
      <c r="AY84" s="171">
        <v>95.389259742779998</v>
      </c>
      <c r="AZ84" s="171">
        <v>219.96456475000002</v>
      </c>
      <c r="BA84" s="171">
        <v>3157.8017792999999</v>
      </c>
      <c r="BB84" s="171">
        <v>299.08810021499903</v>
      </c>
      <c r="BC84" s="171">
        <v>657.80046572999993</v>
      </c>
      <c r="BD84" s="171">
        <v>950.76910213000008</v>
      </c>
      <c r="BE84" s="171">
        <v>396.80623960999998</v>
      </c>
    </row>
    <row r="85" spans="2:57" x14ac:dyDescent="0.55000000000000004">
      <c r="B85" s="186"/>
      <c r="C85" s="187" t="s">
        <v>335</v>
      </c>
      <c r="D85" s="171">
        <v>7363.2419279991009</v>
      </c>
      <c r="E85" s="171">
        <v>14765.2110253725</v>
      </c>
      <c r="F85" s="171">
        <v>10730.695304382547</v>
      </c>
      <c r="G85" s="171">
        <v>10584.683870920006</v>
      </c>
      <c r="H85" s="171">
        <v>938.1954093464384</v>
      </c>
      <c r="I85" s="171">
        <v>12223.793550820186</v>
      </c>
      <c r="J85" s="171">
        <v>4514.9541906100003</v>
      </c>
      <c r="K85" s="171">
        <v>2144.4864113600006</v>
      </c>
      <c r="L85" s="171">
        <v>10328.874648430005</v>
      </c>
      <c r="M85" s="171">
        <v>4169.8501864965901</v>
      </c>
      <c r="N85" s="171">
        <v>13534.260420789999</v>
      </c>
      <c r="O85" s="171">
        <v>6966.6386441768982</v>
      </c>
      <c r="P85" s="171">
        <v>4007.994605920213</v>
      </c>
      <c r="Q85" s="171">
        <v>5468.8284277000012</v>
      </c>
      <c r="R85" s="171">
        <v>6574.9437784998581</v>
      </c>
      <c r="S85" s="171">
        <v>3961.012869539999</v>
      </c>
      <c r="T85" s="171">
        <v>8120.8653803499992</v>
      </c>
      <c r="U85" s="171">
        <v>6459.065784955058</v>
      </c>
      <c r="V85" s="171">
        <v>12817.877806118009</v>
      </c>
      <c r="W85" s="171">
        <v>2569.4292663820002</v>
      </c>
      <c r="X85" s="171">
        <v>1895.65542304</v>
      </c>
      <c r="Y85" s="171">
        <v>38.380000000000003</v>
      </c>
      <c r="Z85" s="171">
        <v>1177.1596000000002</v>
      </c>
      <c r="AA85" s="171">
        <v>602.19032665444581</v>
      </c>
      <c r="AB85" s="171">
        <v>144.70129753800035</v>
      </c>
      <c r="AC85" s="171">
        <v>51.67095599000001</v>
      </c>
      <c r="AD85" s="171">
        <v>146.78555927999997</v>
      </c>
      <c r="AE85" s="171">
        <v>687.44196455000065</v>
      </c>
      <c r="AF85" s="171">
        <v>739.12214379099987</v>
      </c>
      <c r="AG85" s="171">
        <v>97.487685060000004</v>
      </c>
      <c r="AH85" s="171">
        <v>785.98261870924398</v>
      </c>
      <c r="AI85" s="171">
        <v>1277.9075460487591</v>
      </c>
      <c r="AJ85" s="171">
        <v>1414.2800743789981</v>
      </c>
      <c r="AK85" s="171">
        <v>118.68281608000002</v>
      </c>
      <c r="AL85" s="171">
        <v>23.72316781000001</v>
      </c>
      <c r="AM85" s="171">
        <v>162.3734881244068</v>
      </c>
      <c r="AN85" s="171">
        <v>67.995261774999989</v>
      </c>
      <c r="AO85" s="171">
        <v>458.86592043000002</v>
      </c>
      <c r="AP85" s="171">
        <v>5954.0753800000002</v>
      </c>
      <c r="AQ85" s="171">
        <v>465.81804415000011</v>
      </c>
      <c r="AR85" s="171">
        <v>0</v>
      </c>
      <c r="AS85" s="171">
        <v>112.46658226000002</v>
      </c>
      <c r="AT85" s="171">
        <v>56.837000000000003</v>
      </c>
      <c r="AU85" s="171">
        <v>115.52599604</v>
      </c>
      <c r="AV85" s="171">
        <v>751.21042736000015</v>
      </c>
      <c r="AW85" s="171">
        <v>396.20653999999996</v>
      </c>
      <c r="AX85" s="171">
        <v>10.150071000000001</v>
      </c>
      <c r="AY85" s="171">
        <v>30.563418490000004</v>
      </c>
      <c r="AZ85" s="171">
        <v>66.993250620000012</v>
      </c>
      <c r="BA85" s="171">
        <v>3169.4358898</v>
      </c>
      <c r="BB85" s="171">
        <v>122.49888944000004</v>
      </c>
      <c r="BC85" s="171">
        <v>277.92580668999989</v>
      </c>
      <c r="BD85" s="171">
        <v>272.00431925000015</v>
      </c>
      <c r="BE85" s="171">
        <v>191.24422582</v>
      </c>
    </row>
    <row r="86" spans="2:57" x14ac:dyDescent="0.55000000000000004">
      <c r="B86" s="186"/>
      <c r="C86" s="139" t="s">
        <v>336</v>
      </c>
      <c r="D86" s="171">
        <v>0</v>
      </c>
      <c r="E86" s="171">
        <v>12830.1705579025</v>
      </c>
      <c r="F86" s="171">
        <v>5582.2651222304485</v>
      </c>
      <c r="G86" s="171">
        <v>9071.3458788204061</v>
      </c>
      <c r="H86" s="171">
        <v>576.84374435842165</v>
      </c>
      <c r="I86" s="171">
        <v>11427.837058990186</v>
      </c>
      <c r="J86" s="171">
        <v>3248.4936802800003</v>
      </c>
      <c r="K86" s="171">
        <v>1330.7980156741748</v>
      </c>
      <c r="L86" s="171">
        <v>3052.3492084499999</v>
      </c>
      <c r="M86" s="171">
        <v>2674.69717150109</v>
      </c>
      <c r="N86" s="171">
        <v>10254.239309820005</v>
      </c>
      <c r="O86" s="171">
        <v>5092.8398370368977</v>
      </c>
      <c r="P86" s="171">
        <v>2649.2228026143148</v>
      </c>
      <c r="Q86" s="171">
        <v>4033.4554868100008</v>
      </c>
      <c r="R86" s="171">
        <v>0</v>
      </c>
      <c r="S86" s="171">
        <v>3123.7607803999995</v>
      </c>
      <c r="T86" s="171">
        <v>6463.764657278999</v>
      </c>
      <c r="U86" s="171">
        <v>4721.0360873165582</v>
      </c>
      <c r="V86" s="171">
        <v>10775.81227820001</v>
      </c>
      <c r="W86" s="171">
        <v>1710.5567688659974</v>
      </c>
      <c r="X86" s="171">
        <v>13.935131130000002</v>
      </c>
      <c r="Y86" s="171">
        <v>0.65600000000000003</v>
      </c>
      <c r="Z86" s="171">
        <v>0</v>
      </c>
      <c r="AA86" s="171">
        <v>0</v>
      </c>
      <c r="AB86" s="171">
        <v>105.37692164600047</v>
      </c>
      <c r="AC86" s="171">
        <v>13.658035480000017</v>
      </c>
      <c r="AD86" s="171">
        <v>0</v>
      </c>
      <c r="AE86" s="171">
        <v>16.692322609999998</v>
      </c>
      <c r="AF86" s="171">
        <v>9.6984784299999998</v>
      </c>
      <c r="AG86" s="171">
        <v>47.152286580000201</v>
      </c>
      <c r="AH86" s="171">
        <v>0</v>
      </c>
      <c r="AI86" s="171">
        <v>5.2119377300000007</v>
      </c>
      <c r="AJ86" s="171">
        <v>959.5473412679986</v>
      </c>
      <c r="AK86" s="171">
        <v>55.323640160000004</v>
      </c>
      <c r="AL86" s="171">
        <v>1.0722665300000001</v>
      </c>
      <c r="AM86" s="171">
        <v>1.7467860200000001</v>
      </c>
      <c r="AN86" s="171">
        <v>0</v>
      </c>
      <c r="AO86" s="171">
        <v>36.404025969999992</v>
      </c>
      <c r="AP86" s="171">
        <v>1207.38122</v>
      </c>
      <c r="AQ86" s="171">
        <v>228.40896862999998</v>
      </c>
      <c r="AR86" s="171">
        <v>0</v>
      </c>
      <c r="AS86" s="171">
        <v>29.25929522071506</v>
      </c>
      <c r="AT86" s="171">
        <v>15.888</v>
      </c>
      <c r="AU86" s="171">
        <v>0</v>
      </c>
      <c r="AV86" s="171">
        <v>701.15024867000011</v>
      </c>
      <c r="AW86" s="171">
        <v>293.71100999999999</v>
      </c>
      <c r="AX86" s="171">
        <v>0</v>
      </c>
      <c r="AY86" s="171">
        <v>18.784085430000001</v>
      </c>
      <c r="AZ86" s="171">
        <v>32.949693180000004</v>
      </c>
      <c r="BA86" s="171">
        <v>3169.4358898</v>
      </c>
      <c r="BB86" s="171">
        <v>12.328849999999999</v>
      </c>
      <c r="BC86" s="171">
        <v>241.85928688999988</v>
      </c>
      <c r="BD86" s="171">
        <v>150.71966515330044</v>
      </c>
      <c r="BE86" s="171">
        <v>131.93406411000001</v>
      </c>
    </row>
    <row r="87" spans="2:57" x14ac:dyDescent="0.55000000000000004">
      <c r="B87" s="175"/>
      <c r="C87" s="139" t="s">
        <v>337</v>
      </c>
      <c r="D87" s="171">
        <v>0</v>
      </c>
      <c r="E87" s="171">
        <v>1452.89338613</v>
      </c>
      <c r="F87" s="171">
        <v>649.62014985999997</v>
      </c>
      <c r="G87" s="171">
        <v>1188.4207241600002</v>
      </c>
      <c r="H87" s="171">
        <v>57.173352919999992</v>
      </c>
      <c r="I87" s="171">
        <v>795.95649182999989</v>
      </c>
      <c r="J87" s="171">
        <v>458.50329895000004</v>
      </c>
      <c r="K87" s="171">
        <v>0</v>
      </c>
      <c r="L87" s="171">
        <v>1162.4030344800001</v>
      </c>
      <c r="M87" s="171">
        <v>436.41876736</v>
      </c>
      <c r="N87" s="171">
        <v>1358.1785589100002</v>
      </c>
      <c r="O87" s="171">
        <v>914.23963331000004</v>
      </c>
      <c r="P87" s="171">
        <v>640.78015146999996</v>
      </c>
      <c r="Q87" s="171">
        <v>829.4592265</v>
      </c>
      <c r="R87" s="171">
        <v>1360.4520898300002</v>
      </c>
      <c r="S87" s="171">
        <v>0.25178212999999999</v>
      </c>
      <c r="T87" s="171">
        <v>685.44454410999992</v>
      </c>
      <c r="U87" s="171">
        <v>394.80203925000001</v>
      </c>
      <c r="V87" s="171">
        <v>1139.0496268199997</v>
      </c>
      <c r="W87" s="171">
        <v>444.37387381000002</v>
      </c>
      <c r="X87" s="171">
        <v>202.27174042000001</v>
      </c>
      <c r="Y87" s="171">
        <v>0</v>
      </c>
      <c r="Z87" s="171">
        <v>0</v>
      </c>
      <c r="AA87" s="171">
        <v>108.94521837999999</v>
      </c>
      <c r="AB87" s="171">
        <v>0</v>
      </c>
      <c r="AC87" s="171">
        <v>1.4566951699999999</v>
      </c>
      <c r="AD87" s="171">
        <v>146.78555927999997</v>
      </c>
      <c r="AE87" s="171">
        <v>0</v>
      </c>
      <c r="AF87" s="171">
        <v>142.26215418999999</v>
      </c>
      <c r="AG87" s="171">
        <v>0</v>
      </c>
      <c r="AH87" s="171">
        <v>163.08401749000001</v>
      </c>
      <c r="AI87" s="171">
        <v>152.23054703095892</v>
      </c>
      <c r="AJ87" s="171">
        <v>104.31159434999999</v>
      </c>
      <c r="AK87" s="171">
        <v>6.4817210800000007</v>
      </c>
      <c r="AL87" s="171">
        <v>0</v>
      </c>
      <c r="AM87" s="171">
        <v>7.3831534415068463</v>
      </c>
      <c r="AN87" s="171">
        <v>7.0534470000000002</v>
      </c>
      <c r="AO87" s="171">
        <v>5.9138602699999989</v>
      </c>
      <c r="AP87" s="171">
        <v>0</v>
      </c>
      <c r="AQ87" s="171">
        <v>9.7872499899999994</v>
      </c>
      <c r="AR87" s="171">
        <v>0</v>
      </c>
      <c r="AS87" s="171">
        <v>16.883669859999998</v>
      </c>
      <c r="AT87" s="171">
        <v>9.3140000000000001</v>
      </c>
      <c r="AU87" s="171">
        <v>4.6075177999999992</v>
      </c>
      <c r="AV87" s="171">
        <v>1.9243000000000003E-4</v>
      </c>
      <c r="AW87" s="171">
        <v>6.8443800000000001</v>
      </c>
      <c r="AX87" s="171">
        <v>10.150071000000001</v>
      </c>
      <c r="AY87" s="171">
        <v>0</v>
      </c>
      <c r="AZ87" s="171">
        <v>4.9066987199999996</v>
      </c>
      <c r="BA87" s="171">
        <v>0</v>
      </c>
      <c r="BB87" s="171">
        <v>25.263493280000002</v>
      </c>
      <c r="BC87" s="171">
        <v>29.419366529999994</v>
      </c>
      <c r="BD87" s="171">
        <v>41.771052450000006</v>
      </c>
      <c r="BE87" s="171">
        <v>19.10232066</v>
      </c>
    </row>
    <row r="88" spans="2:57" x14ac:dyDescent="0.55000000000000004">
      <c r="B88" s="175"/>
      <c r="C88" s="183" t="s">
        <v>338</v>
      </c>
      <c r="D88" s="171">
        <v>7363.2419279991009</v>
      </c>
      <c r="E88" s="171">
        <v>482.14708134</v>
      </c>
      <c r="F88" s="171">
        <v>4498.8100322920982</v>
      </c>
      <c r="G88" s="171">
        <v>324.91726793960004</v>
      </c>
      <c r="H88" s="171">
        <v>304.17831206801674</v>
      </c>
      <c r="I88" s="171">
        <v>0</v>
      </c>
      <c r="J88" s="171">
        <v>807.95721137999999</v>
      </c>
      <c r="K88" s="171">
        <v>813.68839568582564</v>
      </c>
      <c r="L88" s="171">
        <v>6114.1224055000048</v>
      </c>
      <c r="M88" s="171">
        <v>1058.7342476355</v>
      </c>
      <c r="N88" s="171">
        <v>1921.8425520599935</v>
      </c>
      <c r="O88" s="171">
        <v>959.55917383000099</v>
      </c>
      <c r="P88" s="171">
        <v>717.99165183589855</v>
      </c>
      <c r="Q88" s="171">
        <v>605.91371439</v>
      </c>
      <c r="R88" s="171">
        <v>5214.4916886698584</v>
      </c>
      <c r="S88" s="171">
        <v>837.00030700999991</v>
      </c>
      <c r="T88" s="171">
        <v>971.65617896100025</v>
      </c>
      <c r="U88" s="171">
        <v>1343.2276583885007</v>
      </c>
      <c r="V88" s="171">
        <v>903.01590109799963</v>
      </c>
      <c r="W88" s="171">
        <v>414.49862370600295</v>
      </c>
      <c r="X88" s="171">
        <v>1679.44855149</v>
      </c>
      <c r="Y88" s="171">
        <v>37.723999999999997</v>
      </c>
      <c r="Z88" s="171">
        <v>1177.1596000000002</v>
      </c>
      <c r="AA88" s="171">
        <v>493.24510827444578</v>
      </c>
      <c r="AB88" s="171">
        <v>39.324375891999878</v>
      </c>
      <c r="AC88" s="171">
        <v>36.55622533999999</v>
      </c>
      <c r="AD88" s="171">
        <v>0</v>
      </c>
      <c r="AE88" s="171">
        <v>670.74964194000063</v>
      </c>
      <c r="AF88" s="171">
        <v>587.16151117099992</v>
      </c>
      <c r="AG88" s="171">
        <v>50.335398479999803</v>
      </c>
      <c r="AH88" s="171">
        <v>622.89860121924391</v>
      </c>
      <c r="AI88" s="171">
        <v>1120.4650612878004</v>
      </c>
      <c r="AJ88" s="171">
        <v>350.42113876099927</v>
      </c>
      <c r="AK88" s="171">
        <v>56.877454840000006</v>
      </c>
      <c r="AL88" s="171">
        <v>22.65090128000001</v>
      </c>
      <c r="AM88" s="171">
        <v>153.24354866289997</v>
      </c>
      <c r="AN88" s="171">
        <v>60.94181477499999</v>
      </c>
      <c r="AO88" s="171">
        <v>416.54803418999995</v>
      </c>
      <c r="AP88" s="171">
        <v>4746.69416</v>
      </c>
      <c r="AQ88" s="171">
        <v>227.62182553000011</v>
      </c>
      <c r="AR88" s="171">
        <v>0</v>
      </c>
      <c r="AS88" s="171">
        <v>66.32361717928498</v>
      </c>
      <c r="AT88" s="171">
        <v>31.635000000000002</v>
      </c>
      <c r="AU88" s="171">
        <v>110.91847824</v>
      </c>
      <c r="AV88" s="171">
        <v>50.059986260000009</v>
      </c>
      <c r="AW88" s="171">
        <v>95.651150000000001</v>
      </c>
      <c r="AX88" s="171">
        <v>0</v>
      </c>
      <c r="AY88" s="171">
        <v>11.779333060000001</v>
      </c>
      <c r="AZ88" s="171">
        <v>29.136858719999996</v>
      </c>
      <c r="BA88" s="171">
        <v>0</v>
      </c>
      <c r="BB88" s="171">
        <v>84.906546160000048</v>
      </c>
      <c r="BC88" s="171">
        <v>6.6471532699999996</v>
      </c>
      <c r="BD88" s="171">
        <v>79.513601646699684</v>
      </c>
      <c r="BE88" s="171">
        <v>40.207841050000006</v>
      </c>
    </row>
    <row r="89" spans="2:57" x14ac:dyDescent="0.55000000000000004">
      <c r="B89" s="175"/>
      <c r="C89" s="183" t="s">
        <v>339</v>
      </c>
      <c r="D89" s="171">
        <v>0</v>
      </c>
      <c r="E89" s="171">
        <v>10675.538698390639</v>
      </c>
      <c r="F89" s="171">
        <v>12874.388123090001</v>
      </c>
      <c r="G89" s="171">
        <v>4305.0938572900004</v>
      </c>
      <c r="H89" s="171">
        <v>1185.9794635600001</v>
      </c>
      <c r="I89" s="171">
        <v>3950.85110141</v>
      </c>
      <c r="J89" s="171">
        <v>3281.0388749099993</v>
      </c>
      <c r="K89" s="171">
        <v>3567.9809023800003</v>
      </c>
      <c r="L89" s="171">
        <v>5728.7310160400002</v>
      </c>
      <c r="M89" s="171">
        <v>4990.8650289999996</v>
      </c>
      <c r="N89" s="171">
        <v>5080.0124275899989</v>
      </c>
      <c r="O89" s="171">
        <v>7770.5015646400016</v>
      </c>
      <c r="P89" s="171">
        <v>2988.6303487666364</v>
      </c>
      <c r="Q89" s="171">
        <v>5883.6444014299996</v>
      </c>
      <c r="R89" s="171">
        <v>3769.9595165912147</v>
      </c>
      <c r="S89" s="171">
        <v>2817.3415580700002</v>
      </c>
      <c r="T89" s="171">
        <v>2153.2489796599998</v>
      </c>
      <c r="U89" s="171">
        <v>2084.020312255459</v>
      </c>
      <c r="V89" s="171">
        <v>11334.54682284</v>
      </c>
      <c r="W89" s="171">
        <v>4653.5912783000003</v>
      </c>
      <c r="X89" s="171">
        <v>520.95138786000052</v>
      </c>
      <c r="Y89" s="171">
        <v>0.20300000000000001</v>
      </c>
      <c r="Z89" s="171">
        <v>50.245429999999999</v>
      </c>
      <c r="AA89" s="171">
        <v>1238.1421193400001</v>
      </c>
      <c r="AB89" s="171">
        <v>192.24505518000001</v>
      </c>
      <c r="AC89" s="171">
        <v>39.546470421896572</v>
      </c>
      <c r="AD89" s="171">
        <v>1.9279420000000391</v>
      </c>
      <c r="AE89" s="171">
        <v>614.88973958999986</v>
      </c>
      <c r="AF89" s="171">
        <v>405.4340814466392</v>
      </c>
      <c r="AG89" s="171">
        <v>1.7563059799999967</v>
      </c>
      <c r="AH89" s="171">
        <v>728.51929534994326</v>
      </c>
      <c r="AI89" s="171">
        <v>702.41963955999995</v>
      </c>
      <c r="AJ89" s="171">
        <v>76.592691639999998</v>
      </c>
      <c r="AK89" s="171">
        <v>65.390876120000001</v>
      </c>
      <c r="AL89" s="171">
        <v>144.63504219000001</v>
      </c>
      <c r="AM89" s="171">
        <v>59.842540860000007</v>
      </c>
      <c r="AN89" s="171">
        <v>96.44800635</v>
      </c>
      <c r="AO89" s="171">
        <v>20.09336995</v>
      </c>
      <c r="AP89" s="171">
        <v>0</v>
      </c>
      <c r="AQ89" s="171">
        <v>141.67223758000003</v>
      </c>
      <c r="AR89" s="171">
        <v>0</v>
      </c>
      <c r="AS89" s="171">
        <v>49.5044234</v>
      </c>
      <c r="AT89" s="171">
        <v>64.864000000000004</v>
      </c>
      <c r="AU89" s="171">
        <v>89.110362890000005</v>
      </c>
      <c r="AV89" s="171">
        <v>4.5479094900000003</v>
      </c>
      <c r="AW89" s="171">
        <v>47.07573</v>
      </c>
      <c r="AX89" s="171">
        <v>0</v>
      </c>
      <c r="AY89" s="171">
        <v>29.363840749999998</v>
      </c>
      <c r="AZ89" s="171">
        <v>20.388486059999998</v>
      </c>
      <c r="BA89" s="171">
        <v>0.57263699999999995</v>
      </c>
      <c r="BB89" s="171">
        <v>0</v>
      </c>
      <c r="BC89" s="171">
        <v>168.42211574999999</v>
      </c>
      <c r="BD89" s="171">
        <v>399.12142370000004</v>
      </c>
      <c r="BE89" s="171">
        <v>122.99736959999998</v>
      </c>
    </row>
    <row r="90" spans="2:57" x14ac:dyDescent="0.55000000000000004">
      <c r="B90" s="175"/>
      <c r="C90" s="139" t="s">
        <v>340</v>
      </c>
      <c r="D90" s="171">
        <v>877.90006309335786</v>
      </c>
      <c r="E90" s="171">
        <v>1712.4079454499999</v>
      </c>
      <c r="F90" s="171">
        <v>34104.723576631288</v>
      </c>
      <c r="G90" s="171">
        <v>4490.1574686199974</v>
      </c>
      <c r="H90" s="171">
        <v>1199.0889019205617</v>
      </c>
      <c r="I90" s="171">
        <v>0</v>
      </c>
      <c r="J90" s="171">
        <v>1591.8001178700001</v>
      </c>
      <c r="K90" s="171">
        <v>1280.7908215999998</v>
      </c>
      <c r="L90" s="171">
        <v>8543.3532013220138</v>
      </c>
      <c r="M90" s="171">
        <v>280.6957047854994</v>
      </c>
      <c r="N90" s="171">
        <v>6823.8962851504175</v>
      </c>
      <c r="O90" s="171">
        <v>0</v>
      </c>
      <c r="P90" s="171">
        <v>1949.4699842619327</v>
      </c>
      <c r="Q90" s="171">
        <v>21606.621482984992</v>
      </c>
      <c r="R90" s="171">
        <v>3240.4276775811063</v>
      </c>
      <c r="S90" s="171">
        <v>21.124416100000001</v>
      </c>
      <c r="T90" s="171">
        <v>2470.7123848159999</v>
      </c>
      <c r="U90" s="171">
        <v>17.479003419977531</v>
      </c>
      <c r="V90" s="171">
        <v>0</v>
      </c>
      <c r="W90" s="171">
        <v>211.79962698900221</v>
      </c>
      <c r="X90" s="171">
        <v>47.610786849999997</v>
      </c>
      <c r="Y90" s="171">
        <v>86.567999999999998</v>
      </c>
      <c r="Z90" s="171">
        <v>13.26078</v>
      </c>
      <c r="AA90" s="171">
        <v>245.71288853749999</v>
      </c>
      <c r="AB90" s="171">
        <v>51.863607580000014</v>
      </c>
      <c r="AC90" s="171">
        <v>3.2983470399999999</v>
      </c>
      <c r="AD90" s="171">
        <v>37.695085659999997</v>
      </c>
      <c r="AE90" s="171">
        <v>0.44789582999999999</v>
      </c>
      <c r="AF90" s="171">
        <v>72.337126709999993</v>
      </c>
      <c r="AG90" s="171">
        <v>7.8827080399999998</v>
      </c>
      <c r="AH90" s="171">
        <v>334.92109141000003</v>
      </c>
      <c r="AI90" s="171">
        <v>43.480676950000003</v>
      </c>
      <c r="AJ90" s="171">
        <v>711.96612815000003</v>
      </c>
      <c r="AK90" s="171">
        <v>1.1644909299999999</v>
      </c>
      <c r="AL90" s="171">
        <v>6.9028484299999997</v>
      </c>
      <c r="AM90" s="171">
        <v>171.47168844000015</v>
      </c>
      <c r="AN90" s="171">
        <v>12.164087370000001</v>
      </c>
      <c r="AO90" s="171">
        <v>1.7804777199999999</v>
      </c>
      <c r="AP90" s="171">
        <v>43.034330000000004</v>
      </c>
      <c r="AQ90" s="171">
        <v>1.68273995</v>
      </c>
      <c r="AR90" s="171">
        <v>0</v>
      </c>
      <c r="AS90" s="171">
        <v>20.39427044</v>
      </c>
      <c r="AT90" s="171">
        <v>0.78600000000000003</v>
      </c>
      <c r="AU90" s="171">
        <v>6.8890065199999997</v>
      </c>
      <c r="AV90" s="171">
        <v>158.77829631998577</v>
      </c>
      <c r="AW90" s="171">
        <v>5.9702299999999999</v>
      </c>
      <c r="AX90" s="171">
        <v>8.7414000000000006E-2</v>
      </c>
      <c r="AY90" s="171">
        <v>0.45200988000000003</v>
      </c>
      <c r="AZ90" s="171">
        <v>32.578283429999999</v>
      </c>
      <c r="BA90" s="171">
        <v>5.9185195000000004</v>
      </c>
      <c r="BB90" s="171">
        <v>1.4152272499999998</v>
      </c>
      <c r="BC90" s="171">
        <v>31.619186600000003</v>
      </c>
      <c r="BD90" s="171">
        <v>-0.65963459000000002</v>
      </c>
      <c r="BE90" s="171">
        <v>12.366831619999999</v>
      </c>
    </row>
    <row r="91" spans="2:57" x14ac:dyDescent="0.55000000000000004">
      <c r="B91" s="175"/>
      <c r="C91" s="183" t="s">
        <v>341</v>
      </c>
      <c r="D91" s="171">
        <v>0</v>
      </c>
      <c r="E91" s="171">
        <v>76.621099999999998</v>
      </c>
      <c r="F91" s="171">
        <v>0</v>
      </c>
      <c r="G91" s="171">
        <v>0</v>
      </c>
      <c r="H91" s="171">
        <v>0</v>
      </c>
      <c r="I91" s="171">
        <v>2.6837211000000001</v>
      </c>
      <c r="J91" s="171">
        <v>0</v>
      </c>
      <c r="K91" s="171">
        <v>0</v>
      </c>
      <c r="L91" s="171">
        <v>0</v>
      </c>
      <c r="M91" s="171">
        <v>0</v>
      </c>
      <c r="N91" s="171">
        <v>0</v>
      </c>
      <c r="O91" s="171">
        <v>0</v>
      </c>
      <c r="P91" s="171">
        <v>5</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0.44400000000000001</v>
      </c>
      <c r="AY91" s="171">
        <v>0</v>
      </c>
      <c r="AZ91" s="171">
        <v>0</v>
      </c>
      <c r="BA91" s="171">
        <v>0</v>
      </c>
      <c r="BB91" s="171">
        <v>0</v>
      </c>
      <c r="BC91" s="171">
        <v>0</v>
      </c>
      <c r="BD91" s="171">
        <v>0</v>
      </c>
      <c r="BE91" s="171">
        <v>0</v>
      </c>
    </row>
    <row r="92" spans="2:57" x14ac:dyDescent="0.55000000000000004">
      <c r="B92" s="175"/>
      <c r="C92" s="183" t="s">
        <v>342</v>
      </c>
      <c r="D92" s="171">
        <v>24789.648753724701</v>
      </c>
      <c r="E92" s="171">
        <v>11499.732847534024</v>
      </c>
      <c r="F92" s="171">
        <v>1476.8908149899871</v>
      </c>
      <c r="G92" s="171">
        <v>35249.738410829639</v>
      </c>
      <c r="H92" s="171">
        <v>2513.4319498904624</v>
      </c>
      <c r="I92" s="171">
        <v>6411.3090086104748</v>
      </c>
      <c r="J92" s="171">
        <v>3611.2872258415377</v>
      </c>
      <c r="K92" s="171">
        <v>7705.5111962327446</v>
      </c>
      <c r="L92" s="171">
        <v>13214.877206619996</v>
      </c>
      <c r="M92" s="171">
        <v>2378.2440097211975</v>
      </c>
      <c r="N92" s="171">
        <v>12916.732079089976</v>
      </c>
      <c r="O92" s="171">
        <v>8723.0381052577286</v>
      </c>
      <c r="P92" s="171">
        <v>16501.74051665801</v>
      </c>
      <c r="Q92" s="171">
        <v>15379.175332120001</v>
      </c>
      <c r="R92" s="171">
        <v>24629.144474446846</v>
      </c>
      <c r="S92" s="171">
        <v>5432.92003561</v>
      </c>
      <c r="T92" s="171">
        <v>8591.6245203323197</v>
      </c>
      <c r="U92" s="171">
        <v>22382.957752536247</v>
      </c>
      <c r="V92" s="171">
        <v>5976.4304412914335</v>
      </c>
      <c r="W92" s="171">
        <v>2802.4442067670047</v>
      </c>
      <c r="X92" s="171">
        <v>756.08250548378737</v>
      </c>
      <c r="Y92" s="171">
        <v>27.818999999999999</v>
      </c>
      <c r="Z92" s="171">
        <v>1358.09546</v>
      </c>
      <c r="AA92" s="171">
        <v>399.40806697000102</v>
      </c>
      <c r="AB92" s="171">
        <v>100.90812777638905</v>
      </c>
      <c r="AC92" s="171">
        <v>26.160231498103268</v>
      </c>
      <c r="AD92" s="171">
        <v>1018.2004551077607</v>
      </c>
      <c r="AE92" s="171">
        <v>1358.2772757767054</v>
      </c>
      <c r="AF92" s="171">
        <v>556.81362428183434</v>
      </c>
      <c r="AG92" s="171">
        <v>85.001592309999879</v>
      </c>
      <c r="AH92" s="171">
        <v>1964.1429959454999</v>
      </c>
      <c r="AI92" s="171">
        <v>781.06194547000007</v>
      </c>
      <c r="AJ92" s="171">
        <v>1095.6150186340005</v>
      </c>
      <c r="AK92" s="171">
        <v>199.06845602999999</v>
      </c>
      <c r="AL92" s="171">
        <v>18.604966267981059</v>
      </c>
      <c r="AM92" s="171">
        <v>194.77963382999997</v>
      </c>
      <c r="AN92" s="171">
        <v>196.56391222000002</v>
      </c>
      <c r="AO92" s="171">
        <v>77.835904245000009</v>
      </c>
      <c r="AP92" s="171">
        <v>496.0435047499999</v>
      </c>
      <c r="AQ92" s="171">
        <v>501.19920527174372</v>
      </c>
      <c r="AR92" s="171">
        <v>885.89897599502467</v>
      </c>
      <c r="AS92" s="171">
        <v>55.999879163400117</v>
      </c>
      <c r="AT92" s="171">
        <v>161.05799999999999</v>
      </c>
      <c r="AU92" s="171">
        <v>79.357744610000012</v>
      </c>
      <c r="AV92" s="171">
        <v>239.51415387000003</v>
      </c>
      <c r="AW92" s="171">
        <v>610.22325466009238</v>
      </c>
      <c r="AX92" s="171">
        <v>674.73333500000001</v>
      </c>
      <c r="AY92" s="171">
        <v>35.009990622779995</v>
      </c>
      <c r="AZ92" s="171">
        <v>100.00454464000002</v>
      </c>
      <c r="BA92" s="171">
        <v>-18.125266999999997</v>
      </c>
      <c r="BB92" s="171">
        <v>175.17398352499899</v>
      </c>
      <c r="BC92" s="171">
        <v>179.83335668999999</v>
      </c>
      <c r="BD92" s="171">
        <v>280.30299377</v>
      </c>
      <c r="BE92" s="171">
        <v>70.197812570000011</v>
      </c>
    </row>
    <row r="93" spans="2:57" x14ac:dyDescent="0.55000000000000004">
      <c r="B93" s="176">
        <v>8</v>
      </c>
      <c r="C93" s="137" t="s">
        <v>171</v>
      </c>
      <c r="D93" s="171">
        <v>0</v>
      </c>
      <c r="E93" s="171">
        <v>0</v>
      </c>
      <c r="F93" s="171">
        <v>0</v>
      </c>
      <c r="G93" s="171">
        <v>0</v>
      </c>
      <c r="H93" s="171">
        <v>0</v>
      </c>
      <c r="I93" s="171">
        <v>0</v>
      </c>
      <c r="J93" s="171">
        <v>0</v>
      </c>
      <c r="K93" s="171">
        <v>0</v>
      </c>
      <c r="L93" s="171">
        <v>30.4265857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0.371</v>
      </c>
      <c r="BC93" s="171">
        <v>0</v>
      </c>
      <c r="BD93" s="171">
        <v>0</v>
      </c>
      <c r="BE93" s="171">
        <v>0</v>
      </c>
    </row>
    <row r="94" spans="2:57" x14ac:dyDescent="0.55000000000000004">
      <c r="B94" s="176">
        <v>9</v>
      </c>
      <c r="C94" s="188" t="s">
        <v>172</v>
      </c>
      <c r="D94" s="171">
        <v>229.22785024999999</v>
      </c>
      <c r="E94" s="171">
        <v>288.76877558000001</v>
      </c>
      <c r="F94" s="171">
        <v>3389.2328700399999</v>
      </c>
      <c r="G94" s="171">
        <v>3879.4513288899998</v>
      </c>
      <c r="H94" s="171">
        <v>0</v>
      </c>
      <c r="I94" s="171">
        <v>6099.8392721800001</v>
      </c>
      <c r="J94" s="171">
        <v>1030.58464491</v>
      </c>
      <c r="K94" s="171">
        <v>513.93741067999997</v>
      </c>
      <c r="L94" s="171">
        <v>4235.6692926599999</v>
      </c>
      <c r="M94" s="171">
        <v>602.01420122000013</v>
      </c>
      <c r="N94" s="171">
        <v>2505.1599578600003</v>
      </c>
      <c r="O94" s="171">
        <v>2264.2061688399995</v>
      </c>
      <c r="P94" s="171">
        <v>772.03523186000007</v>
      </c>
      <c r="Q94" s="171">
        <v>1333.9316396700001</v>
      </c>
      <c r="R94" s="171">
        <v>5990.39741383</v>
      </c>
      <c r="S94" s="171">
        <v>1249.0753234599999</v>
      </c>
      <c r="T94" s="171">
        <v>4405.4379515500004</v>
      </c>
      <c r="U94" s="171">
        <v>1830.2754311599999</v>
      </c>
      <c r="V94" s="171">
        <v>1791.9785118299999</v>
      </c>
      <c r="W94" s="171">
        <v>1033.3864607600001</v>
      </c>
      <c r="X94" s="171">
        <v>582.76600076000011</v>
      </c>
      <c r="Y94" s="171">
        <v>36.131999999999998</v>
      </c>
      <c r="Z94" s="171">
        <v>61.125089999999993</v>
      </c>
      <c r="AA94" s="171">
        <v>537.25921097999992</v>
      </c>
      <c r="AB94" s="171">
        <v>263.52560877000002</v>
      </c>
      <c r="AC94" s="171">
        <v>4.9244437800000007</v>
      </c>
      <c r="AD94" s="171">
        <v>413.18173181000003</v>
      </c>
      <c r="AE94" s="171">
        <v>700.89464203999989</v>
      </c>
      <c r="AF94" s="171">
        <v>308.33533147000003</v>
      </c>
      <c r="AG94" s="171">
        <v>113.73683573999999</v>
      </c>
      <c r="AH94" s="171">
        <v>802.23679096000001</v>
      </c>
      <c r="AI94" s="171">
        <v>204.60699477000003</v>
      </c>
      <c r="AJ94" s="171">
        <v>263.63237204000001</v>
      </c>
      <c r="AK94" s="171">
        <v>62.819968039999999</v>
      </c>
      <c r="AL94" s="171">
        <v>4.5944214800000012</v>
      </c>
      <c r="AM94" s="171">
        <v>247.92539812000001</v>
      </c>
      <c r="AN94" s="171">
        <v>9.5352174800000018</v>
      </c>
      <c r="AO94" s="171">
        <v>194.93796161000003</v>
      </c>
      <c r="AP94" s="171">
        <v>0</v>
      </c>
      <c r="AQ94" s="171">
        <v>455.37920216999999</v>
      </c>
      <c r="AR94" s="171">
        <v>521.90621438000005</v>
      </c>
      <c r="AS94" s="171">
        <v>15.30386</v>
      </c>
      <c r="AT94" s="171">
        <v>190.65899999999999</v>
      </c>
      <c r="AU94" s="171">
        <v>229.95449398</v>
      </c>
      <c r="AV94" s="171">
        <v>133.94838282999999</v>
      </c>
      <c r="AW94" s="171">
        <v>442.99534999999997</v>
      </c>
      <c r="AX94" s="171">
        <v>83.232618000000002</v>
      </c>
      <c r="AY94" s="171">
        <v>25.228313</v>
      </c>
      <c r="AZ94" s="171">
        <v>166.49143956</v>
      </c>
      <c r="BA94" s="171">
        <v>20.335799299999998</v>
      </c>
      <c r="BB94" s="171">
        <v>213.52344081999999</v>
      </c>
      <c r="BC94" s="171">
        <v>50.856686259999996</v>
      </c>
      <c r="BD94" s="171">
        <v>91.185864489999986</v>
      </c>
      <c r="BE94" s="171">
        <v>307.35038161000006</v>
      </c>
    </row>
    <row r="95" spans="2:57" x14ac:dyDescent="0.55000000000000004">
      <c r="B95" s="176">
        <v>10</v>
      </c>
      <c r="C95" s="188" t="s">
        <v>173</v>
      </c>
      <c r="D95" s="171">
        <v>1268.603947678009</v>
      </c>
      <c r="E95" s="171">
        <v>1409.1669248437481</v>
      </c>
      <c r="F95" s="171">
        <v>0</v>
      </c>
      <c r="G95" s="171">
        <v>0</v>
      </c>
      <c r="H95" s="171">
        <v>0</v>
      </c>
      <c r="I95" s="171">
        <v>0</v>
      </c>
      <c r="J95" s="171">
        <v>0</v>
      </c>
      <c r="K95" s="171">
        <v>0</v>
      </c>
      <c r="L95" s="171">
        <v>0</v>
      </c>
      <c r="M95" s="171">
        <v>0</v>
      </c>
      <c r="N95" s="171">
        <v>0</v>
      </c>
      <c r="O95" s="171">
        <v>0</v>
      </c>
      <c r="P95" s="171">
        <v>0</v>
      </c>
      <c r="Q95" s="171">
        <v>632.97143089957535</v>
      </c>
      <c r="R95" s="171">
        <v>0</v>
      </c>
      <c r="S95" s="171">
        <v>0</v>
      </c>
      <c r="T95" s="171">
        <v>0</v>
      </c>
      <c r="U95" s="171">
        <v>0</v>
      </c>
      <c r="V95" s="171">
        <v>0</v>
      </c>
      <c r="W95" s="171">
        <v>0</v>
      </c>
      <c r="X95" s="171">
        <v>0</v>
      </c>
      <c r="Y95" s="171">
        <v>0</v>
      </c>
      <c r="Z95" s="171">
        <v>0</v>
      </c>
      <c r="AA95" s="171">
        <v>0</v>
      </c>
      <c r="AB95" s="171">
        <v>0</v>
      </c>
      <c r="AC95" s="171">
        <v>0</v>
      </c>
      <c r="AD95" s="171">
        <v>0</v>
      </c>
      <c r="AE95" s="171">
        <v>0</v>
      </c>
      <c r="AF95" s="171">
        <v>0</v>
      </c>
      <c r="AG95" s="171">
        <v>0</v>
      </c>
      <c r="AH95" s="171">
        <v>7.5443282023072239E-2</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0.82968902</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0</v>
      </c>
      <c r="O96" s="171">
        <v>0</v>
      </c>
      <c r="P96" s="171">
        <v>0</v>
      </c>
      <c r="Q96" s="171">
        <v>0</v>
      </c>
      <c r="R96" s="171">
        <v>0</v>
      </c>
      <c r="S96" s="171">
        <v>0</v>
      </c>
      <c r="T96" s="171">
        <v>0</v>
      </c>
      <c r="U96" s="171">
        <v>0</v>
      </c>
      <c r="V96" s="171">
        <v>0</v>
      </c>
      <c r="W96" s="171">
        <v>0</v>
      </c>
      <c r="X96" s="171">
        <v>0</v>
      </c>
      <c r="Y96" s="171">
        <v>51.475000000000001</v>
      </c>
      <c r="Z96" s="171">
        <v>0</v>
      </c>
      <c r="AA96" s="171">
        <v>0</v>
      </c>
      <c r="AB96" s="171">
        <v>0</v>
      </c>
      <c r="AC96" s="171">
        <v>0</v>
      </c>
      <c r="AD96" s="171">
        <v>0</v>
      </c>
      <c r="AE96" s="171">
        <v>0</v>
      </c>
      <c r="AF96" s="171">
        <v>0</v>
      </c>
      <c r="AG96" s="171">
        <v>19.324414793999992</v>
      </c>
      <c r="AH96" s="171">
        <v>0</v>
      </c>
      <c r="AI96" s="171">
        <v>0</v>
      </c>
      <c r="AJ96" s="171">
        <v>0</v>
      </c>
      <c r="AK96" s="171">
        <v>15.269339</v>
      </c>
      <c r="AL96" s="171">
        <v>14.244313290000013</v>
      </c>
      <c r="AM96" s="171">
        <v>0</v>
      </c>
      <c r="AN96" s="171">
        <v>0</v>
      </c>
      <c r="AO96" s="171">
        <v>96.810812456370002</v>
      </c>
      <c r="AP96" s="171">
        <v>3.2376999999999998</v>
      </c>
      <c r="AQ96" s="171">
        <v>0</v>
      </c>
      <c r="AR96" s="171">
        <v>0</v>
      </c>
      <c r="AS96" s="171">
        <v>0</v>
      </c>
      <c r="AT96" s="171">
        <v>2.9249999999999998</v>
      </c>
      <c r="AU96" s="171">
        <v>0</v>
      </c>
      <c r="AV96" s="171">
        <v>20.890498200000199</v>
      </c>
      <c r="AW96" s="171">
        <v>117.74981</v>
      </c>
      <c r="AX96" s="171">
        <v>0</v>
      </c>
      <c r="AY96" s="171">
        <v>0</v>
      </c>
      <c r="AZ96" s="171">
        <v>29.036647658355296</v>
      </c>
      <c r="BA96" s="171">
        <v>0</v>
      </c>
      <c r="BB96" s="171">
        <v>0</v>
      </c>
      <c r="BC96" s="171">
        <v>0</v>
      </c>
      <c r="BD96" s="171">
        <v>0</v>
      </c>
      <c r="BE96" s="171">
        <v>2.1623199999999998</v>
      </c>
    </row>
    <row r="97" spans="2:57" x14ac:dyDescent="0.55000000000000004">
      <c r="B97" s="179" t="s">
        <v>343</v>
      </c>
      <c r="C97" s="179"/>
      <c r="D97" s="180">
        <v>452244.23467282642</v>
      </c>
      <c r="E97" s="180">
        <v>680489.71781532886</v>
      </c>
      <c r="F97" s="180">
        <v>728305.06979225657</v>
      </c>
      <c r="G97" s="180">
        <v>677768.18462902203</v>
      </c>
      <c r="H97" s="180">
        <v>171975.39836512998</v>
      </c>
      <c r="I97" s="180">
        <v>422733.88351339329</v>
      </c>
      <c r="J97" s="180">
        <v>265801.85084718134</v>
      </c>
      <c r="K97" s="180">
        <v>367956.80583906319</v>
      </c>
      <c r="L97" s="180">
        <v>405224.60878964543</v>
      </c>
      <c r="M97" s="180">
        <v>244752.83892680251</v>
      </c>
      <c r="N97" s="180">
        <v>501909.75004369614</v>
      </c>
      <c r="O97" s="180">
        <v>480021.15368580609</v>
      </c>
      <c r="P97" s="180">
        <v>373896.84377923148</v>
      </c>
      <c r="Q97" s="180">
        <v>437534.18641035998</v>
      </c>
      <c r="R97" s="180">
        <v>791433.14144959813</v>
      </c>
      <c r="S97" s="180">
        <v>260125.22304544001</v>
      </c>
      <c r="T97" s="180">
        <v>344519.46927108604</v>
      </c>
      <c r="U97" s="180">
        <v>380753.99144376186</v>
      </c>
      <c r="V97" s="180">
        <v>419731.92253619141</v>
      </c>
      <c r="W97" s="180">
        <v>278290.04707564221</v>
      </c>
      <c r="X97" s="180">
        <v>66673.223945113932</v>
      </c>
      <c r="Y97" s="180">
        <v>930.91</v>
      </c>
      <c r="Z97" s="180">
        <v>5295.284959999999</v>
      </c>
      <c r="AA97" s="180">
        <v>65566.705466401923</v>
      </c>
      <c r="AB97" s="180">
        <v>20746.959574720473</v>
      </c>
      <c r="AC97" s="180">
        <v>10169.562447079998</v>
      </c>
      <c r="AD97" s="180">
        <v>135875.793584292</v>
      </c>
      <c r="AE97" s="180">
        <v>109126.23149313107</v>
      </c>
      <c r="AF97" s="180">
        <v>75412.842979636654</v>
      </c>
      <c r="AG97" s="180">
        <v>3161.6032945540001</v>
      </c>
      <c r="AH97" s="180">
        <v>79265.436534091117</v>
      </c>
      <c r="AI97" s="180">
        <v>85936.149446068259</v>
      </c>
      <c r="AJ97" s="180">
        <v>70555.934867812044</v>
      </c>
      <c r="AK97" s="180">
        <v>6590.2629076099947</v>
      </c>
      <c r="AL97" s="180">
        <v>2096.5723512079812</v>
      </c>
      <c r="AM97" s="180">
        <v>9640.981395654806</v>
      </c>
      <c r="AN97" s="180">
        <v>7167.8805079959984</v>
      </c>
      <c r="AO97" s="180">
        <v>6236.2034167813727</v>
      </c>
      <c r="AP97" s="180">
        <v>8944.6343847499993</v>
      </c>
      <c r="AQ97" s="180">
        <v>12236.798275301731</v>
      </c>
      <c r="AR97" s="180">
        <v>16712.206257795024</v>
      </c>
      <c r="AS97" s="180">
        <v>10236.909622603402</v>
      </c>
      <c r="AT97" s="180">
        <v>7759.4719999999998</v>
      </c>
      <c r="AU97" s="180">
        <v>8827.5639976300008</v>
      </c>
      <c r="AV97" s="180">
        <v>4657.1205382099852</v>
      </c>
      <c r="AW97" s="180">
        <v>9954.0691146600911</v>
      </c>
      <c r="AX97" s="180">
        <v>10003.969620101401</v>
      </c>
      <c r="AY97" s="180">
        <v>4311.6217414427801</v>
      </c>
      <c r="AZ97" s="180">
        <v>3883.0899750983549</v>
      </c>
      <c r="BA97" s="180">
        <v>4352.0128705000006</v>
      </c>
      <c r="BB97" s="180">
        <v>10440.257849909045</v>
      </c>
      <c r="BC97" s="180">
        <v>25381.624472780019</v>
      </c>
      <c r="BD97" s="180">
        <v>28423.496683287638</v>
      </c>
      <c r="BE97" s="180">
        <v>11677.478160821607</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B7A9A-2239-49EC-9A09-3830D03772FC}">
  <sheetPr codeName="Sheet82"/>
  <dimension ref="B2:BD64"/>
  <sheetViews>
    <sheetView workbookViewId="0">
      <pane xSplit="2" ySplit="4" topLeftCell="C5" activePane="bottomRight" state="frozen"/>
      <selection activeCell="D10" sqref="D10"/>
      <selection pane="topRight" activeCell="D10" sqref="D10"/>
      <selection pane="bottomLeft" activeCell="D10" sqref="D10"/>
      <selection pane="bottomRight" activeCell="D10" sqref="D10"/>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989</v>
      </c>
      <c r="D3" s="164" t="s">
        <v>990</v>
      </c>
      <c r="E3" s="164" t="s">
        <v>991</v>
      </c>
      <c r="F3" s="164" t="s">
        <v>992</v>
      </c>
      <c r="G3" s="164" t="s">
        <v>993</v>
      </c>
      <c r="H3" s="164" t="s">
        <v>994</v>
      </c>
      <c r="I3" s="164" t="s">
        <v>995</v>
      </c>
      <c r="J3" s="164" t="s">
        <v>996</v>
      </c>
      <c r="K3" s="164" t="s">
        <v>997</v>
      </c>
      <c r="L3" s="164" t="s">
        <v>998</v>
      </c>
      <c r="M3" s="164" t="s">
        <v>999</v>
      </c>
      <c r="N3" s="164" t="s">
        <v>1000</v>
      </c>
      <c r="O3" s="164" t="s">
        <v>1001</v>
      </c>
      <c r="P3" s="164" t="s">
        <v>1002</v>
      </c>
      <c r="Q3" s="164" t="s">
        <v>1003</v>
      </c>
      <c r="R3" s="164" t="s">
        <v>1004</v>
      </c>
      <c r="S3" s="164" t="s">
        <v>1005</v>
      </c>
      <c r="T3" s="164" t="s">
        <v>1006</v>
      </c>
      <c r="U3" s="164" t="s">
        <v>1007</v>
      </c>
      <c r="V3" s="164" t="s">
        <v>1008</v>
      </c>
      <c r="W3" s="164" t="s">
        <v>1009</v>
      </c>
      <c r="X3" s="164" t="s">
        <v>1010</v>
      </c>
      <c r="Y3" s="164" t="s">
        <v>1011</v>
      </c>
      <c r="Z3" s="164" t="s">
        <v>1012</v>
      </c>
      <c r="AA3" s="164" t="s">
        <v>1013</v>
      </c>
      <c r="AB3" s="164" t="s">
        <v>1014</v>
      </c>
      <c r="AC3" s="164" t="s">
        <v>1015</v>
      </c>
      <c r="AD3" s="164" t="s">
        <v>1016</v>
      </c>
      <c r="AE3" s="164" t="s">
        <v>1017</v>
      </c>
      <c r="AF3" s="164" t="s">
        <v>1018</v>
      </c>
      <c r="AG3" s="164" t="s">
        <v>1019</v>
      </c>
      <c r="AH3" s="164" t="s">
        <v>1020</v>
      </c>
      <c r="AI3" s="164" t="s">
        <v>1021</v>
      </c>
      <c r="AJ3" s="164" t="s">
        <v>1022</v>
      </c>
      <c r="AK3" s="164" t="s">
        <v>1023</v>
      </c>
      <c r="AL3" s="164" t="s">
        <v>1024</v>
      </c>
      <c r="AM3" s="164" t="s">
        <v>1025</v>
      </c>
      <c r="AN3" s="164" t="s">
        <v>1026</v>
      </c>
      <c r="AO3" s="164" t="s">
        <v>1027</v>
      </c>
      <c r="AP3" s="164" t="s">
        <v>1028</v>
      </c>
      <c r="AQ3" s="164" t="s">
        <v>1029</v>
      </c>
      <c r="AR3" s="164" t="s">
        <v>1030</v>
      </c>
      <c r="AS3" s="164" t="s">
        <v>1031</v>
      </c>
      <c r="AT3" s="164" t="s">
        <v>1032</v>
      </c>
      <c r="AU3" s="164" t="s">
        <v>1033</v>
      </c>
      <c r="AV3" s="164" t="s">
        <v>1034</v>
      </c>
      <c r="AW3" s="164" t="s">
        <v>1035</v>
      </c>
      <c r="AX3" s="164" t="s">
        <v>1036</v>
      </c>
      <c r="AY3" s="164" t="s">
        <v>1037</v>
      </c>
      <c r="AZ3" s="164" t="s">
        <v>1038</v>
      </c>
      <c r="BA3" s="164" t="s">
        <v>1039</v>
      </c>
      <c r="BB3" s="164" t="s">
        <v>1040</v>
      </c>
      <c r="BC3" s="164" t="s">
        <v>1041</v>
      </c>
      <c r="BD3" s="164" t="s">
        <v>1042</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6921.0425888852315</v>
      </c>
      <c r="D5" s="138">
        <v>9661.7904364136484</v>
      </c>
      <c r="E5" s="138">
        <v>12715.400487742216</v>
      </c>
      <c r="F5" s="138">
        <v>11192.86433823</v>
      </c>
      <c r="G5" s="138">
        <v>2021.8080258800003</v>
      </c>
      <c r="H5" s="138">
        <v>8200.9403129099992</v>
      </c>
      <c r="I5" s="138">
        <v>5412.9500349659993</v>
      </c>
      <c r="J5" s="138">
        <v>6462.1546028760686</v>
      </c>
      <c r="K5" s="138">
        <v>8815.5887522898811</v>
      </c>
      <c r="L5" s="138">
        <v>4508.1509579499989</v>
      </c>
      <c r="M5" s="138">
        <v>9595.4799966000101</v>
      </c>
      <c r="N5" s="138">
        <v>8700.0969839000009</v>
      </c>
      <c r="O5" s="138">
        <v>7028.1229516099993</v>
      </c>
      <c r="P5" s="138">
        <v>6879.303856187672</v>
      </c>
      <c r="Q5" s="138">
        <v>13983.100305779999</v>
      </c>
      <c r="R5" s="138">
        <v>5242.4101338799992</v>
      </c>
      <c r="S5" s="138">
        <v>7525.3868968599991</v>
      </c>
      <c r="T5" s="138">
        <v>6768.3799764300002</v>
      </c>
      <c r="U5" s="138">
        <v>7708.3621497000013</v>
      </c>
      <c r="V5" s="138">
        <v>5777.8077244799997</v>
      </c>
      <c r="W5" s="138">
        <v>1335.1319410599999</v>
      </c>
      <c r="X5" s="138">
        <v>14.424002110000002</v>
      </c>
      <c r="Y5" s="138">
        <v>39.974000000000004</v>
      </c>
      <c r="Z5" s="138">
        <v>1428.9064343599998</v>
      </c>
      <c r="AA5" s="138">
        <v>344.51721684</v>
      </c>
      <c r="AB5" s="138">
        <v>210.21447290999998</v>
      </c>
      <c r="AC5" s="138">
        <v>3001.4079149123504</v>
      </c>
      <c r="AD5" s="138">
        <v>2235.0009544500003</v>
      </c>
      <c r="AE5" s="138">
        <v>1668.72855351</v>
      </c>
      <c r="AF5" s="138">
        <v>75.224460580000013</v>
      </c>
      <c r="AG5" s="138">
        <v>1656.8200404199999</v>
      </c>
      <c r="AH5" s="138">
        <v>1905.3843706935613</v>
      </c>
      <c r="AI5" s="138">
        <v>1605.4533964300001</v>
      </c>
      <c r="AJ5" s="138">
        <v>154.26421652000002</v>
      </c>
      <c r="AK5" s="138">
        <v>45.394839999999995</v>
      </c>
      <c r="AL5" s="138">
        <v>180.53049227999998</v>
      </c>
      <c r="AM5" s="138">
        <v>166.84212737999999</v>
      </c>
      <c r="AN5" s="138">
        <v>148.77799094000002</v>
      </c>
      <c r="AO5" s="138">
        <v>1.2472699999999999</v>
      </c>
      <c r="AP5" s="138">
        <v>239.31726101000001</v>
      </c>
      <c r="AQ5" s="138">
        <v>374.42563553000002</v>
      </c>
      <c r="AR5" s="138">
        <v>289.92278000000005</v>
      </c>
      <c r="AS5" s="138">
        <v>208.51</v>
      </c>
      <c r="AT5" s="138">
        <v>205.69101400999998</v>
      </c>
      <c r="AU5" s="138">
        <v>114.50205210999999</v>
      </c>
      <c r="AV5" s="138">
        <v>240.14976000000004</v>
      </c>
      <c r="AW5" s="138">
        <v>249.01386380999998</v>
      </c>
      <c r="AX5" s="138">
        <v>105.40816623999999</v>
      </c>
      <c r="AY5" s="138">
        <v>99.879508870000009</v>
      </c>
      <c r="AZ5" s="138">
        <v>0.1488691</v>
      </c>
      <c r="BA5" s="138">
        <v>251.3394798341694</v>
      </c>
      <c r="BB5" s="138">
        <v>698.58328797000001</v>
      </c>
      <c r="BC5" s="138">
        <v>715.85717513700001</v>
      </c>
      <c r="BD5" s="138">
        <v>287.99938415000003</v>
      </c>
    </row>
    <row r="6" spans="2:56" x14ac:dyDescent="0.55000000000000004">
      <c r="B6" s="141" t="s">
        <v>346</v>
      </c>
      <c r="C6" s="138">
        <v>6696.4879149199996</v>
      </c>
      <c r="D6" s="138">
        <v>9399.9263695399968</v>
      </c>
      <c r="E6" s="138">
        <v>12095.374947692217</v>
      </c>
      <c r="F6" s="138">
        <v>10610.93954718</v>
      </c>
      <c r="G6" s="138">
        <v>1867.2009113600002</v>
      </c>
      <c r="H6" s="138">
        <v>7718.1638669499998</v>
      </c>
      <c r="I6" s="138">
        <v>4901.6027398399992</v>
      </c>
      <c r="J6" s="138">
        <v>6124.8304360605889</v>
      </c>
      <c r="K6" s="138">
        <v>8212.6096086599991</v>
      </c>
      <c r="L6" s="138">
        <v>4118.8914559599989</v>
      </c>
      <c r="M6" s="138">
        <v>8641.9420289900099</v>
      </c>
      <c r="N6" s="138">
        <v>8261.0129654200009</v>
      </c>
      <c r="O6" s="138">
        <v>6011.0343599099997</v>
      </c>
      <c r="P6" s="138">
        <v>6223.303815847672</v>
      </c>
      <c r="Q6" s="138">
        <v>12850.262207369999</v>
      </c>
      <c r="R6" s="138">
        <v>4886.6589405099994</v>
      </c>
      <c r="S6" s="138">
        <v>6895.8055209599988</v>
      </c>
      <c r="T6" s="138">
        <v>6068.7435862600005</v>
      </c>
      <c r="U6" s="138">
        <v>7237.1450343700017</v>
      </c>
      <c r="V6" s="138">
        <v>5171.3652739899999</v>
      </c>
      <c r="W6" s="138">
        <v>1271.5398016699999</v>
      </c>
      <c r="X6" s="138">
        <v>14.424002110000002</v>
      </c>
      <c r="Y6" s="138">
        <v>39.974000000000004</v>
      </c>
      <c r="Z6" s="138">
        <v>1377.3201993599998</v>
      </c>
      <c r="AA6" s="138">
        <v>344.51721684</v>
      </c>
      <c r="AB6" s="138">
        <v>210.21070578999999</v>
      </c>
      <c r="AC6" s="138">
        <v>2900.1105055399998</v>
      </c>
      <c r="AD6" s="138">
        <v>2184.3961614900004</v>
      </c>
      <c r="AE6" s="138">
        <v>1616.7011567699999</v>
      </c>
      <c r="AF6" s="138">
        <v>75.224460580000013</v>
      </c>
      <c r="AG6" s="138">
        <v>1578.39526237</v>
      </c>
      <c r="AH6" s="138">
        <v>1844.3461796499998</v>
      </c>
      <c r="AI6" s="138">
        <v>1550.4533964300001</v>
      </c>
      <c r="AJ6" s="138">
        <v>154.25168309</v>
      </c>
      <c r="AK6" s="138">
        <v>45.394839999999995</v>
      </c>
      <c r="AL6" s="138">
        <v>180.53049227999998</v>
      </c>
      <c r="AM6" s="138">
        <v>166.4295018</v>
      </c>
      <c r="AN6" s="138">
        <v>148.77799094000002</v>
      </c>
      <c r="AO6" s="138">
        <v>1.2472699999999999</v>
      </c>
      <c r="AP6" s="138">
        <v>239.31726101000001</v>
      </c>
      <c r="AQ6" s="138">
        <v>374.42563553000002</v>
      </c>
      <c r="AR6" s="138">
        <v>289.92278000000005</v>
      </c>
      <c r="AS6" s="138">
        <v>208.51</v>
      </c>
      <c r="AT6" s="138">
        <v>205.69101400999998</v>
      </c>
      <c r="AU6" s="138">
        <v>114.50205210999999</v>
      </c>
      <c r="AV6" s="138">
        <v>238.12180000000004</v>
      </c>
      <c r="AW6" s="138">
        <v>249.01386380999998</v>
      </c>
      <c r="AX6" s="138">
        <v>105.40816623999999</v>
      </c>
      <c r="AY6" s="138">
        <v>99.879508870000009</v>
      </c>
      <c r="AZ6" s="138">
        <v>0.1488691</v>
      </c>
      <c r="BA6" s="138">
        <v>248.96101142999999</v>
      </c>
      <c r="BB6" s="138">
        <v>669.08012189999999</v>
      </c>
      <c r="BC6" s="138">
        <v>688.39827024700003</v>
      </c>
      <c r="BD6" s="138">
        <v>287.99938415000003</v>
      </c>
    </row>
    <row r="7" spans="2:56" x14ac:dyDescent="0.55000000000000004">
      <c r="B7" s="141" t="s">
        <v>347</v>
      </c>
      <c r="C7" s="138">
        <v>3121.5125265499996</v>
      </c>
      <c r="D7" s="138">
        <v>4161.9846142299975</v>
      </c>
      <c r="E7" s="138">
        <v>3852.1132350022158</v>
      </c>
      <c r="F7" s="138">
        <v>2488.4475223099998</v>
      </c>
      <c r="G7" s="138">
        <v>996.29945711000005</v>
      </c>
      <c r="H7" s="138">
        <v>1959.4507835100003</v>
      </c>
      <c r="I7" s="138">
        <v>1090.5710627200001</v>
      </c>
      <c r="J7" s="138">
        <v>1612.8811643905879</v>
      </c>
      <c r="K7" s="138">
        <v>2349.8865630699997</v>
      </c>
      <c r="L7" s="138">
        <v>1650.5603355699973</v>
      </c>
      <c r="M7" s="138">
        <v>2149.119020130006</v>
      </c>
      <c r="N7" s="138">
        <v>2933.5267706200029</v>
      </c>
      <c r="O7" s="138">
        <v>1880.15006896</v>
      </c>
      <c r="P7" s="138">
        <v>2085.5028186300001</v>
      </c>
      <c r="Q7" s="138">
        <v>3735.8957197300001</v>
      </c>
      <c r="R7" s="138">
        <v>1404.5779518299998</v>
      </c>
      <c r="S7" s="138">
        <v>1246.2212084499997</v>
      </c>
      <c r="T7" s="138">
        <v>1921.7115692099985</v>
      </c>
      <c r="U7" s="138">
        <v>2318.5768870500001</v>
      </c>
      <c r="V7" s="138">
        <v>1531.1981775900006</v>
      </c>
      <c r="W7" s="138">
        <v>451.79074130999999</v>
      </c>
      <c r="X7" s="138">
        <v>1.42</v>
      </c>
      <c r="Y7" s="138">
        <v>17.780150000000003</v>
      </c>
      <c r="Z7" s="138">
        <v>400.36204690999989</v>
      </c>
      <c r="AA7" s="138">
        <v>118.22782095000002</v>
      </c>
      <c r="AB7" s="138">
        <v>40.904958749999999</v>
      </c>
      <c r="AC7" s="138">
        <v>902.30435002000002</v>
      </c>
      <c r="AD7" s="138">
        <v>929.43610974000001</v>
      </c>
      <c r="AE7" s="138">
        <v>473.67088458000006</v>
      </c>
      <c r="AF7" s="138">
        <v>10.706301410000002</v>
      </c>
      <c r="AG7" s="138">
        <v>601.95379934999983</v>
      </c>
      <c r="AH7" s="138">
        <v>614.97143920000008</v>
      </c>
      <c r="AI7" s="138">
        <v>429.23438259</v>
      </c>
      <c r="AJ7" s="138">
        <v>34.018441330000002</v>
      </c>
      <c r="AK7" s="138">
        <v>9.2945400000000014</v>
      </c>
      <c r="AL7" s="138">
        <v>39.914946350000001</v>
      </c>
      <c r="AM7" s="138">
        <v>36.460966259999999</v>
      </c>
      <c r="AN7" s="138">
        <v>23.159774840000001</v>
      </c>
      <c r="AO7" s="138">
        <v>0.18008999999999997</v>
      </c>
      <c r="AP7" s="138">
        <v>48.687487339999997</v>
      </c>
      <c r="AQ7" s="138">
        <v>1.9695137700000001</v>
      </c>
      <c r="AR7" s="138">
        <v>46.764809999999997</v>
      </c>
      <c r="AS7" s="138">
        <v>44.658999999999999</v>
      </c>
      <c r="AT7" s="138">
        <v>36.747010619999998</v>
      </c>
      <c r="AU7" s="138">
        <v>35.531985589999998</v>
      </c>
      <c r="AV7" s="138">
        <v>53.824480000000001</v>
      </c>
      <c r="AW7" s="138">
        <v>59.455046210000006</v>
      </c>
      <c r="AX7" s="138">
        <v>22.361829659999998</v>
      </c>
      <c r="AY7" s="138">
        <v>19.22287927</v>
      </c>
      <c r="AZ7" s="138">
        <v>0.1274489</v>
      </c>
      <c r="BA7" s="138">
        <v>35.130906759999995</v>
      </c>
      <c r="BB7" s="138">
        <v>126.11664774</v>
      </c>
      <c r="BC7" s="138">
        <v>119.39191679999998</v>
      </c>
      <c r="BD7" s="138">
        <v>55.347116369999995</v>
      </c>
    </row>
    <row r="8" spans="2:56" x14ac:dyDescent="0.55000000000000004">
      <c r="B8" s="141" t="s">
        <v>348</v>
      </c>
      <c r="C8" s="138">
        <v>3504.1634427000008</v>
      </c>
      <c r="D8" s="138">
        <v>5122.0279928799991</v>
      </c>
      <c r="E8" s="138">
        <v>7960.0240420000009</v>
      </c>
      <c r="F8" s="138">
        <v>7768.1607195200004</v>
      </c>
      <c r="G8" s="138">
        <v>765.87243093000006</v>
      </c>
      <c r="H8" s="138">
        <v>5474.0149444599992</v>
      </c>
      <c r="I8" s="138">
        <v>3656.5097367599988</v>
      </c>
      <c r="J8" s="138">
        <v>4344.5725269600007</v>
      </c>
      <c r="K8" s="138">
        <v>5730.8910719299993</v>
      </c>
      <c r="L8" s="138">
        <v>2371.0808675900016</v>
      </c>
      <c r="M8" s="138">
        <v>6304.9312781000026</v>
      </c>
      <c r="N8" s="138">
        <v>5090.0774980899978</v>
      </c>
      <c r="O8" s="138">
        <v>4028.8686276400003</v>
      </c>
      <c r="P8" s="138">
        <v>4060.4225844776715</v>
      </c>
      <c r="Q8" s="138">
        <v>8893.1825001299985</v>
      </c>
      <c r="R8" s="138">
        <v>3383.3383966900001</v>
      </c>
      <c r="S8" s="138">
        <v>5568.5358543099992</v>
      </c>
      <c r="T8" s="138">
        <v>3963.1729516800024</v>
      </c>
      <c r="U8" s="138">
        <v>4902.6800976800014</v>
      </c>
      <c r="V8" s="138">
        <v>3564.05262752</v>
      </c>
      <c r="W8" s="138">
        <v>799.55788426999993</v>
      </c>
      <c r="X8" s="138">
        <v>12.562002110000002</v>
      </c>
      <c r="Y8" s="138">
        <v>20.482420000000001</v>
      </c>
      <c r="Z8" s="138">
        <v>954.87772213999995</v>
      </c>
      <c r="AA8" s="138">
        <v>217.81885959000002</v>
      </c>
      <c r="AB8" s="138">
        <v>167.40119796999997</v>
      </c>
      <c r="AC8" s="138">
        <v>1960.0907312499996</v>
      </c>
      <c r="AD8" s="138">
        <v>1212.12626497</v>
      </c>
      <c r="AE8" s="138">
        <v>1127.78169306</v>
      </c>
      <c r="AF8" s="138">
        <v>63.423258970000013</v>
      </c>
      <c r="AG8" s="138">
        <v>927.47285167999996</v>
      </c>
      <c r="AH8" s="138">
        <v>1224.3451702499999</v>
      </c>
      <c r="AI8" s="138">
        <v>1084.7454573800001</v>
      </c>
      <c r="AJ8" s="138">
        <v>117.77905438999998</v>
      </c>
      <c r="AK8" s="138">
        <v>35.406089999999999</v>
      </c>
      <c r="AL8" s="138">
        <v>132.34996674000001</v>
      </c>
      <c r="AM8" s="138">
        <v>127.32389378000002</v>
      </c>
      <c r="AN8" s="138">
        <v>123.00883448</v>
      </c>
      <c r="AO8" s="138">
        <v>0</v>
      </c>
      <c r="AP8" s="138">
        <v>189.42816398000002</v>
      </c>
      <c r="AQ8" s="138">
        <v>370.48660798999998</v>
      </c>
      <c r="AR8" s="138">
        <v>238.65509000000003</v>
      </c>
      <c r="AS8" s="138">
        <v>161.18</v>
      </c>
      <c r="AT8" s="138">
        <v>163.58821249999997</v>
      </c>
      <c r="AU8" s="138">
        <v>78.543654249999989</v>
      </c>
      <c r="AV8" s="138">
        <v>180.83284000000003</v>
      </c>
      <c r="AW8" s="138">
        <v>189.55881759999997</v>
      </c>
      <c r="AX8" s="138">
        <v>79.965210869999993</v>
      </c>
      <c r="AY8" s="138">
        <v>78.311750499999988</v>
      </c>
      <c r="AZ8" s="138">
        <v>0</v>
      </c>
      <c r="BA8" s="138">
        <v>205.01295000000002</v>
      </c>
      <c r="BB8" s="138">
        <v>528.52785314000005</v>
      </c>
      <c r="BC8" s="138">
        <v>546.08608884700004</v>
      </c>
      <c r="BD8" s="138">
        <v>221.16781</v>
      </c>
    </row>
    <row r="9" spans="2:56" x14ac:dyDescent="0.55000000000000004">
      <c r="B9" s="141" t="s">
        <v>349</v>
      </c>
      <c r="C9" s="138">
        <v>297.62807350000003</v>
      </c>
      <c r="D9" s="138">
        <v>0</v>
      </c>
      <c r="E9" s="138">
        <v>2388.0072126</v>
      </c>
      <c r="F9" s="138">
        <v>14.26178432</v>
      </c>
      <c r="G9" s="138">
        <v>0</v>
      </c>
      <c r="H9" s="138">
        <v>0</v>
      </c>
      <c r="I9" s="138">
        <v>687.80369967829415</v>
      </c>
      <c r="J9" s="138">
        <v>1923.8151129673599</v>
      </c>
      <c r="K9" s="138">
        <v>0</v>
      </c>
      <c r="L9" s="138">
        <v>0</v>
      </c>
      <c r="M9" s="138">
        <v>0</v>
      </c>
      <c r="N9" s="138">
        <v>0</v>
      </c>
      <c r="O9" s="138">
        <v>0</v>
      </c>
      <c r="P9" s="138">
        <v>0</v>
      </c>
      <c r="Q9" s="138">
        <v>0</v>
      </c>
      <c r="R9" s="138">
        <v>412.96412445999999</v>
      </c>
      <c r="S9" s="138">
        <v>0</v>
      </c>
      <c r="T9" s="138">
        <v>1.9801020899999993</v>
      </c>
      <c r="U9" s="138">
        <v>0</v>
      </c>
      <c r="V9" s="138">
        <v>0</v>
      </c>
      <c r="W9" s="138">
        <v>0</v>
      </c>
      <c r="X9" s="138">
        <v>0.748</v>
      </c>
      <c r="Y9" s="138">
        <v>0</v>
      </c>
      <c r="Z9" s="138">
        <v>24.531643730000003</v>
      </c>
      <c r="AA9" s="138">
        <v>0</v>
      </c>
      <c r="AB9" s="138">
        <v>6.6960479187999988</v>
      </c>
      <c r="AC9" s="138">
        <v>32.421099020000021</v>
      </c>
      <c r="AD9" s="138">
        <v>37.226728590000008</v>
      </c>
      <c r="AE9" s="138">
        <v>9.4943160600000009</v>
      </c>
      <c r="AF9" s="138">
        <v>0</v>
      </c>
      <c r="AG9" s="138">
        <v>3.6803546500000004</v>
      </c>
      <c r="AH9" s="138">
        <v>0</v>
      </c>
      <c r="AI9" s="138">
        <v>220.14028447000001</v>
      </c>
      <c r="AJ9" s="138">
        <v>0</v>
      </c>
      <c r="AK9" s="138">
        <v>5.0851699999999997</v>
      </c>
      <c r="AL9" s="138">
        <v>0</v>
      </c>
      <c r="AM9" s="138">
        <v>6.9397273799999999</v>
      </c>
      <c r="AN9" s="138">
        <v>0</v>
      </c>
      <c r="AO9" s="138">
        <v>0</v>
      </c>
      <c r="AP9" s="138">
        <v>25.053990020000004</v>
      </c>
      <c r="AQ9" s="138">
        <v>19.018027109999998</v>
      </c>
      <c r="AR9" s="138">
        <v>0</v>
      </c>
      <c r="AS9" s="138">
        <v>0</v>
      </c>
      <c r="AT9" s="138">
        <v>14.407110000000001</v>
      </c>
      <c r="AU9" s="138">
        <v>1.2919403200000001</v>
      </c>
      <c r="AV9" s="138">
        <v>0</v>
      </c>
      <c r="AW9" s="138">
        <v>0</v>
      </c>
      <c r="AX9" s="138">
        <v>4.5882316500000009</v>
      </c>
      <c r="AY9" s="138">
        <v>2.8871377300000001</v>
      </c>
      <c r="AZ9" s="138">
        <v>0</v>
      </c>
      <c r="BA9" s="138">
        <v>11.116350000000001</v>
      </c>
      <c r="BB9" s="138">
        <v>3.9732254</v>
      </c>
      <c r="BC9" s="138">
        <v>0</v>
      </c>
      <c r="BD9" s="138">
        <v>0</v>
      </c>
    </row>
    <row r="10" spans="2:56" x14ac:dyDescent="0.55000000000000004">
      <c r="B10" s="141" t="s">
        <v>350</v>
      </c>
      <c r="C10" s="138">
        <v>462.28212911000003</v>
      </c>
      <c r="D10" s="138">
        <v>0</v>
      </c>
      <c r="E10" s="138">
        <v>1194.0036063</v>
      </c>
      <c r="F10" s="138">
        <v>0</v>
      </c>
      <c r="G10" s="138">
        <v>53.117349903168886</v>
      </c>
      <c r="H10" s="138">
        <v>0</v>
      </c>
      <c r="I10" s="138">
        <v>726.6874548074893</v>
      </c>
      <c r="J10" s="138">
        <v>979.692390213811</v>
      </c>
      <c r="K10" s="138">
        <v>0</v>
      </c>
      <c r="L10" s="138">
        <v>0</v>
      </c>
      <c r="M10" s="138">
        <v>0</v>
      </c>
      <c r="N10" s="138">
        <v>0</v>
      </c>
      <c r="O10" s="138">
        <v>1517.3676690136692</v>
      </c>
      <c r="P10" s="138">
        <v>0</v>
      </c>
      <c r="Q10" s="138">
        <v>1363.8767261390342</v>
      </c>
      <c r="R10" s="138">
        <v>342.54340194000002</v>
      </c>
      <c r="S10" s="138">
        <v>2148.6314122099998</v>
      </c>
      <c r="T10" s="138">
        <v>26.401355869999854</v>
      </c>
      <c r="U10" s="138">
        <v>0</v>
      </c>
      <c r="V10" s="138">
        <v>0</v>
      </c>
      <c r="W10" s="138">
        <v>0.85538563999999995</v>
      </c>
      <c r="X10" s="138">
        <v>2.7709999999999999</v>
      </c>
      <c r="Y10" s="138">
        <v>0</v>
      </c>
      <c r="Z10" s="138">
        <v>182.13536750000003</v>
      </c>
      <c r="AA10" s="138">
        <v>24.005529280000001</v>
      </c>
      <c r="AB10" s="138">
        <v>8.3700598984999992</v>
      </c>
      <c r="AC10" s="138">
        <v>139.99104888000005</v>
      </c>
      <c r="AD10" s="138">
        <v>98.149438459999985</v>
      </c>
      <c r="AE10" s="138">
        <v>91.826854129999987</v>
      </c>
      <c r="AF10" s="138">
        <v>0</v>
      </c>
      <c r="AG10" s="138">
        <v>44.725814930000006</v>
      </c>
      <c r="AH10" s="138">
        <v>0</v>
      </c>
      <c r="AI10" s="138">
        <v>179.08673700999998</v>
      </c>
      <c r="AJ10" s="138">
        <v>22.564066079999996</v>
      </c>
      <c r="AK10" s="138">
        <v>6.8324799999999994</v>
      </c>
      <c r="AL10" s="138">
        <v>37.851422750000005</v>
      </c>
      <c r="AM10" s="138">
        <v>41.797647210000001</v>
      </c>
      <c r="AN10" s="138">
        <v>0</v>
      </c>
      <c r="AO10" s="138">
        <v>0</v>
      </c>
      <c r="AP10" s="138">
        <v>33.131833010000001</v>
      </c>
      <c r="AQ10" s="138">
        <v>26.643928899999999</v>
      </c>
      <c r="AR10" s="138">
        <v>16.77721</v>
      </c>
      <c r="AS10" s="138">
        <v>0</v>
      </c>
      <c r="AT10" s="138">
        <v>34.658449999999995</v>
      </c>
      <c r="AU10" s="138">
        <v>2.49233006</v>
      </c>
      <c r="AV10" s="138">
        <v>9.7373399999999997</v>
      </c>
      <c r="AW10" s="138">
        <v>14.552326880000001</v>
      </c>
      <c r="AX10" s="138">
        <v>14.157671460000001</v>
      </c>
      <c r="AY10" s="138">
        <v>2.4969334700000005</v>
      </c>
      <c r="AZ10" s="138">
        <v>0</v>
      </c>
      <c r="BA10" s="138">
        <v>37.185209999999998</v>
      </c>
      <c r="BB10" s="138">
        <v>9.517987269999999</v>
      </c>
      <c r="BC10" s="138">
        <v>80.095050659999998</v>
      </c>
      <c r="BD10" s="138">
        <v>36.887769999999996</v>
      </c>
    </row>
    <row r="11" spans="2:56" x14ac:dyDescent="0.55000000000000004">
      <c r="B11" s="141" t="s">
        <v>351</v>
      </c>
      <c r="C11" s="138">
        <v>893.06264906999991</v>
      </c>
      <c r="D11" s="138">
        <v>0</v>
      </c>
      <c r="E11" s="138">
        <v>2149.2064913400004</v>
      </c>
      <c r="F11" s="138">
        <v>0</v>
      </c>
      <c r="G11" s="138">
        <v>560.07923118104247</v>
      </c>
      <c r="H11" s="138">
        <v>5474.0149444599992</v>
      </c>
      <c r="I11" s="138">
        <v>641.1372090580453</v>
      </c>
      <c r="J11" s="138">
        <v>1441.0650237788295</v>
      </c>
      <c r="K11" s="138">
        <v>0</v>
      </c>
      <c r="L11" s="138">
        <v>47.005465530000002</v>
      </c>
      <c r="M11" s="138">
        <v>0</v>
      </c>
      <c r="N11" s="138">
        <v>3192.2935885999987</v>
      </c>
      <c r="O11" s="138">
        <v>1635.4632785427091</v>
      </c>
      <c r="P11" s="138">
        <v>4060.2429966276713</v>
      </c>
      <c r="Q11" s="138">
        <v>2807.7851312973803</v>
      </c>
      <c r="R11" s="138">
        <v>2179.6958395700003</v>
      </c>
      <c r="S11" s="138">
        <v>2301.4026257800001</v>
      </c>
      <c r="T11" s="138">
        <v>761.54282154001385</v>
      </c>
      <c r="U11" s="138">
        <v>0</v>
      </c>
      <c r="V11" s="138">
        <v>3564.05262752</v>
      </c>
      <c r="W11" s="138">
        <v>199.32305255000003</v>
      </c>
      <c r="X11" s="138">
        <v>2.0649999999999999</v>
      </c>
      <c r="Y11" s="138">
        <v>4.5474000000000006</v>
      </c>
      <c r="Z11" s="138">
        <v>366.69071726999994</v>
      </c>
      <c r="AA11" s="138">
        <v>0.42467942999999997</v>
      </c>
      <c r="AB11" s="138">
        <v>58.590419289499984</v>
      </c>
      <c r="AC11" s="138">
        <v>1257.3596964499998</v>
      </c>
      <c r="AD11" s="138">
        <v>698.62945952999996</v>
      </c>
      <c r="AE11" s="138">
        <v>412.11236447000005</v>
      </c>
      <c r="AF11" s="138">
        <v>41.777673620000002</v>
      </c>
      <c r="AG11" s="138">
        <v>129.60865988000003</v>
      </c>
      <c r="AH11" s="138">
        <v>735.61635084</v>
      </c>
      <c r="AI11" s="138">
        <v>23.8465168</v>
      </c>
      <c r="AJ11" s="138">
        <v>58.686254790000007</v>
      </c>
      <c r="AK11" s="138">
        <v>14.346969999999999</v>
      </c>
      <c r="AL11" s="138">
        <v>45.010817070000009</v>
      </c>
      <c r="AM11" s="138">
        <v>47.884297690000004</v>
      </c>
      <c r="AN11" s="138">
        <v>0</v>
      </c>
      <c r="AO11" s="138">
        <v>0</v>
      </c>
      <c r="AP11" s="138">
        <v>77.320449979999992</v>
      </c>
      <c r="AQ11" s="138">
        <v>118.84013863</v>
      </c>
      <c r="AR11" s="138">
        <v>118.69386</v>
      </c>
      <c r="AS11" s="138">
        <v>161.18</v>
      </c>
      <c r="AT11" s="138">
        <v>69.272490000000005</v>
      </c>
      <c r="AU11" s="138">
        <v>24.73375686</v>
      </c>
      <c r="AV11" s="138">
        <v>51.795259999999999</v>
      </c>
      <c r="AW11" s="138">
        <v>128.73038819999999</v>
      </c>
      <c r="AX11" s="138">
        <v>34.29577312</v>
      </c>
      <c r="AY11" s="138">
        <v>33.381979389999998</v>
      </c>
      <c r="AZ11" s="138">
        <v>0</v>
      </c>
      <c r="BA11" s="138">
        <v>74.989890000000003</v>
      </c>
      <c r="BB11" s="138">
        <v>246.27501536000003</v>
      </c>
      <c r="BC11" s="138">
        <v>245.910144597</v>
      </c>
      <c r="BD11" s="138">
        <v>105.00895</v>
      </c>
    </row>
    <row r="12" spans="2:56" x14ac:dyDescent="0.55000000000000004">
      <c r="B12" s="141" t="s">
        <v>352</v>
      </c>
      <c r="C12" s="138">
        <v>1851.1905910200005</v>
      </c>
      <c r="D12" s="138">
        <v>5122.0279928799991</v>
      </c>
      <c r="E12" s="138">
        <v>2228.8067317600003</v>
      </c>
      <c r="F12" s="138">
        <v>7753.8989352000008</v>
      </c>
      <c r="G12" s="138">
        <v>152.67584984578869</v>
      </c>
      <c r="H12" s="138">
        <v>0</v>
      </c>
      <c r="I12" s="138">
        <v>1600.8813732161702</v>
      </c>
      <c r="J12" s="138">
        <v>0</v>
      </c>
      <c r="K12" s="138">
        <v>5730.8910719299993</v>
      </c>
      <c r="L12" s="138">
        <v>2324.0754020600016</v>
      </c>
      <c r="M12" s="138">
        <v>6304.9312781000026</v>
      </c>
      <c r="N12" s="138">
        <v>1897.7839094899991</v>
      </c>
      <c r="O12" s="138">
        <v>876.03768008362192</v>
      </c>
      <c r="P12" s="138">
        <v>0.17958784999999999</v>
      </c>
      <c r="Q12" s="138">
        <v>4721.5206426935847</v>
      </c>
      <c r="R12" s="138">
        <v>448.13503072000003</v>
      </c>
      <c r="S12" s="138">
        <v>1118.5018163199998</v>
      </c>
      <c r="T12" s="138">
        <v>3173.2486721799887</v>
      </c>
      <c r="U12" s="138">
        <v>4902.6800976800014</v>
      </c>
      <c r="V12" s="138">
        <v>0</v>
      </c>
      <c r="W12" s="138">
        <v>599.37944607999987</v>
      </c>
      <c r="X12" s="138">
        <v>6.9780021100000003</v>
      </c>
      <c r="Y12" s="138">
        <v>15.93502</v>
      </c>
      <c r="Z12" s="138">
        <v>381.51999364000005</v>
      </c>
      <c r="AA12" s="138">
        <v>193.38865088</v>
      </c>
      <c r="AB12" s="138">
        <v>93.7446708632</v>
      </c>
      <c r="AC12" s="138">
        <v>530.31888690000017</v>
      </c>
      <c r="AD12" s="138">
        <v>378.12063839000001</v>
      </c>
      <c r="AE12" s="138">
        <v>614.34815839999999</v>
      </c>
      <c r="AF12" s="138">
        <v>21.645585350000008</v>
      </c>
      <c r="AG12" s="138">
        <v>749.45802221999998</v>
      </c>
      <c r="AH12" s="138">
        <v>488.72881940999997</v>
      </c>
      <c r="AI12" s="138">
        <v>661.67191909999997</v>
      </c>
      <c r="AJ12" s="138">
        <v>36.528733519999996</v>
      </c>
      <c r="AK12" s="138">
        <v>9.14147</v>
      </c>
      <c r="AL12" s="138">
        <v>49.48772692</v>
      </c>
      <c r="AM12" s="138">
        <v>30.7022215</v>
      </c>
      <c r="AN12" s="138">
        <v>123.00883448</v>
      </c>
      <c r="AO12" s="138">
        <v>0</v>
      </c>
      <c r="AP12" s="138">
        <v>53.92189097</v>
      </c>
      <c r="AQ12" s="138">
        <v>205.98451334999999</v>
      </c>
      <c r="AR12" s="138">
        <v>103.18402000000002</v>
      </c>
      <c r="AS12" s="138">
        <v>0</v>
      </c>
      <c r="AT12" s="138">
        <v>45.250162499999973</v>
      </c>
      <c r="AU12" s="138">
        <v>50.025627009999994</v>
      </c>
      <c r="AV12" s="138">
        <v>119.30024</v>
      </c>
      <c r="AW12" s="138">
        <v>46.276102519999995</v>
      </c>
      <c r="AX12" s="138">
        <v>26.923534640000003</v>
      </c>
      <c r="AY12" s="138">
        <v>39.545699909999996</v>
      </c>
      <c r="AZ12" s="138">
        <v>0</v>
      </c>
      <c r="BA12" s="138">
        <v>81.721500000000006</v>
      </c>
      <c r="BB12" s="138">
        <v>268.76162510999995</v>
      </c>
      <c r="BC12" s="138">
        <v>220.08089359000002</v>
      </c>
      <c r="BD12" s="138">
        <v>79.271090000000001</v>
      </c>
    </row>
    <row r="13" spans="2:56" x14ac:dyDescent="0.55000000000000004">
      <c r="B13" s="141" t="s">
        <v>353</v>
      </c>
      <c r="C13" s="138">
        <v>70.811945669999986</v>
      </c>
      <c r="D13" s="138">
        <v>115.91376242999996</v>
      </c>
      <c r="E13" s="138">
        <v>283.23767069000002</v>
      </c>
      <c r="F13" s="138">
        <v>354.33130535000004</v>
      </c>
      <c r="G13" s="138">
        <v>105.02902332000004</v>
      </c>
      <c r="H13" s="138">
        <v>284.69813898000001</v>
      </c>
      <c r="I13" s="138">
        <v>154.52194036</v>
      </c>
      <c r="J13" s="138">
        <v>167.37674471</v>
      </c>
      <c r="K13" s="138">
        <v>131.83197366000005</v>
      </c>
      <c r="L13" s="138">
        <v>97.250252800000055</v>
      </c>
      <c r="M13" s="138">
        <v>187.89173075999989</v>
      </c>
      <c r="N13" s="138">
        <v>237.4086967100001</v>
      </c>
      <c r="O13" s="138">
        <v>102.01566331000001</v>
      </c>
      <c r="P13" s="138">
        <v>77.378412740000016</v>
      </c>
      <c r="Q13" s="138">
        <v>221.18398750999998</v>
      </c>
      <c r="R13" s="138">
        <v>98.742591989999994</v>
      </c>
      <c r="S13" s="138">
        <v>81.048458200000013</v>
      </c>
      <c r="T13" s="138">
        <v>161.58635643</v>
      </c>
      <c r="U13" s="138">
        <v>15.88804964</v>
      </c>
      <c r="V13" s="138">
        <v>76.11446887999999</v>
      </c>
      <c r="W13" s="138">
        <v>20.191176090000003</v>
      </c>
      <c r="X13" s="138">
        <v>0.442</v>
      </c>
      <c r="Y13" s="138">
        <v>1.71143</v>
      </c>
      <c r="Z13" s="138">
        <v>22.080430310000004</v>
      </c>
      <c r="AA13" s="138">
        <v>8.4705363000000009</v>
      </c>
      <c r="AB13" s="138">
        <v>1.9045490700000001</v>
      </c>
      <c r="AC13" s="138">
        <v>37.715424269999971</v>
      </c>
      <c r="AD13" s="138">
        <v>42.833786780000004</v>
      </c>
      <c r="AE13" s="138">
        <v>15.248579129999998</v>
      </c>
      <c r="AF13" s="138">
        <v>1.0949002000000001</v>
      </c>
      <c r="AG13" s="138">
        <v>48.968611339999995</v>
      </c>
      <c r="AH13" s="138">
        <v>5.0295702000000002</v>
      </c>
      <c r="AI13" s="138">
        <v>36.473556459999998</v>
      </c>
      <c r="AJ13" s="138">
        <v>2.4541873700000001</v>
      </c>
      <c r="AK13" s="138">
        <v>0.69420999999999999</v>
      </c>
      <c r="AL13" s="138">
        <v>8.2655791899999986</v>
      </c>
      <c r="AM13" s="138">
        <v>2.6446417599999998</v>
      </c>
      <c r="AN13" s="138">
        <v>2.6093816200000002</v>
      </c>
      <c r="AO13" s="138">
        <v>1.06718</v>
      </c>
      <c r="AP13" s="138">
        <v>1.2016096900000002</v>
      </c>
      <c r="AQ13" s="138">
        <v>1.9695137700000001</v>
      </c>
      <c r="AR13" s="138">
        <v>4.5028800000000002</v>
      </c>
      <c r="AS13" s="138">
        <v>2.6709999999999998</v>
      </c>
      <c r="AT13" s="138">
        <v>5.3557908899999997</v>
      </c>
      <c r="AU13" s="138">
        <v>0.42641227000000004</v>
      </c>
      <c r="AV13" s="138">
        <v>3.46448</v>
      </c>
      <c r="AW13" s="138">
        <v>0</v>
      </c>
      <c r="AX13" s="138">
        <v>3.0811257099999998</v>
      </c>
      <c r="AY13" s="138">
        <v>2.3448791</v>
      </c>
      <c r="AZ13" s="138">
        <v>2.14202E-2</v>
      </c>
      <c r="BA13" s="138">
        <v>8.8171546700000007</v>
      </c>
      <c r="BB13" s="138">
        <v>14.435621019999999</v>
      </c>
      <c r="BC13" s="138">
        <v>22.920264599999999</v>
      </c>
      <c r="BD13" s="138">
        <v>11.48445778</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22.272708939999998</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224.55467396523224</v>
      </c>
      <c r="D15" s="138">
        <v>261.86406687365235</v>
      </c>
      <c r="E15" s="138">
        <v>620.02554005000002</v>
      </c>
      <c r="F15" s="138">
        <v>581.92479105000007</v>
      </c>
      <c r="G15" s="138">
        <v>154.60711452000001</v>
      </c>
      <c r="H15" s="138">
        <v>482.77644596000005</v>
      </c>
      <c r="I15" s="138">
        <v>511.34729512599995</v>
      </c>
      <c r="J15" s="138">
        <v>337.32416681547949</v>
      </c>
      <c r="K15" s="138">
        <v>602.9791436298824</v>
      </c>
      <c r="L15" s="138">
        <v>389.25950198999999</v>
      </c>
      <c r="M15" s="138">
        <v>953.5379676099999</v>
      </c>
      <c r="N15" s="138">
        <v>439.08401847999994</v>
      </c>
      <c r="O15" s="138">
        <v>1017.0885917000001</v>
      </c>
      <c r="P15" s="138">
        <v>656.00004033999994</v>
      </c>
      <c r="Q15" s="138">
        <v>1132.8380984100002</v>
      </c>
      <c r="R15" s="138">
        <v>355.75119337000007</v>
      </c>
      <c r="S15" s="138">
        <v>629.5813758999999</v>
      </c>
      <c r="T15" s="138">
        <v>699.63639017000003</v>
      </c>
      <c r="U15" s="138">
        <v>471.21711533000001</v>
      </c>
      <c r="V15" s="138">
        <v>606.44245048999994</v>
      </c>
      <c r="W15" s="138">
        <v>63.592139390000007</v>
      </c>
      <c r="X15" s="138">
        <v>0</v>
      </c>
      <c r="Y15" s="138">
        <v>0</v>
      </c>
      <c r="Z15" s="138">
        <v>51.586235000000002</v>
      </c>
      <c r="AA15" s="138">
        <v>0</v>
      </c>
      <c r="AB15" s="138">
        <v>3.7671199999999997E-3</v>
      </c>
      <c r="AC15" s="138">
        <v>101.29740937235076</v>
      </c>
      <c r="AD15" s="138">
        <v>50.604792959999997</v>
      </c>
      <c r="AE15" s="138">
        <v>52.02739674</v>
      </c>
      <c r="AF15" s="138">
        <v>0</v>
      </c>
      <c r="AG15" s="138">
        <v>78.424778050000015</v>
      </c>
      <c r="AH15" s="138">
        <v>61.038191043561604</v>
      </c>
      <c r="AI15" s="138">
        <v>55</v>
      </c>
      <c r="AJ15" s="138">
        <v>1.2533430000000002E-2</v>
      </c>
      <c r="AK15" s="138">
        <v>0</v>
      </c>
      <c r="AL15" s="138">
        <v>0</v>
      </c>
      <c r="AM15" s="138">
        <v>0.41262557999999999</v>
      </c>
      <c r="AN15" s="138">
        <v>0</v>
      </c>
      <c r="AO15" s="138">
        <v>0</v>
      </c>
      <c r="AP15" s="138">
        <v>0</v>
      </c>
      <c r="AQ15" s="138">
        <v>0</v>
      </c>
      <c r="AR15" s="138">
        <v>0</v>
      </c>
      <c r="AS15" s="138">
        <v>0</v>
      </c>
      <c r="AT15" s="138">
        <v>0</v>
      </c>
      <c r="AU15" s="138">
        <v>0</v>
      </c>
      <c r="AV15" s="138">
        <v>2.0279600000000002</v>
      </c>
      <c r="AW15" s="138">
        <v>0</v>
      </c>
      <c r="AX15" s="138">
        <v>0</v>
      </c>
      <c r="AY15" s="138">
        <v>0</v>
      </c>
      <c r="AZ15" s="138">
        <v>0</v>
      </c>
      <c r="BA15" s="138">
        <v>2.3784684041694004</v>
      </c>
      <c r="BB15" s="138">
        <v>29.503166069999999</v>
      </c>
      <c r="BC15" s="138">
        <v>27.458904890000003</v>
      </c>
      <c r="BD15" s="138">
        <v>0</v>
      </c>
    </row>
    <row r="16" spans="2:56" x14ac:dyDescent="0.55000000000000004">
      <c r="B16" s="140" t="s">
        <v>356</v>
      </c>
      <c r="C16" s="138">
        <v>195.77222228859489</v>
      </c>
      <c r="D16" s="138">
        <v>299.92280222250002</v>
      </c>
      <c r="E16" s="138">
        <v>595.70482946000016</v>
      </c>
      <c r="F16" s="138">
        <v>287.85951670999998</v>
      </c>
      <c r="G16" s="138">
        <v>180.2065137237461</v>
      </c>
      <c r="H16" s="138">
        <v>0</v>
      </c>
      <c r="I16" s="138">
        <v>88.609695310000006</v>
      </c>
      <c r="J16" s="138">
        <v>26.721908470000002</v>
      </c>
      <c r="K16" s="138">
        <v>136.00910962</v>
      </c>
      <c r="L16" s="138">
        <v>152.07208993999998</v>
      </c>
      <c r="M16" s="138">
        <v>237.85455133000002</v>
      </c>
      <c r="N16" s="138">
        <v>5.6338248200000018</v>
      </c>
      <c r="O16" s="138">
        <v>0</v>
      </c>
      <c r="P16" s="138">
        <v>11.089854650000001</v>
      </c>
      <c r="Q16" s="138">
        <v>569.38847597999995</v>
      </c>
      <c r="R16" s="138">
        <v>95.402918680000013</v>
      </c>
      <c r="S16" s="138">
        <v>0</v>
      </c>
      <c r="T16" s="138">
        <v>167.58647508999999</v>
      </c>
      <c r="U16" s="138">
        <v>129.22707315</v>
      </c>
      <c r="V16" s="138">
        <v>0</v>
      </c>
      <c r="W16" s="138">
        <v>10.520675300000001</v>
      </c>
      <c r="X16" s="138">
        <v>0</v>
      </c>
      <c r="Y16" s="138">
        <v>0</v>
      </c>
      <c r="Z16" s="138">
        <v>9.1934093200000007</v>
      </c>
      <c r="AA16" s="138">
        <v>8.7250465500000001</v>
      </c>
      <c r="AB16" s="138">
        <v>0</v>
      </c>
      <c r="AC16" s="138">
        <v>0</v>
      </c>
      <c r="AD16" s="138">
        <v>4.7970458999999996</v>
      </c>
      <c r="AE16" s="138">
        <v>13.295828269999999</v>
      </c>
      <c r="AF16" s="138">
        <v>0</v>
      </c>
      <c r="AG16" s="138">
        <v>0</v>
      </c>
      <c r="AH16" s="138">
        <v>0</v>
      </c>
      <c r="AI16" s="138">
        <v>5.3125062400000003</v>
      </c>
      <c r="AJ16" s="138">
        <v>3.949503E-2</v>
      </c>
      <c r="AK16" s="138">
        <v>0</v>
      </c>
      <c r="AL16" s="138">
        <v>0</v>
      </c>
      <c r="AM16" s="138">
        <v>0</v>
      </c>
      <c r="AN16" s="138">
        <v>0</v>
      </c>
      <c r="AO16" s="138">
        <v>0</v>
      </c>
      <c r="AP16" s="138">
        <v>0</v>
      </c>
      <c r="AQ16" s="138">
        <v>0</v>
      </c>
      <c r="AR16" s="138">
        <v>0</v>
      </c>
      <c r="AS16" s="138">
        <v>0</v>
      </c>
      <c r="AT16" s="138">
        <v>0</v>
      </c>
      <c r="AU16" s="138">
        <v>0</v>
      </c>
      <c r="AV16" s="138">
        <v>0</v>
      </c>
      <c r="AW16" s="138">
        <v>0</v>
      </c>
      <c r="AX16" s="138">
        <v>0</v>
      </c>
      <c r="AY16" s="138">
        <v>0</v>
      </c>
      <c r="AZ16" s="138">
        <v>0</v>
      </c>
      <c r="BA16" s="138">
        <v>0.64999134999999997</v>
      </c>
      <c r="BB16" s="138">
        <v>4.2704859499999994</v>
      </c>
      <c r="BC16" s="138">
        <v>0</v>
      </c>
      <c r="BD16" s="138">
        <v>0</v>
      </c>
    </row>
    <row r="17" spans="2:56" x14ac:dyDescent="0.55000000000000004">
      <c r="B17" s="140" t="s">
        <v>357</v>
      </c>
      <c r="C17" s="138">
        <v>2374.694640590777</v>
      </c>
      <c r="D17" s="138">
        <v>2892.7555754451159</v>
      </c>
      <c r="E17" s="138">
        <v>2428.7103414440626</v>
      </c>
      <c r="F17" s="138">
        <v>1868.3142171600002</v>
      </c>
      <c r="G17" s="138">
        <v>607.21753266092594</v>
      </c>
      <c r="H17" s="138">
        <v>1877.9178568499999</v>
      </c>
      <c r="I17" s="138">
        <v>976.53734539333323</v>
      </c>
      <c r="J17" s="138">
        <v>1247.5285309053334</v>
      </c>
      <c r="K17" s="138">
        <v>1734.1539636600005</v>
      </c>
      <c r="L17" s="138">
        <v>1325.5187815799998</v>
      </c>
      <c r="M17" s="138">
        <v>2197.4372939300051</v>
      </c>
      <c r="N17" s="138">
        <v>2352.0018936700026</v>
      </c>
      <c r="O17" s="138">
        <v>1691.3663455418034</v>
      </c>
      <c r="P17" s="138">
        <v>2185.2815006424999</v>
      </c>
      <c r="Q17" s="138">
        <v>2383.2701573199997</v>
      </c>
      <c r="R17" s="138">
        <v>1218.05196796</v>
      </c>
      <c r="S17" s="138">
        <v>1021.21814793206</v>
      </c>
      <c r="T17" s="138">
        <v>1547.0876475524626</v>
      </c>
      <c r="U17" s="138">
        <v>2094.7636797099999</v>
      </c>
      <c r="V17" s="138">
        <v>975.59202450999987</v>
      </c>
      <c r="W17" s="138">
        <v>380.07774872319561</v>
      </c>
      <c r="X17" s="138">
        <v>11.746</v>
      </c>
      <c r="Y17" s="138">
        <v>20.813459999999999</v>
      </c>
      <c r="Z17" s="138">
        <v>383.85828927999995</v>
      </c>
      <c r="AA17" s="138">
        <v>113.17261067</v>
      </c>
      <c r="AB17" s="138">
        <v>45.530249009999999</v>
      </c>
      <c r="AC17" s="138">
        <v>787.21788503958373</v>
      </c>
      <c r="AD17" s="138">
        <v>588.27012172666684</v>
      </c>
      <c r="AE17" s="138">
        <v>435.40030555999999</v>
      </c>
      <c r="AF17" s="138">
        <v>13.10994475</v>
      </c>
      <c r="AG17" s="138">
        <v>365.91016781953704</v>
      </c>
      <c r="AH17" s="138">
        <v>319.94084686000002</v>
      </c>
      <c r="AI17" s="138">
        <v>239.68046296000003</v>
      </c>
      <c r="AJ17" s="138">
        <v>54.734767960000013</v>
      </c>
      <c r="AK17" s="138">
        <v>28.307649999999999</v>
      </c>
      <c r="AL17" s="138">
        <v>65.436277100000012</v>
      </c>
      <c r="AM17" s="138">
        <v>38.621438120000001</v>
      </c>
      <c r="AN17" s="138">
        <v>34.639103554999998</v>
      </c>
      <c r="AO17" s="138">
        <v>2.8803499999999995</v>
      </c>
      <c r="AP17" s="138">
        <v>73.662764889999991</v>
      </c>
      <c r="AQ17" s="138">
        <v>79.99336708897242</v>
      </c>
      <c r="AR17" s="138">
        <v>38.392725069999997</v>
      </c>
      <c r="AS17" s="138">
        <v>62.927999999999997</v>
      </c>
      <c r="AT17" s="138">
        <v>72.029011759999989</v>
      </c>
      <c r="AU17" s="138">
        <v>11.58314275</v>
      </c>
      <c r="AV17" s="138">
        <v>79.087389999999999</v>
      </c>
      <c r="AW17" s="138">
        <v>63.917323310000008</v>
      </c>
      <c r="AX17" s="138">
        <v>22.498756579999998</v>
      </c>
      <c r="AY17" s="138">
        <v>39.126164130000006</v>
      </c>
      <c r="AZ17" s="138">
        <v>4.3177383000000003</v>
      </c>
      <c r="BA17" s="138">
        <v>60.088067601000013</v>
      </c>
      <c r="BB17" s="138">
        <v>141.48753298</v>
      </c>
      <c r="BC17" s="138">
        <v>152.45589452999999</v>
      </c>
      <c r="BD17" s="138">
        <v>65.899432439999998</v>
      </c>
    </row>
    <row r="18" spans="2:56" x14ac:dyDescent="0.55000000000000004">
      <c r="B18" s="140" t="s">
        <v>358</v>
      </c>
      <c r="C18" s="138">
        <v>769.15702417505918</v>
      </c>
      <c r="D18" s="138">
        <v>1015.3213965241969</v>
      </c>
      <c r="E18" s="138">
        <v>1448.8376611311323</v>
      </c>
      <c r="F18" s="138">
        <v>1480.45469699</v>
      </c>
      <c r="G18" s="138">
        <v>472.24859950999979</v>
      </c>
      <c r="H18" s="138">
        <v>1217.3268438199998</v>
      </c>
      <c r="I18" s="138">
        <v>625.12500821000003</v>
      </c>
      <c r="J18" s="138">
        <v>926.88196744500033</v>
      </c>
      <c r="K18" s="138">
        <v>1311.8485195919352</v>
      </c>
      <c r="L18" s="138">
        <v>733.658333440001</v>
      </c>
      <c r="M18" s="138">
        <v>996.72455992000118</v>
      </c>
      <c r="N18" s="138">
        <v>1471.2537650700015</v>
      </c>
      <c r="O18" s="138">
        <v>1307.3390731985662</v>
      </c>
      <c r="P18" s="138">
        <v>931.30216825999992</v>
      </c>
      <c r="Q18" s="138">
        <v>1890.5386283804041</v>
      </c>
      <c r="R18" s="138">
        <v>816.26651508999998</v>
      </c>
      <c r="S18" s="138">
        <v>625.82601357000021</v>
      </c>
      <c r="T18" s="138">
        <v>991.85196496000049</v>
      </c>
      <c r="U18" s="138">
        <v>1236.4646490100001</v>
      </c>
      <c r="V18" s="138">
        <v>811.09503089999998</v>
      </c>
      <c r="W18" s="138">
        <v>262.4077221709104</v>
      </c>
      <c r="X18" s="138">
        <v>13.715999999999999</v>
      </c>
      <c r="Y18" s="138">
        <v>17.634029999999999</v>
      </c>
      <c r="Z18" s="138">
        <v>301.84164944000008</v>
      </c>
      <c r="AA18" s="138">
        <v>73.998387989999983</v>
      </c>
      <c r="AB18" s="138">
        <v>21.61906063</v>
      </c>
      <c r="AC18" s="138">
        <v>497.10959640999988</v>
      </c>
      <c r="AD18" s="138">
        <v>401.49109153199993</v>
      </c>
      <c r="AE18" s="138">
        <v>273.58425477999998</v>
      </c>
      <c r="AF18" s="138">
        <v>10.370122779999999</v>
      </c>
      <c r="AG18" s="138">
        <v>300.55536269999993</v>
      </c>
      <c r="AH18" s="138">
        <v>244.05485834999999</v>
      </c>
      <c r="AI18" s="138">
        <v>169.62658324</v>
      </c>
      <c r="AJ18" s="138">
        <v>41.617389459999998</v>
      </c>
      <c r="AK18" s="138">
        <v>17.819580000000002</v>
      </c>
      <c r="AL18" s="138">
        <v>75.635569090000004</v>
      </c>
      <c r="AM18" s="138">
        <v>27.625703470000001</v>
      </c>
      <c r="AN18" s="138">
        <v>31.64762846</v>
      </c>
      <c r="AO18" s="138">
        <v>1.3683900000000002</v>
      </c>
      <c r="AP18" s="138">
        <v>62.740313900000011</v>
      </c>
      <c r="AQ18" s="138">
        <v>53.509988725000014</v>
      </c>
      <c r="AR18" s="138">
        <v>33.000049069999996</v>
      </c>
      <c r="AS18" s="138">
        <v>43.273000000000003</v>
      </c>
      <c r="AT18" s="138">
        <v>58.131759810000013</v>
      </c>
      <c r="AU18" s="138">
        <v>21.752327189999995</v>
      </c>
      <c r="AV18" s="138">
        <v>46.899020000000007</v>
      </c>
      <c r="AW18" s="138">
        <v>40.551665160000006</v>
      </c>
      <c r="AX18" s="138">
        <v>16.042199350000065</v>
      </c>
      <c r="AY18" s="138">
        <v>34.516908110000003</v>
      </c>
      <c r="AZ18" s="138">
        <v>2.1202336000000002</v>
      </c>
      <c r="BA18" s="138">
        <v>35.483669656474348</v>
      </c>
      <c r="BB18" s="138">
        <v>67.495272139999983</v>
      </c>
      <c r="BC18" s="138">
        <v>110.68811577</v>
      </c>
      <c r="BD18" s="138">
        <v>51.49380687</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138.98365442345158</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11.519361019999742</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127.46429340345185</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2.0643570000000002</v>
      </c>
      <c r="H22" s="138">
        <v>0</v>
      </c>
      <c r="I22" s="138">
        <v>0</v>
      </c>
      <c r="J22" s="138">
        <v>0</v>
      </c>
      <c r="K22" s="138">
        <v>0.75</v>
      </c>
      <c r="L22" s="138">
        <v>2.4309766900000001</v>
      </c>
      <c r="M22" s="138">
        <v>77.677954270000001</v>
      </c>
      <c r="N22" s="138">
        <v>0</v>
      </c>
      <c r="O22" s="138">
        <v>23.066203680000001</v>
      </c>
      <c r="P22" s="138">
        <v>3.1684539899999997</v>
      </c>
      <c r="Q22" s="138">
        <v>6.0479348899999996</v>
      </c>
      <c r="R22" s="138">
        <v>0</v>
      </c>
      <c r="S22" s="138">
        <v>0</v>
      </c>
      <c r="T22" s="138">
        <v>0</v>
      </c>
      <c r="U22" s="138">
        <v>0.19286981</v>
      </c>
      <c r="V22" s="138">
        <v>0</v>
      </c>
      <c r="W22" s="138">
        <v>28.476702289999999</v>
      </c>
      <c r="X22" s="138">
        <v>0</v>
      </c>
      <c r="Y22" s="138">
        <v>1.489E-2</v>
      </c>
      <c r="Z22" s="138">
        <v>0.10471488999999999</v>
      </c>
      <c r="AA22" s="138">
        <v>0</v>
      </c>
      <c r="AB22" s="138">
        <v>0</v>
      </c>
      <c r="AC22" s="138">
        <v>0</v>
      </c>
      <c r="AD22" s="138">
        <v>0</v>
      </c>
      <c r="AE22" s="138">
        <v>0</v>
      </c>
      <c r="AF22" s="138">
        <v>0</v>
      </c>
      <c r="AG22" s="138">
        <v>4.6843092100000003</v>
      </c>
      <c r="AH22" s="138">
        <v>0</v>
      </c>
      <c r="AI22" s="138">
        <v>0</v>
      </c>
      <c r="AJ22" s="138">
        <v>0</v>
      </c>
      <c r="AK22" s="138">
        <v>0</v>
      </c>
      <c r="AL22" s="138">
        <v>0</v>
      </c>
      <c r="AM22" s="138">
        <v>0</v>
      </c>
      <c r="AN22" s="138">
        <v>0</v>
      </c>
      <c r="AO22" s="138">
        <v>0</v>
      </c>
      <c r="AP22" s="138">
        <v>8.1073479999999989E-2</v>
      </c>
      <c r="AQ22" s="138">
        <v>0</v>
      </c>
      <c r="AR22" s="138">
        <v>0</v>
      </c>
      <c r="AS22" s="138">
        <v>0</v>
      </c>
      <c r="AT22" s="138">
        <v>3.1606327900000002</v>
      </c>
      <c r="AU22" s="138">
        <v>0</v>
      </c>
      <c r="AV22" s="138">
        <v>1.34</v>
      </c>
      <c r="AW22" s="138">
        <v>0</v>
      </c>
      <c r="AX22" s="138">
        <v>0</v>
      </c>
      <c r="AY22" s="138">
        <v>0</v>
      </c>
      <c r="AZ22" s="138">
        <v>0</v>
      </c>
      <c r="BA22" s="138">
        <v>3.3416419999999995E-2</v>
      </c>
      <c r="BB22" s="138">
        <v>5.3529723199999992</v>
      </c>
      <c r="BC22" s="138">
        <v>0.71720000000000006</v>
      </c>
      <c r="BD22" s="138">
        <v>0</v>
      </c>
    </row>
    <row r="23" spans="2:56" x14ac:dyDescent="0.55000000000000004">
      <c r="B23" s="140" t="s">
        <v>363</v>
      </c>
      <c r="C23" s="138">
        <v>1584.2287583552386</v>
      </c>
      <c r="D23" s="138">
        <v>3919.2320124817998</v>
      </c>
      <c r="E23" s="138">
        <v>915.98391314102992</v>
      </c>
      <c r="F23" s="138">
        <v>8138.6857146493348</v>
      </c>
      <c r="G23" s="138">
        <v>358.12182827012532</v>
      </c>
      <c r="H23" s="138">
        <v>0</v>
      </c>
      <c r="I23" s="138">
        <v>2298.3509553517661</v>
      </c>
      <c r="J23" s="138">
        <v>642.24527667380983</v>
      </c>
      <c r="K23" s="138">
        <v>3662.8703801600432</v>
      </c>
      <c r="L23" s="138">
        <v>714.16844767025498</v>
      </c>
      <c r="M23" s="138">
        <v>8387.0458257271639</v>
      </c>
      <c r="N23" s="138">
        <v>6047.484319562981</v>
      </c>
      <c r="O23" s="138">
        <v>1450.8859995399998</v>
      </c>
      <c r="P23" s="138">
        <v>3562.1646520808636</v>
      </c>
      <c r="Q23" s="138">
        <v>2430.1700518679436</v>
      </c>
      <c r="R23" s="138">
        <v>2125.7499781900001</v>
      </c>
      <c r="S23" s="138">
        <v>1324.5983607598369</v>
      </c>
      <c r="T23" s="138">
        <v>3755.9405543300004</v>
      </c>
      <c r="U23" s="138">
        <v>3863.8198481900172</v>
      </c>
      <c r="V23" s="138">
        <v>1877.5442539814001</v>
      </c>
      <c r="W23" s="138">
        <v>694.20632682103667</v>
      </c>
      <c r="X23" s="138">
        <v>46.795000000000002</v>
      </c>
      <c r="Y23" s="138">
        <v>0</v>
      </c>
      <c r="Z23" s="138">
        <v>285.14199911000003</v>
      </c>
      <c r="AA23" s="138">
        <v>90.213466423324903</v>
      </c>
      <c r="AB23" s="138">
        <v>22.91464823430006</v>
      </c>
      <c r="AC23" s="138">
        <v>1931.7433659899998</v>
      </c>
      <c r="AD23" s="138">
        <v>430.98602221000004</v>
      </c>
      <c r="AE23" s="138">
        <v>201.63190604225198</v>
      </c>
      <c r="AF23" s="138">
        <v>8.9313029299999975</v>
      </c>
      <c r="AG23" s="138">
        <v>232.23934548139769</v>
      </c>
      <c r="AH23" s="138">
        <v>497.72024814191838</v>
      </c>
      <c r="AI23" s="138">
        <v>1366.0700890200001</v>
      </c>
      <c r="AJ23" s="138">
        <v>21.702912449999999</v>
      </c>
      <c r="AK23" s="138">
        <v>31.834739999999996</v>
      </c>
      <c r="AL23" s="138">
        <v>242.08654172999999</v>
      </c>
      <c r="AM23" s="138">
        <v>54.820062660000005</v>
      </c>
      <c r="AN23" s="138">
        <v>78.450408619999962</v>
      </c>
      <c r="AO23" s="138">
        <v>0</v>
      </c>
      <c r="AP23" s="138">
        <v>0</v>
      </c>
      <c r="AQ23" s="138">
        <v>66.926019245275555</v>
      </c>
      <c r="AR23" s="138">
        <v>48.738189817499993</v>
      </c>
      <c r="AS23" s="138">
        <v>88.016000000000005</v>
      </c>
      <c r="AT23" s="138">
        <v>145.80900904999999</v>
      </c>
      <c r="AU23" s="138">
        <v>68.058334550000268</v>
      </c>
      <c r="AV23" s="138">
        <v>90.588899999999995</v>
      </c>
      <c r="AW23" s="138">
        <v>0</v>
      </c>
      <c r="AX23" s="138">
        <v>55.816804689999998</v>
      </c>
      <c r="AY23" s="138">
        <v>18.861593590000002</v>
      </c>
      <c r="AZ23" s="138">
        <v>0</v>
      </c>
      <c r="BA23" s="138">
        <v>79.035158919999986</v>
      </c>
      <c r="BB23" s="138">
        <v>145.80904085687493</v>
      </c>
      <c r="BC23" s="138">
        <v>123.52571150170088</v>
      </c>
      <c r="BD23" s="138">
        <v>174.69489999999999</v>
      </c>
    </row>
    <row r="24" spans="2:56" x14ac:dyDescent="0.55000000000000004">
      <c r="B24" s="141" t="s">
        <v>198</v>
      </c>
      <c r="C24" s="138">
        <v>1584.2287583552386</v>
      </c>
      <c r="D24" s="138">
        <v>3919.2320124817998</v>
      </c>
      <c r="E24" s="138">
        <v>875.39726036103002</v>
      </c>
      <c r="F24" s="138">
        <v>8138.6857146493348</v>
      </c>
      <c r="G24" s="138">
        <v>358.12182827012532</v>
      </c>
      <c r="H24" s="138">
        <v>0</v>
      </c>
      <c r="I24" s="138">
        <v>2292.6269553517659</v>
      </c>
      <c r="J24" s="138">
        <v>642.24527667380983</v>
      </c>
      <c r="K24" s="138">
        <v>3662.8703801600432</v>
      </c>
      <c r="L24" s="138">
        <v>714.16844767025498</v>
      </c>
      <c r="M24" s="138">
        <v>8387.0458257271639</v>
      </c>
      <c r="N24" s="138">
        <v>6047.484319562981</v>
      </c>
      <c r="O24" s="138">
        <v>1450.8859995399998</v>
      </c>
      <c r="P24" s="138">
        <v>3562.1646520808636</v>
      </c>
      <c r="Q24" s="138">
        <v>2430.1700518679436</v>
      </c>
      <c r="R24" s="138">
        <v>2125.7499781900001</v>
      </c>
      <c r="S24" s="138">
        <v>1324.5983607598369</v>
      </c>
      <c r="T24" s="138">
        <v>3755.9405543300004</v>
      </c>
      <c r="U24" s="138">
        <v>3863.8198481900172</v>
      </c>
      <c r="V24" s="138">
        <v>1876.8843601414001</v>
      </c>
      <c r="W24" s="138">
        <v>694.20632682103667</v>
      </c>
      <c r="X24" s="138">
        <v>46.795000000000002</v>
      </c>
      <c r="Y24" s="138">
        <v>0</v>
      </c>
      <c r="Z24" s="138">
        <v>285.14199911000003</v>
      </c>
      <c r="AA24" s="138">
        <v>90.213466423324903</v>
      </c>
      <c r="AB24" s="138">
        <v>22.91464823430006</v>
      </c>
      <c r="AC24" s="138">
        <v>1931.7433659899998</v>
      </c>
      <c r="AD24" s="138">
        <v>430.98602221000004</v>
      </c>
      <c r="AE24" s="138">
        <v>201.63190604225198</v>
      </c>
      <c r="AF24" s="138">
        <v>8.9313029299999975</v>
      </c>
      <c r="AG24" s="138">
        <v>232.23934548139769</v>
      </c>
      <c r="AH24" s="138">
        <v>497.72024814191838</v>
      </c>
      <c r="AI24" s="138">
        <v>1366.0700890200001</v>
      </c>
      <c r="AJ24" s="138">
        <v>21.702912449999999</v>
      </c>
      <c r="AK24" s="138">
        <v>31.834739999999996</v>
      </c>
      <c r="AL24" s="138">
        <v>242.08654172999999</v>
      </c>
      <c r="AM24" s="138">
        <v>54.820062660000005</v>
      </c>
      <c r="AN24" s="138">
        <v>78.450408619999962</v>
      </c>
      <c r="AO24" s="138">
        <v>0</v>
      </c>
      <c r="AP24" s="138">
        <v>0</v>
      </c>
      <c r="AQ24" s="138">
        <v>66.926019245275555</v>
      </c>
      <c r="AR24" s="138">
        <v>48.738189817499993</v>
      </c>
      <c r="AS24" s="138">
        <v>88.016000000000005</v>
      </c>
      <c r="AT24" s="138">
        <v>145.80900904999999</v>
      </c>
      <c r="AU24" s="138">
        <v>68.058334550000268</v>
      </c>
      <c r="AV24" s="138">
        <v>90.588899999999995</v>
      </c>
      <c r="AW24" s="138">
        <v>0</v>
      </c>
      <c r="AX24" s="138">
        <v>55.816804689999998</v>
      </c>
      <c r="AY24" s="138">
        <v>18.861593590000002</v>
      </c>
      <c r="AZ24" s="138">
        <v>0</v>
      </c>
      <c r="BA24" s="138">
        <v>79.035158919999986</v>
      </c>
      <c r="BB24" s="138">
        <v>145.80904085687493</v>
      </c>
      <c r="BC24" s="138">
        <v>123.52571150170088</v>
      </c>
      <c r="BD24" s="138">
        <v>174.69489999999999</v>
      </c>
    </row>
    <row r="25" spans="2:56" x14ac:dyDescent="0.55000000000000004">
      <c r="B25" s="142" t="s">
        <v>199</v>
      </c>
      <c r="C25" s="138">
        <v>1584.2287583552386</v>
      </c>
      <c r="D25" s="138">
        <v>601.69435201179999</v>
      </c>
      <c r="E25" s="138">
        <v>91.785717458503484</v>
      </c>
      <c r="F25" s="138">
        <v>2126.6438562795597</v>
      </c>
      <c r="G25" s="138">
        <v>34.560289547124995</v>
      </c>
      <c r="H25" s="138">
        <v>0</v>
      </c>
      <c r="I25" s="138">
        <v>160.14614871989011</v>
      </c>
      <c r="J25" s="138">
        <v>242.74722457131051</v>
      </c>
      <c r="K25" s="138">
        <v>0</v>
      </c>
      <c r="L25" s="138">
        <v>109.94974742775469</v>
      </c>
      <c r="M25" s="138">
        <v>6697.6254963470392</v>
      </c>
      <c r="N25" s="138">
        <v>1866.960331047612</v>
      </c>
      <c r="O25" s="138">
        <v>146.6998746484424</v>
      </c>
      <c r="P25" s="138">
        <v>412.78301614086502</v>
      </c>
      <c r="Q25" s="138">
        <v>-309.1393527070403</v>
      </c>
      <c r="R25" s="138">
        <v>0</v>
      </c>
      <c r="S25" s="138">
        <v>219.53209994383977</v>
      </c>
      <c r="T25" s="138">
        <v>462.53297729999997</v>
      </c>
      <c r="U25" s="138">
        <v>1794.8618992900313</v>
      </c>
      <c r="V25" s="138">
        <v>0</v>
      </c>
      <c r="W25" s="138">
        <v>183.58097222103589</v>
      </c>
      <c r="X25" s="138">
        <v>2.2149999999999999</v>
      </c>
      <c r="Y25" s="138">
        <v>0</v>
      </c>
      <c r="Z25" s="138">
        <v>92.701797940000105</v>
      </c>
      <c r="AA25" s="138">
        <v>28.855305023950077</v>
      </c>
      <c r="AB25" s="138">
        <v>16.579040034300061</v>
      </c>
      <c r="AC25" s="138">
        <v>296.9906634300001</v>
      </c>
      <c r="AD25" s="138">
        <v>324.33877209000002</v>
      </c>
      <c r="AE25" s="138">
        <v>66.695164974126996</v>
      </c>
      <c r="AF25" s="138">
        <v>5.3800489499999982</v>
      </c>
      <c r="AG25" s="138">
        <v>232.23934548139769</v>
      </c>
      <c r="AH25" s="138">
        <v>93.450694962544063</v>
      </c>
      <c r="AI25" s="138">
        <v>278.15644513000001</v>
      </c>
      <c r="AJ25" s="138">
        <v>2.4184754600000002</v>
      </c>
      <c r="AK25" s="138">
        <v>5.9572099999999999</v>
      </c>
      <c r="AL25" s="138">
        <v>91.020169679999981</v>
      </c>
      <c r="AM25" s="138">
        <v>12.379753009999995</v>
      </c>
      <c r="AN25" s="138">
        <v>0.72014627000001297</v>
      </c>
      <c r="AO25" s="138">
        <v>0</v>
      </c>
      <c r="AP25" s="138">
        <v>0</v>
      </c>
      <c r="AQ25" s="138">
        <v>0</v>
      </c>
      <c r="AR25" s="138">
        <v>0</v>
      </c>
      <c r="AS25" s="138">
        <v>8.4990000000000006</v>
      </c>
      <c r="AT25" s="138">
        <v>21.990747729999999</v>
      </c>
      <c r="AU25" s="138">
        <v>0</v>
      </c>
      <c r="AV25" s="138">
        <v>0</v>
      </c>
      <c r="AW25" s="138">
        <v>0</v>
      </c>
      <c r="AX25" s="138">
        <v>3.6976897799999997</v>
      </c>
      <c r="AY25" s="138">
        <v>18.861593590000002</v>
      </c>
      <c r="AZ25" s="138">
        <v>0</v>
      </c>
      <c r="BA25" s="138">
        <v>7.2304655700000007</v>
      </c>
      <c r="BB25" s="138">
        <v>15.682516774249985</v>
      </c>
      <c r="BC25" s="138">
        <v>6.0947959479505283</v>
      </c>
      <c r="BD25" s="138">
        <v>14.073812</v>
      </c>
    </row>
    <row r="26" spans="2:56" x14ac:dyDescent="0.55000000000000004">
      <c r="B26" s="141" t="s">
        <v>200</v>
      </c>
      <c r="C26" s="138">
        <v>1584.2287583552386</v>
      </c>
      <c r="D26" s="138">
        <v>315.24981391179995</v>
      </c>
      <c r="E26" s="138">
        <v>0</v>
      </c>
      <c r="F26" s="138">
        <v>966.60222975426007</v>
      </c>
      <c r="G26" s="138">
        <v>0</v>
      </c>
      <c r="H26" s="138">
        <v>0</v>
      </c>
      <c r="I26" s="138">
        <v>104.55774503214002</v>
      </c>
      <c r="J26" s="138">
        <v>242.74722457131051</v>
      </c>
      <c r="K26" s="138">
        <v>0</v>
      </c>
      <c r="L26" s="138">
        <v>107.16463765275535</v>
      </c>
      <c r="M26" s="138">
        <v>0</v>
      </c>
      <c r="N26" s="138">
        <v>1797.45662927991</v>
      </c>
      <c r="O26" s="138">
        <v>107.39097321956673</v>
      </c>
      <c r="P26" s="138">
        <v>289.62271976587226</v>
      </c>
      <c r="Q26" s="138">
        <v>-1264.4651245955924</v>
      </c>
      <c r="R26" s="138">
        <v>0</v>
      </c>
      <c r="S26" s="138">
        <v>16.1919881128273</v>
      </c>
      <c r="T26" s="138">
        <v>225.27740675999999</v>
      </c>
      <c r="U26" s="138">
        <v>31.010799620020627</v>
      </c>
      <c r="V26" s="138">
        <v>0</v>
      </c>
      <c r="W26" s="138">
        <v>8.4595558407864715</v>
      </c>
      <c r="X26" s="138">
        <v>0.40400000000000003</v>
      </c>
      <c r="Y26" s="138">
        <v>0</v>
      </c>
      <c r="Z26" s="138">
        <v>0</v>
      </c>
      <c r="AA26" s="138">
        <v>0</v>
      </c>
      <c r="AB26" s="138">
        <v>11.552737510300048</v>
      </c>
      <c r="AC26" s="138">
        <v>54.550303699999994</v>
      </c>
      <c r="AD26" s="138">
        <v>0</v>
      </c>
      <c r="AE26" s="138">
        <v>0</v>
      </c>
      <c r="AF26" s="138">
        <v>-0.56892444000000064</v>
      </c>
      <c r="AG26" s="138">
        <v>232.23934548139769</v>
      </c>
      <c r="AH26" s="138">
        <v>8.4138804069191284</v>
      </c>
      <c r="AI26" s="138">
        <v>23.092205690000004</v>
      </c>
      <c r="AJ26" s="138">
        <v>8.6807860000000001E-2</v>
      </c>
      <c r="AK26" s="138">
        <v>1.00718</v>
      </c>
      <c r="AL26" s="138">
        <v>6.5050826699999993</v>
      </c>
      <c r="AM26" s="138">
        <v>0</v>
      </c>
      <c r="AN26" s="138">
        <v>0</v>
      </c>
      <c r="AO26" s="138">
        <v>0</v>
      </c>
      <c r="AP26" s="138">
        <v>0</v>
      </c>
      <c r="AQ26" s="138">
        <v>0</v>
      </c>
      <c r="AR26" s="138">
        <v>0</v>
      </c>
      <c r="AS26" s="138">
        <v>0.59399999999999997</v>
      </c>
      <c r="AT26" s="138">
        <v>4.0503466800000005</v>
      </c>
      <c r="AU26" s="138">
        <v>0</v>
      </c>
      <c r="AV26" s="138">
        <v>0</v>
      </c>
      <c r="AW26" s="138">
        <v>0</v>
      </c>
      <c r="AX26" s="138">
        <v>2.04417143</v>
      </c>
      <c r="AY26" s="138">
        <v>18.861593590000002</v>
      </c>
      <c r="AZ26" s="138">
        <v>0</v>
      </c>
      <c r="BA26" s="138">
        <v>1.7595804100000001</v>
      </c>
      <c r="BB26" s="138">
        <v>0</v>
      </c>
      <c r="BC26" s="138">
        <v>20.209686477950456</v>
      </c>
      <c r="BD26" s="138">
        <v>0.71820200000000001</v>
      </c>
    </row>
    <row r="27" spans="2:56" x14ac:dyDescent="0.55000000000000004">
      <c r="B27" s="141" t="s">
        <v>201</v>
      </c>
      <c r="C27" s="190">
        <v>0</v>
      </c>
      <c r="D27" s="138">
        <v>286.4445381000001</v>
      </c>
      <c r="E27" s="138">
        <v>91.785717458503484</v>
      </c>
      <c r="F27" s="138">
        <v>1160.0416265252995</v>
      </c>
      <c r="G27" s="138">
        <v>34.560289547124995</v>
      </c>
      <c r="H27" s="138">
        <v>0</v>
      </c>
      <c r="I27" s="138">
        <v>55.588403687750102</v>
      </c>
      <c r="J27" s="138">
        <v>0</v>
      </c>
      <c r="K27" s="138">
        <v>0</v>
      </c>
      <c r="L27" s="138">
        <v>2.7851097749993414</v>
      </c>
      <c r="M27" s="138">
        <v>6697.6254963470392</v>
      </c>
      <c r="N27" s="138">
        <v>69.503701767702069</v>
      </c>
      <c r="O27" s="138">
        <v>39.308901428875686</v>
      </c>
      <c r="P27" s="138">
        <v>123.16029637499273</v>
      </c>
      <c r="Q27" s="138">
        <v>955.32577188855214</v>
      </c>
      <c r="R27" s="138">
        <v>0</v>
      </c>
      <c r="S27" s="138">
        <v>203.34011183101248</v>
      </c>
      <c r="T27" s="138">
        <v>237.25557054000001</v>
      </c>
      <c r="U27" s="138">
        <v>1763.8510996700106</v>
      </c>
      <c r="V27" s="138">
        <v>0</v>
      </c>
      <c r="W27" s="138">
        <v>175.12141638024943</v>
      </c>
      <c r="X27" s="138">
        <v>1.8109999999999999</v>
      </c>
      <c r="Y27" s="138">
        <v>0</v>
      </c>
      <c r="Z27" s="138">
        <v>92.701797940000105</v>
      </c>
      <c r="AA27" s="138">
        <v>28.855305023950077</v>
      </c>
      <c r="AB27" s="138">
        <v>5.0263025240000134</v>
      </c>
      <c r="AC27" s="138">
        <v>242.44035973000007</v>
      </c>
      <c r="AD27" s="138">
        <v>324.33877209000002</v>
      </c>
      <c r="AE27" s="138">
        <v>66.695164974126996</v>
      </c>
      <c r="AF27" s="138">
        <v>5.948973389999999</v>
      </c>
      <c r="AG27" s="138">
        <v>0</v>
      </c>
      <c r="AH27" s="138">
        <v>85.036814555624943</v>
      </c>
      <c r="AI27" s="138">
        <v>255.06423943999999</v>
      </c>
      <c r="AJ27" s="138">
        <v>2.3316676000000003</v>
      </c>
      <c r="AK27" s="138">
        <v>4.9500299999999999</v>
      </c>
      <c r="AL27" s="138">
        <v>84.515087009999974</v>
      </c>
      <c r="AM27" s="138">
        <v>12.379753009999995</v>
      </c>
      <c r="AN27" s="138">
        <v>0.72014627000001297</v>
      </c>
      <c r="AO27" s="138">
        <v>0</v>
      </c>
      <c r="AP27" s="138">
        <v>0</v>
      </c>
      <c r="AQ27" s="138">
        <v>0</v>
      </c>
      <c r="AR27" s="138">
        <v>0</v>
      </c>
      <c r="AS27" s="138">
        <v>7.9050000000000002</v>
      </c>
      <c r="AT27" s="138">
        <v>17.940401050000002</v>
      </c>
      <c r="AU27" s="138">
        <v>0</v>
      </c>
      <c r="AV27" s="138">
        <v>0</v>
      </c>
      <c r="AW27" s="138">
        <v>0</v>
      </c>
      <c r="AX27" s="138">
        <v>1.6535183499999999</v>
      </c>
      <c r="AY27" s="138">
        <v>0</v>
      </c>
      <c r="AZ27" s="138">
        <v>0</v>
      </c>
      <c r="BA27" s="138">
        <v>5.4708851599999999</v>
      </c>
      <c r="BB27" s="138">
        <v>15.682516774249985</v>
      </c>
      <c r="BC27" s="138">
        <v>-14.114890529999926</v>
      </c>
      <c r="BD27" s="138">
        <v>13.35561</v>
      </c>
    </row>
    <row r="28" spans="2:56" x14ac:dyDescent="0.55000000000000004">
      <c r="B28" s="142" t="s">
        <v>202</v>
      </c>
      <c r="C28" s="138">
        <v>0</v>
      </c>
      <c r="D28" s="138">
        <v>3317.5376604699995</v>
      </c>
      <c r="E28" s="138">
        <v>783.61154290252648</v>
      </c>
      <c r="F28" s="138">
        <v>6012.0418583697756</v>
      </c>
      <c r="G28" s="138">
        <v>323.56153872300035</v>
      </c>
      <c r="H28" s="138">
        <v>0</v>
      </c>
      <c r="I28" s="138">
        <v>2132.4808066318756</v>
      </c>
      <c r="J28" s="138">
        <v>399.49805210249929</v>
      </c>
      <c r="K28" s="138">
        <v>3662.8703801600432</v>
      </c>
      <c r="L28" s="138">
        <v>604.21870024250029</v>
      </c>
      <c r="M28" s="138">
        <v>1689.4203293801254</v>
      </c>
      <c r="N28" s="138">
        <v>4180.5239885153687</v>
      </c>
      <c r="O28" s="138">
        <v>1304.1861248915575</v>
      </c>
      <c r="P28" s="138">
        <v>3149.3816359399984</v>
      </c>
      <c r="Q28" s="138">
        <v>2739.309404574984</v>
      </c>
      <c r="R28" s="138">
        <v>2125.7499781900001</v>
      </c>
      <c r="S28" s="138">
        <v>1559.1365973009972</v>
      </c>
      <c r="T28" s="138">
        <v>3293.4075770300005</v>
      </c>
      <c r="U28" s="138">
        <v>2068.9579488999857</v>
      </c>
      <c r="V28" s="138">
        <v>1876.8843601414001</v>
      </c>
      <c r="W28" s="138">
        <v>510.62535460000078</v>
      </c>
      <c r="X28" s="138">
        <v>44.58</v>
      </c>
      <c r="Y28" s="138">
        <v>0</v>
      </c>
      <c r="Z28" s="138">
        <v>192.44020116999994</v>
      </c>
      <c r="AA28" s="138">
        <v>61.358161399374829</v>
      </c>
      <c r="AB28" s="138">
        <v>6.3356081999999985</v>
      </c>
      <c r="AC28" s="138">
        <v>1634.7527025599998</v>
      </c>
      <c r="AD28" s="138">
        <v>106.64725012</v>
      </c>
      <c r="AE28" s="138">
        <v>134.936741068125</v>
      </c>
      <c r="AF28" s="138">
        <v>3.5512539799999994</v>
      </c>
      <c r="AG28" s="138">
        <v>0</v>
      </c>
      <c r="AH28" s="138">
        <v>404.26955317937433</v>
      </c>
      <c r="AI28" s="138">
        <v>1085.4765840499999</v>
      </c>
      <c r="AJ28" s="138">
        <v>19.28443699</v>
      </c>
      <c r="AK28" s="138">
        <v>25.87753</v>
      </c>
      <c r="AL28" s="138">
        <v>151.06637205000001</v>
      </c>
      <c r="AM28" s="138">
        <v>42.44030965000001</v>
      </c>
      <c r="AN28" s="138">
        <v>77.730262349999947</v>
      </c>
      <c r="AO28" s="138">
        <v>0</v>
      </c>
      <c r="AP28" s="138">
        <v>0</v>
      </c>
      <c r="AQ28" s="138">
        <v>0</v>
      </c>
      <c r="AR28" s="138">
        <v>48.738189817499993</v>
      </c>
      <c r="AS28" s="138">
        <v>79.516999999999996</v>
      </c>
      <c r="AT28" s="138">
        <v>123.81826132</v>
      </c>
      <c r="AU28" s="138">
        <v>68.058334550000268</v>
      </c>
      <c r="AV28" s="138">
        <v>90.588899999999995</v>
      </c>
      <c r="AW28" s="138">
        <v>0</v>
      </c>
      <c r="AX28" s="138">
        <v>52.119114909999993</v>
      </c>
      <c r="AY28" s="138">
        <v>0</v>
      </c>
      <c r="AZ28" s="138">
        <v>0</v>
      </c>
      <c r="BA28" s="138">
        <v>71.804693349999994</v>
      </c>
      <c r="BB28" s="138">
        <v>130.12652408262494</v>
      </c>
      <c r="BC28" s="138">
        <v>117.43091555375035</v>
      </c>
      <c r="BD28" s="138">
        <v>160.62108799999999</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-454.07033648500004</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2.4370598399999999</v>
      </c>
      <c r="AJ29" s="138">
        <v>0</v>
      </c>
      <c r="AK29" s="138">
        <v>0</v>
      </c>
      <c r="AL29" s="138">
        <v>0</v>
      </c>
      <c r="AM29" s="138">
        <v>0</v>
      </c>
      <c r="AN29" s="138">
        <v>0</v>
      </c>
      <c r="AO29" s="138">
        <v>0</v>
      </c>
      <c r="AP29" s="138">
        <v>0</v>
      </c>
      <c r="AQ29" s="138">
        <v>66.926019245275555</v>
      </c>
      <c r="AR29" s="138">
        <v>0</v>
      </c>
      <c r="AS29" s="138">
        <v>0</v>
      </c>
      <c r="AT29" s="138">
        <v>0</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0</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0</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5.724000000000002</v>
      </c>
      <c r="J31" s="138">
        <v>0</v>
      </c>
      <c r="K31" s="138">
        <v>0</v>
      </c>
      <c r="L31" s="138">
        <v>0</v>
      </c>
      <c r="M31" s="138">
        <v>0</v>
      </c>
      <c r="N31" s="138">
        <v>0</v>
      </c>
      <c r="O31" s="138">
        <v>0</v>
      </c>
      <c r="P31" s="138">
        <v>0</v>
      </c>
      <c r="Q31" s="138">
        <v>0</v>
      </c>
      <c r="R31" s="138">
        <v>0</v>
      </c>
      <c r="S31" s="138">
        <v>0</v>
      </c>
      <c r="T31" s="138">
        <v>0</v>
      </c>
      <c r="U31" s="138">
        <v>0</v>
      </c>
      <c r="V31" s="138">
        <v>0.65989383999999995</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40.586652779999916</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105.95883773999999</v>
      </c>
      <c r="F33" s="138">
        <v>64.307300159999997</v>
      </c>
      <c r="G33" s="138">
        <v>9.0998275100000008</v>
      </c>
      <c r="H33" s="138">
        <v>63.704870800000009</v>
      </c>
      <c r="I33" s="138">
        <v>0</v>
      </c>
      <c r="J33" s="138">
        <v>0</v>
      </c>
      <c r="K33" s="138">
        <v>20.23675764</v>
      </c>
      <c r="L33" s="138">
        <v>15.413636530000003</v>
      </c>
      <c r="M33" s="138">
        <v>0</v>
      </c>
      <c r="N33" s="138">
        <v>132.08677519999998</v>
      </c>
      <c r="O33" s="138">
        <v>0</v>
      </c>
      <c r="P33" s="138">
        <v>0</v>
      </c>
      <c r="Q33" s="138">
        <v>0</v>
      </c>
      <c r="R33" s="138">
        <v>0</v>
      </c>
      <c r="S33" s="138">
        <v>478.45934195000001</v>
      </c>
      <c r="T33" s="138">
        <v>119.71399166</v>
      </c>
      <c r="U33" s="138">
        <v>0.11328925999999999</v>
      </c>
      <c r="V33" s="138">
        <v>24.16346837</v>
      </c>
      <c r="W33" s="138">
        <v>13.212695099999999</v>
      </c>
      <c r="X33" s="138">
        <v>12.375</v>
      </c>
      <c r="Y33" s="138">
        <v>0</v>
      </c>
      <c r="Z33" s="138">
        <v>18.920377970000001</v>
      </c>
      <c r="AA33" s="138">
        <v>4.56713462</v>
      </c>
      <c r="AB33" s="138">
        <v>0</v>
      </c>
      <c r="AC33" s="138">
        <v>10.146554300000002</v>
      </c>
      <c r="AD33" s="138">
        <v>0</v>
      </c>
      <c r="AE33" s="138">
        <v>5.0610594199999994</v>
      </c>
      <c r="AF33" s="138">
        <v>2.02841191</v>
      </c>
      <c r="AG33" s="138">
        <v>0</v>
      </c>
      <c r="AH33" s="138">
        <v>28.29732757</v>
      </c>
      <c r="AI33" s="138">
        <v>14.11688781</v>
      </c>
      <c r="AJ33" s="138">
        <v>0</v>
      </c>
      <c r="AK33" s="138">
        <v>0</v>
      </c>
      <c r="AL33" s="138">
        <v>0</v>
      </c>
      <c r="AM33" s="138">
        <v>0</v>
      </c>
      <c r="AN33" s="138">
        <v>0</v>
      </c>
      <c r="AO33" s="138">
        <v>0</v>
      </c>
      <c r="AP33" s="138">
        <v>9.8041972599999987</v>
      </c>
      <c r="AQ33" s="138">
        <v>0</v>
      </c>
      <c r="AR33" s="138">
        <v>0</v>
      </c>
      <c r="AS33" s="138">
        <v>0.99099999999999999</v>
      </c>
      <c r="AT33" s="138">
        <v>0</v>
      </c>
      <c r="AU33" s="138">
        <v>0</v>
      </c>
      <c r="AV33" s="138">
        <v>0.14413000000000001</v>
      </c>
      <c r="AW33" s="138">
        <v>0</v>
      </c>
      <c r="AX33" s="138">
        <v>0</v>
      </c>
      <c r="AY33" s="138">
        <v>0</v>
      </c>
      <c r="AZ33" s="138">
        <v>0</v>
      </c>
      <c r="BA33" s="138">
        <v>0</v>
      </c>
      <c r="BB33" s="138">
        <v>0</v>
      </c>
      <c r="BC33" s="138">
        <v>0</v>
      </c>
      <c r="BD33" s="138">
        <v>0</v>
      </c>
    </row>
    <row r="34" spans="2:56" x14ac:dyDescent="0.55000000000000004">
      <c r="B34" s="140" t="s">
        <v>366</v>
      </c>
      <c r="C34" s="138">
        <v>149.93864159358625</v>
      </c>
      <c r="D34" s="138">
        <v>141.99504690298755</v>
      </c>
      <c r="E34" s="138">
        <v>855.17253770132447</v>
      </c>
      <c r="F34" s="138">
        <v>351.26248811600016</v>
      </c>
      <c r="G34" s="138">
        <v>247.62773186546789</v>
      </c>
      <c r="H34" s="138">
        <v>218.463099</v>
      </c>
      <c r="I34" s="138">
        <v>191.68758665000001</v>
      </c>
      <c r="J34" s="138">
        <v>411.07241213999998</v>
      </c>
      <c r="K34" s="138">
        <v>55.479344918782623</v>
      </c>
      <c r="L34" s="138">
        <v>197.6757317139994</v>
      </c>
      <c r="M34" s="138">
        <v>551.83279129257392</v>
      </c>
      <c r="N34" s="138">
        <v>38.525132320295363</v>
      </c>
      <c r="O34" s="138">
        <v>277.79978777558046</v>
      </c>
      <c r="P34" s="138">
        <v>64.654577000000003</v>
      </c>
      <c r="Q34" s="138">
        <v>629.9749907533411</v>
      </c>
      <c r="R34" s="138">
        <v>93.145483849999991</v>
      </c>
      <c r="S34" s="138">
        <v>380.51651036463812</v>
      </c>
      <c r="T34" s="138">
        <v>335.28801766096382</v>
      </c>
      <c r="U34" s="138">
        <v>273.87254223699904</v>
      </c>
      <c r="V34" s="138">
        <v>269.03894777371141</v>
      </c>
      <c r="W34" s="138">
        <v>44.994999563447422</v>
      </c>
      <c r="X34" s="138">
        <v>0</v>
      </c>
      <c r="Y34" s="138">
        <v>0</v>
      </c>
      <c r="Z34" s="138">
        <v>56.948538532079667</v>
      </c>
      <c r="AA34" s="138">
        <v>11.419328432888941</v>
      </c>
      <c r="AB34" s="138">
        <v>9.727640494545458</v>
      </c>
      <c r="AC34" s="138">
        <v>130.40061888374987</v>
      </c>
      <c r="AD34" s="138">
        <v>123.72039495999999</v>
      </c>
      <c r="AE34" s="138">
        <v>75.565487056309365</v>
      </c>
      <c r="AF34" s="138">
        <v>0</v>
      </c>
      <c r="AG34" s="138">
        <v>61.221418300330825</v>
      </c>
      <c r="AH34" s="138">
        <v>82.258634000000001</v>
      </c>
      <c r="AI34" s="138">
        <v>40.096484253300076</v>
      </c>
      <c r="AJ34" s="138">
        <v>0</v>
      </c>
      <c r="AK34" s="138">
        <v>0</v>
      </c>
      <c r="AL34" s="138">
        <v>4.3428917167806702</v>
      </c>
      <c r="AM34" s="138">
        <v>2.7436516794999948</v>
      </c>
      <c r="AN34" s="138">
        <v>0</v>
      </c>
      <c r="AO34" s="138">
        <v>0</v>
      </c>
      <c r="AP34" s="138">
        <v>4.6511600000948894</v>
      </c>
      <c r="AQ34" s="138">
        <v>0</v>
      </c>
      <c r="AR34" s="138">
        <v>2.6955983680000006</v>
      </c>
      <c r="AS34" s="138">
        <v>0</v>
      </c>
      <c r="AT34" s="138">
        <v>0</v>
      </c>
      <c r="AU34" s="138">
        <v>0</v>
      </c>
      <c r="AV34" s="138">
        <v>11.660620000000002</v>
      </c>
      <c r="AW34" s="138">
        <v>6.7516600000000002</v>
      </c>
      <c r="AX34" s="138">
        <v>1.5237829999999999</v>
      </c>
      <c r="AY34" s="138">
        <v>0</v>
      </c>
      <c r="AZ34" s="138">
        <v>0</v>
      </c>
      <c r="BA34" s="138">
        <v>2.1824915948356152</v>
      </c>
      <c r="BB34" s="138">
        <v>8.8768090029299493</v>
      </c>
      <c r="BC34" s="138">
        <v>23.049610369629974</v>
      </c>
      <c r="BD34" s="138">
        <v>0</v>
      </c>
    </row>
    <row r="35" spans="2:56" x14ac:dyDescent="0.55000000000000004">
      <c r="B35" s="140" t="s">
        <v>367</v>
      </c>
      <c r="C35" s="138">
        <v>990.32815414388301</v>
      </c>
      <c r="D35" s="138">
        <v>809.37176734702882</v>
      </c>
      <c r="E35" s="138">
        <v>2313.3844097935757</v>
      </c>
      <c r="F35" s="138">
        <v>966.30945299320058</v>
      </c>
      <c r="G35" s="138">
        <v>668.59487603676325</v>
      </c>
      <c r="H35" s="138">
        <v>569.86901466199993</v>
      </c>
      <c r="I35" s="138">
        <v>517.55648395999992</v>
      </c>
      <c r="J35" s="138">
        <v>1217.9973114572565</v>
      </c>
      <c r="K35" s="138">
        <v>56.225002931415588</v>
      </c>
      <c r="L35" s="138">
        <v>533.72447562779837</v>
      </c>
      <c r="M35" s="138">
        <v>1791.3465294899495</v>
      </c>
      <c r="N35" s="138">
        <v>104.01785726479748</v>
      </c>
      <c r="O35" s="138">
        <v>793.51248472878012</v>
      </c>
      <c r="P35" s="138">
        <v>368.53109009746998</v>
      </c>
      <c r="Q35" s="138">
        <v>1521.485243697897</v>
      </c>
      <c r="R35" s="138">
        <v>261.35613723</v>
      </c>
      <c r="S35" s="138">
        <v>1028.2673421845225</v>
      </c>
      <c r="T35" s="138">
        <v>886.56408675080229</v>
      </c>
      <c r="U35" s="138">
        <v>1100.8749341600001</v>
      </c>
      <c r="V35" s="138">
        <v>688.78326745902086</v>
      </c>
      <c r="W35" s="138">
        <v>121.48649882130802</v>
      </c>
      <c r="X35" s="138">
        <v>0</v>
      </c>
      <c r="Y35" s="138">
        <v>0</v>
      </c>
      <c r="Z35" s="138">
        <v>154.9111767907101</v>
      </c>
      <c r="AA35" s="138">
        <v>30.832186768800138</v>
      </c>
      <c r="AB35" s="138">
        <v>29.18292148363637</v>
      </c>
      <c r="AC35" s="138">
        <v>352.08167098612466</v>
      </c>
      <c r="AD35" s="138">
        <v>334.04506639999994</v>
      </c>
      <c r="AE35" s="138">
        <v>204.02681505203537</v>
      </c>
      <c r="AF35" s="138">
        <v>0</v>
      </c>
      <c r="AG35" s="138">
        <v>165.2978294108932</v>
      </c>
      <c r="AH35" s="138">
        <v>222.09831045155917</v>
      </c>
      <c r="AI35" s="138">
        <v>96.00625097999999</v>
      </c>
      <c r="AJ35" s="138">
        <v>0</v>
      </c>
      <c r="AK35" s="138">
        <v>0</v>
      </c>
      <c r="AL35" s="138">
        <v>11.725807635307808</v>
      </c>
      <c r="AM35" s="138">
        <v>7.407859534649984</v>
      </c>
      <c r="AN35" s="138">
        <v>0</v>
      </c>
      <c r="AO35" s="138">
        <v>0</v>
      </c>
      <c r="AP35" s="138">
        <v>12.558132000256201</v>
      </c>
      <c r="AQ35" s="138">
        <v>47.807974519725548</v>
      </c>
      <c r="AR35" s="138">
        <v>7.2781155936000017</v>
      </c>
      <c r="AS35" s="138">
        <v>6.24</v>
      </c>
      <c r="AT35" s="138">
        <v>0</v>
      </c>
      <c r="AU35" s="138">
        <v>0</v>
      </c>
      <c r="AV35" s="138">
        <v>86.663879999999992</v>
      </c>
      <c r="AW35" s="138">
        <v>18.229482000000001</v>
      </c>
      <c r="AX35" s="138">
        <v>4.1142156749999836</v>
      </c>
      <c r="AY35" s="138">
        <v>0</v>
      </c>
      <c r="AZ35" s="138">
        <v>0</v>
      </c>
      <c r="BA35" s="138">
        <v>5.8927273060561598</v>
      </c>
      <c r="BB35" s="138">
        <v>23.967384307910862</v>
      </c>
      <c r="BC35" s="138">
        <v>62.44910799800099</v>
      </c>
      <c r="BD35" s="138">
        <v>0</v>
      </c>
    </row>
    <row r="36" spans="2:56" x14ac:dyDescent="0.55000000000000004">
      <c r="B36" s="140" t="s">
        <v>368</v>
      </c>
      <c r="C36" s="138">
        <v>0</v>
      </c>
      <c r="D36" s="138">
        <v>1.5710401999999999</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101.96850524999998</v>
      </c>
      <c r="U36" s="138">
        <v>0</v>
      </c>
      <c r="V36" s="138">
        <v>1.4866592899999997</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9.2828990199999986</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1858.5060361342621</v>
      </c>
      <c r="D37" s="138">
        <v>1888.5341238097426</v>
      </c>
      <c r="E37" s="138">
        <v>5383.1684295183431</v>
      </c>
      <c r="F37" s="138">
        <v>2195.0529270407933</v>
      </c>
      <c r="G37" s="138">
        <v>1560.0547107524487</v>
      </c>
      <c r="H37" s="138">
        <v>1396.2988744969466</v>
      </c>
      <c r="I37" s="138">
        <v>1207.6317959055791</v>
      </c>
      <c r="J37" s="138">
        <v>2505.3270600669316</v>
      </c>
      <c r="K37" s="138">
        <v>443.08910133762799</v>
      </c>
      <c r="L37" s="138">
        <v>1245.357109798196</v>
      </c>
      <c r="M37" s="138">
        <v>3175.148592143215</v>
      </c>
      <c r="N37" s="138">
        <v>242.70833361786077</v>
      </c>
      <c r="O37" s="138">
        <v>1706.6856052514527</v>
      </c>
      <c r="P37" s="138">
        <v>859.90587689409654</v>
      </c>
      <c r="Q37" s="138">
        <v>4148.2896730821731</v>
      </c>
      <c r="R37" s="138">
        <v>576.95321709000007</v>
      </c>
      <c r="S37" s="138">
        <v>2396.3812510972189</v>
      </c>
      <c r="T37" s="138">
        <v>2131.028072197872</v>
      </c>
      <c r="U37" s="138">
        <v>1363.9779459729912</v>
      </c>
      <c r="V37" s="138">
        <v>1732.5672625043817</v>
      </c>
      <c r="W37" s="138">
        <v>283.46849724971878</v>
      </c>
      <c r="X37" s="138">
        <v>0</v>
      </c>
      <c r="Y37" s="138">
        <v>20.159560000000003</v>
      </c>
      <c r="Z37" s="138">
        <v>357.62566999800691</v>
      </c>
      <c r="AA37" s="138">
        <v>71.941769127200317</v>
      </c>
      <c r="AB37" s="138">
        <v>68.093483461818224</v>
      </c>
      <c r="AC37" s="138">
        <v>821.52389896762429</v>
      </c>
      <c r="AD37" s="138">
        <v>779.43848827433362</v>
      </c>
      <c r="AE37" s="138">
        <v>476.06256845474928</v>
      </c>
      <c r="AF37" s="138">
        <v>0</v>
      </c>
      <c r="AG37" s="138">
        <v>385.69493529208415</v>
      </c>
      <c r="AH37" s="138">
        <v>518.22939105363798</v>
      </c>
      <c r="AI37" s="138">
        <v>264.86210729970065</v>
      </c>
      <c r="AJ37" s="138">
        <v>0</v>
      </c>
      <c r="AK37" s="138">
        <v>0</v>
      </c>
      <c r="AL37" s="138">
        <v>27.360217815718219</v>
      </c>
      <c r="AM37" s="138">
        <v>17.285005580849969</v>
      </c>
      <c r="AN37" s="138">
        <v>0</v>
      </c>
      <c r="AO37" s="138">
        <v>0</v>
      </c>
      <c r="AP37" s="138">
        <v>29.302308000597804</v>
      </c>
      <c r="AQ37" s="138">
        <v>111.70862023602626</v>
      </c>
      <c r="AR37" s="138">
        <v>16.982259718400009</v>
      </c>
      <c r="AS37" s="138">
        <v>14.56</v>
      </c>
      <c r="AT37" s="138">
        <v>0</v>
      </c>
      <c r="AU37" s="138">
        <v>0</v>
      </c>
      <c r="AV37" s="138">
        <v>0</v>
      </c>
      <c r="AW37" s="138">
        <v>42.53546</v>
      </c>
      <c r="AX37" s="138">
        <v>9.5998365749999657</v>
      </c>
      <c r="AY37" s="138">
        <v>0</v>
      </c>
      <c r="AZ37" s="138">
        <v>6.1869999999999994E-2</v>
      </c>
      <c r="BA37" s="138">
        <v>13.749697047464434</v>
      </c>
      <c r="BB37" s="138">
        <v>55.923896718458678</v>
      </c>
      <c r="BC37" s="138">
        <v>144.99738532866886</v>
      </c>
      <c r="BD37" s="138">
        <v>0</v>
      </c>
    </row>
    <row r="38" spans="2:56" x14ac:dyDescent="0.55000000000000004">
      <c r="B38" s="192" t="s">
        <v>370</v>
      </c>
      <c r="C38" s="145">
        <v>14843.668066166632</v>
      </c>
      <c r="D38" s="145">
        <v>20630.494201347021</v>
      </c>
      <c r="E38" s="145">
        <v>26762.321447671686</v>
      </c>
      <c r="F38" s="145">
        <v>26545.11065204933</v>
      </c>
      <c r="G38" s="145">
        <v>6127.0440032094775</v>
      </c>
      <c r="H38" s="145">
        <v>13544.520872538944</v>
      </c>
      <c r="I38" s="145">
        <v>11318.448905746676</v>
      </c>
      <c r="J38" s="145">
        <v>13439.929070034399</v>
      </c>
      <c r="K38" s="145">
        <v>16236.250932149685</v>
      </c>
      <c r="L38" s="145">
        <v>9428.1705409402493</v>
      </c>
      <c r="M38" s="145">
        <v>27010.548094702917</v>
      </c>
      <c r="N38" s="145">
        <v>19093.80888542594</v>
      </c>
      <c r="O38" s="145">
        <v>14278.778451326181</v>
      </c>
      <c r="P38" s="145">
        <v>14865.402029802601</v>
      </c>
      <c r="Q38" s="145">
        <v>27562.265461751755</v>
      </c>
      <c r="R38" s="145">
        <v>10429.33635197</v>
      </c>
      <c r="S38" s="145">
        <v>14780.653864718275</v>
      </c>
      <c r="T38" s="145">
        <v>16805.409291882101</v>
      </c>
      <c r="U38" s="145">
        <v>17771.668981200008</v>
      </c>
      <c r="V38" s="145">
        <v>12297.062293691964</v>
      </c>
      <c r="W38" s="145">
        <v>3173.9838070996161</v>
      </c>
      <c r="X38" s="145">
        <v>99.056002109999994</v>
      </c>
      <c r="Y38" s="145">
        <v>98.595939999999999</v>
      </c>
      <c r="Z38" s="145">
        <v>2997.4522596907968</v>
      </c>
      <c r="AA38" s="145">
        <v>749.3871474222143</v>
      </c>
      <c r="AB38" s="145">
        <v>407.28247622430013</v>
      </c>
      <c r="AC38" s="145">
        <v>7531.631505489433</v>
      </c>
      <c r="AD38" s="145">
        <v>4897.7491854530008</v>
      </c>
      <c r="AE38" s="145">
        <v>3353.3567781453457</v>
      </c>
      <c r="AF38" s="145">
        <v>109.66424295000002</v>
      </c>
      <c r="AG38" s="145">
        <v>3172.4234086342431</v>
      </c>
      <c r="AH38" s="145">
        <v>3817.9839871206768</v>
      </c>
      <c r="AI38" s="145">
        <v>3801.2247682330012</v>
      </c>
      <c r="AJ38" s="145">
        <v>272.35878142000001</v>
      </c>
      <c r="AK38" s="145">
        <v>123.35681</v>
      </c>
      <c r="AL38" s="145">
        <v>607.1177973678067</v>
      </c>
      <c r="AM38" s="145">
        <v>315.34584842499999</v>
      </c>
      <c r="AN38" s="145">
        <v>293.515131575</v>
      </c>
      <c r="AO38" s="145">
        <v>5.4960099999999992</v>
      </c>
      <c r="AP38" s="145">
        <v>441.40010956094892</v>
      </c>
      <c r="AQ38" s="145">
        <v>734.37160534499981</v>
      </c>
      <c r="AR38" s="145">
        <v>437.00971763750005</v>
      </c>
      <c r="AS38" s="145">
        <v>424.51799999999997</v>
      </c>
      <c r="AT38" s="145">
        <v>484.82142741999996</v>
      </c>
      <c r="AU38" s="145">
        <v>215.89585660000023</v>
      </c>
      <c r="AV38" s="145">
        <v>556.53370000000007</v>
      </c>
      <c r="AW38" s="145">
        <v>420.99945428000001</v>
      </c>
      <c r="AX38" s="145">
        <v>215.00376210999997</v>
      </c>
      <c r="AY38" s="145">
        <v>192.38417470000005</v>
      </c>
      <c r="AZ38" s="145">
        <v>6.6487110000000005</v>
      </c>
      <c r="BA38" s="145">
        <v>448.45469972999996</v>
      </c>
      <c r="BB38" s="145">
        <v>1151.7666822461745</v>
      </c>
      <c r="BC38" s="145">
        <v>1333.7402006350005</v>
      </c>
      <c r="BD38" s="145">
        <v>580.08752346000006</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12294.172942946248</v>
      </c>
      <c r="D41" s="138">
        <v>16220.29224920888</v>
      </c>
      <c r="E41" s="138">
        <v>22130.081595730648</v>
      </c>
      <c r="F41" s="138">
        <v>18696.4024751</v>
      </c>
      <c r="G41" s="138">
        <v>4307.3644751345037</v>
      </c>
      <c r="H41" s="138">
        <v>13541.736306879999</v>
      </c>
      <c r="I41" s="138">
        <v>8399.2053634462754</v>
      </c>
      <c r="J41" s="138">
        <v>11742.577489470588</v>
      </c>
      <c r="K41" s="138">
        <v>13776.227233733973</v>
      </c>
      <c r="L41" s="138">
        <v>7907.0594344800029</v>
      </c>
      <c r="M41" s="138">
        <v>17192.81981566003</v>
      </c>
      <c r="N41" s="138">
        <v>14825.447543395039</v>
      </c>
      <c r="O41" s="138">
        <v>12137.066543616185</v>
      </c>
      <c r="P41" s="138">
        <v>11653.785662290356</v>
      </c>
      <c r="Q41" s="138">
        <v>23326.55287929382</v>
      </c>
      <c r="R41" s="138">
        <v>8905.6112658600014</v>
      </c>
      <c r="S41" s="138">
        <v>12947.368592352708</v>
      </c>
      <c r="T41" s="138">
        <v>12338.744623682105</v>
      </c>
      <c r="U41" s="138">
        <v>13281.66939222001</v>
      </c>
      <c r="V41" s="138">
        <v>9732.2344035499973</v>
      </c>
      <c r="W41" s="138">
        <v>2454.3223117781954</v>
      </c>
      <c r="X41" s="138">
        <v>11.561</v>
      </c>
      <c r="Y41" s="138">
        <v>23.81457</v>
      </c>
      <c r="Z41" s="138">
        <v>2682.3488563744463</v>
      </c>
      <c r="AA41" s="138">
        <v>662.57867693599985</v>
      </c>
      <c r="AB41" s="138">
        <v>378.69479450999995</v>
      </c>
      <c r="AC41" s="138">
        <v>5778.798723939437</v>
      </c>
      <c r="AD41" s="138">
        <v>4441.852710449999</v>
      </c>
      <c r="AE41" s="138">
        <v>3079.4580330280032</v>
      </c>
      <c r="AF41" s="138">
        <v>99.439476550000023</v>
      </c>
      <c r="AG41" s="138">
        <v>2850.1537845542448</v>
      </c>
      <c r="AH41" s="138">
        <v>3412.3272392987597</v>
      </c>
      <c r="AI41" s="138">
        <v>2535.1073018930006</v>
      </c>
      <c r="AJ41" s="138">
        <v>224.45353632999993</v>
      </c>
      <c r="AK41" s="138">
        <v>83.603882619999993</v>
      </c>
      <c r="AL41" s="138">
        <v>301.6475117478069</v>
      </c>
      <c r="AM41" s="138">
        <v>288.26474647499998</v>
      </c>
      <c r="AN41" s="138">
        <v>187.04049282999992</v>
      </c>
      <c r="AO41" s="138">
        <v>2.2583099999999998</v>
      </c>
      <c r="AP41" s="138">
        <v>385.10987077999886</v>
      </c>
      <c r="AQ41" s="138">
        <v>679.42444129499984</v>
      </c>
      <c r="AR41" s="138">
        <v>414.82218990000007</v>
      </c>
      <c r="AS41" s="138">
        <v>288.34699999999998</v>
      </c>
      <c r="AT41" s="138">
        <v>311.17407006000002</v>
      </c>
      <c r="AU41" s="138">
        <v>175.3454208</v>
      </c>
      <c r="AV41" s="138">
        <v>318.30144999999993</v>
      </c>
      <c r="AW41" s="138">
        <v>369.06286700000004</v>
      </c>
      <c r="AX41" s="138">
        <v>146.96298692999997</v>
      </c>
      <c r="AY41" s="138">
        <v>149.99911984000002</v>
      </c>
      <c r="AZ41" s="138">
        <v>0.1547906</v>
      </c>
      <c r="BA41" s="138">
        <v>362.53740877999996</v>
      </c>
      <c r="BB41" s="138">
        <v>1053.0141612</v>
      </c>
      <c r="BC41" s="138">
        <v>1237.8152757600005</v>
      </c>
      <c r="BD41" s="138">
        <v>408.92480082000009</v>
      </c>
    </row>
    <row r="42" spans="2:56" x14ac:dyDescent="0.55000000000000004">
      <c r="B42" s="141" t="s">
        <v>372</v>
      </c>
      <c r="C42" s="138">
        <v>9987.2937026462496</v>
      </c>
      <c r="D42" s="138">
        <v>12100.254905838879</v>
      </c>
      <c r="E42" s="138">
        <v>18159.807178036583</v>
      </c>
      <c r="F42" s="138">
        <v>15009.657997530001</v>
      </c>
      <c r="G42" s="138">
        <v>3093.6429335245039</v>
      </c>
      <c r="H42" s="138">
        <v>11261.920001999999</v>
      </c>
      <c r="I42" s="138">
        <v>6213.1515855401813</v>
      </c>
      <c r="J42" s="138">
        <v>9458.3453278705874</v>
      </c>
      <c r="K42" s="138">
        <v>11241.125684119996</v>
      </c>
      <c r="L42" s="138">
        <v>6645.5643833800023</v>
      </c>
      <c r="M42" s="138">
        <v>14292.672036820029</v>
      </c>
      <c r="N42" s="138">
        <v>11948.595037885038</v>
      </c>
      <c r="O42" s="138">
        <v>10001.228591844381</v>
      </c>
      <c r="P42" s="138">
        <v>8895.8522760903561</v>
      </c>
      <c r="Q42" s="138">
        <v>18855.941954373819</v>
      </c>
      <c r="R42" s="138">
        <v>7760.6841662400002</v>
      </c>
      <c r="S42" s="138">
        <v>11006.978615282707</v>
      </c>
      <c r="T42" s="138">
        <v>10892.139203992105</v>
      </c>
      <c r="U42" s="138">
        <v>10623.62816940001</v>
      </c>
      <c r="V42" s="138">
        <v>8399.5464700799985</v>
      </c>
      <c r="W42" s="138">
        <v>2147.1704958281953</v>
      </c>
      <c r="X42" s="138">
        <v>11.561</v>
      </c>
      <c r="Y42" s="138">
        <v>23.7836</v>
      </c>
      <c r="Z42" s="138">
        <v>2324.5215181344465</v>
      </c>
      <c r="AA42" s="138">
        <v>602.62807190599995</v>
      </c>
      <c r="AB42" s="138">
        <v>344.86192222999995</v>
      </c>
      <c r="AC42" s="138">
        <v>5141.1437799442656</v>
      </c>
      <c r="AD42" s="138">
        <v>3849.2898195299995</v>
      </c>
      <c r="AE42" s="138">
        <v>2766.4004376080034</v>
      </c>
      <c r="AF42" s="138">
        <v>93.338503190000012</v>
      </c>
      <c r="AG42" s="138">
        <v>2477.1300120142446</v>
      </c>
      <c r="AH42" s="138">
        <v>2970.5314212078006</v>
      </c>
      <c r="AI42" s="138">
        <v>2232.8799817830004</v>
      </c>
      <c r="AJ42" s="138">
        <v>199.05159602999996</v>
      </c>
      <c r="AK42" s="138">
        <v>69.39376</v>
      </c>
      <c r="AL42" s="138">
        <v>280.72697528630005</v>
      </c>
      <c r="AM42" s="138">
        <v>259.64056312500003</v>
      </c>
      <c r="AN42" s="138">
        <v>152.96399583999994</v>
      </c>
      <c r="AO42" s="138">
        <v>5.5369999999999996E-2</v>
      </c>
      <c r="AP42" s="138">
        <v>331.90403092999884</v>
      </c>
      <c r="AQ42" s="138">
        <v>620.26936075999981</v>
      </c>
      <c r="AR42" s="138">
        <v>366.62090872000005</v>
      </c>
      <c r="AS42" s="138">
        <v>250.27500000000001</v>
      </c>
      <c r="AT42" s="138">
        <v>274.57199278999997</v>
      </c>
      <c r="AU42" s="138">
        <v>170.83893404</v>
      </c>
      <c r="AV42" s="138">
        <v>301.05927999999994</v>
      </c>
      <c r="AW42" s="138">
        <v>321.35401999999999</v>
      </c>
      <c r="AX42" s="138">
        <v>135.50683224999997</v>
      </c>
      <c r="AY42" s="138">
        <v>136.23308316000001</v>
      </c>
      <c r="AZ42" s="138">
        <v>0</v>
      </c>
      <c r="BA42" s="138">
        <v>304.80777542999994</v>
      </c>
      <c r="BB42" s="138">
        <v>938.19809363000002</v>
      </c>
      <c r="BC42" s="138">
        <v>1092.5945964300004</v>
      </c>
      <c r="BD42" s="138">
        <v>363.47382049000004</v>
      </c>
    </row>
    <row r="43" spans="2:56" x14ac:dyDescent="0.55000000000000004">
      <c r="B43" s="141" t="s">
        <v>373</v>
      </c>
      <c r="C43" s="138">
        <v>1064.30923304</v>
      </c>
      <c r="D43" s="138">
        <v>3732.6725977900001</v>
      </c>
      <c r="E43" s="138">
        <v>2658.5836684200003</v>
      </c>
      <c r="F43" s="138">
        <v>1685.1699788399999</v>
      </c>
      <c r="G43" s="138">
        <v>664.4598009</v>
      </c>
      <c r="H43" s="138">
        <v>1191.3285400899999</v>
      </c>
      <c r="I43" s="138">
        <v>1475.9264501060952</v>
      </c>
      <c r="J43" s="138">
        <v>2267.9784175</v>
      </c>
      <c r="K43" s="138">
        <v>1571.6925920400001</v>
      </c>
      <c r="L43" s="138">
        <v>1001.38011394</v>
      </c>
      <c r="M43" s="138">
        <v>2324.2611858699997</v>
      </c>
      <c r="N43" s="138">
        <v>1882.0045475800002</v>
      </c>
      <c r="O43" s="138">
        <v>1563.4817886000001</v>
      </c>
      <c r="P43" s="138">
        <v>1739.4909104400001</v>
      </c>
      <c r="Q43" s="138">
        <v>2784.7859720900001</v>
      </c>
      <c r="R43" s="138">
        <v>1030.1796179299999</v>
      </c>
      <c r="S43" s="138">
        <v>1668.6746772900001</v>
      </c>
      <c r="T43" s="138">
        <v>1098.1658825700001</v>
      </c>
      <c r="U43" s="138">
        <v>2346.0473133700002</v>
      </c>
      <c r="V43" s="138">
        <v>1263.8214524900002</v>
      </c>
      <c r="W43" s="138">
        <v>205.34188684999998</v>
      </c>
      <c r="X43" s="138">
        <v>0</v>
      </c>
      <c r="Y43" s="138">
        <v>0</v>
      </c>
      <c r="Z43" s="138">
        <v>314.53044313000004</v>
      </c>
      <c r="AA43" s="138">
        <v>53.327244589999999</v>
      </c>
      <c r="AB43" s="138">
        <v>2.9409508800000004</v>
      </c>
      <c r="AC43" s="138">
        <v>437.87811397000007</v>
      </c>
      <c r="AD43" s="138">
        <v>499.88601404999997</v>
      </c>
      <c r="AE43" s="138">
        <v>310.02252382</v>
      </c>
      <c r="AF43" s="138">
        <v>2.0715344500000001</v>
      </c>
      <c r="AG43" s="138">
        <v>347.13539383999995</v>
      </c>
      <c r="AH43" s="138">
        <v>398.44298754095888</v>
      </c>
      <c r="AI43" s="138">
        <v>239.65732369999998</v>
      </c>
      <c r="AJ43" s="138">
        <v>23.1145183</v>
      </c>
      <c r="AK43" s="138">
        <v>4.3374199999999998</v>
      </c>
      <c r="AL43" s="138">
        <v>16.701406361506844</v>
      </c>
      <c r="AM43" s="138">
        <v>24.270098740000002</v>
      </c>
      <c r="AN43" s="138">
        <v>16.341621919999998</v>
      </c>
      <c r="AO43" s="138">
        <v>1.2694400000000001</v>
      </c>
      <c r="AP43" s="138">
        <v>24.969791670000003</v>
      </c>
      <c r="AQ43" s="138">
        <v>41.014430925000006</v>
      </c>
      <c r="AR43" s="138">
        <v>47.626470219999995</v>
      </c>
      <c r="AS43" s="138">
        <v>15.503</v>
      </c>
      <c r="AT43" s="138">
        <v>32.429773420000004</v>
      </c>
      <c r="AU43" s="138">
        <v>0</v>
      </c>
      <c r="AV43" s="138">
        <v>9.9267199999999995</v>
      </c>
      <c r="AW43" s="138">
        <v>46.053069999999998</v>
      </c>
      <c r="AX43" s="138">
        <v>0</v>
      </c>
      <c r="AY43" s="138">
        <v>13.056099809999999</v>
      </c>
      <c r="AZ43" s="138">
        <v>0</v>
      </c>
      <c r="BA43" s="138">
        <v>42.456495100000005</v>
      </c>
      <c r="BB43" s="138">
        <v>69.972794149999999</v>
      </c>
      <c r="BC43" s="138">
        <v>143.91624963999999</v>
      </c>
      <c r="BD43" s="138">
        <v>39.027138840000006</v>
      </c>
    </row>
    <row r="44" spans="2:56" x14ac:dyDescent="0.55000000000000004">
      <c r="B44" s="141" t="s">
        <v>217</v>
      </c>
      <c r="C44" s="138">
        <v>1064.30923304</v>
      </c>
      <c r="D44" s="138">
        <v>504.95514610999999</v>
      </c>
      <c r="E44" s="138">
        <v>1820.4094976900001</v>
      </c>
      <c r="F44" s="138">
        <v>1685.1699788399999</v>
      </c>
      <c r="G44" s="138">
        <v>623.89395485</v>
      </c>
      <c r="H44" s="138">
        <v>1191.3285400899999</v>
      </c>
      <c r="I44" s="138">
        <v>1018.6877925499999</v>
      </c>
      <c r="J44" s="138">
        <v>1979.46696129</v>
      </c>
      <c r="K44" s="138">
        <v>1550.3319579000001</v>
      </c>
      <c r="L44" s="138">
        <v>0</v>
      </c>
      <c r="M44" s="138">
        <v>2324.2611858699997</v>
      </c>
      <c r="N44" s="138">
        <v>1843.6877536200002</v>
      </c>
      <c r="O44" s="138">
        <v>1451.55785545</v>
      </c>
      <c r="P44" s="138">
        <v>1739.42529003</v>
      </c>
      <c r="Q44" s="138">
        <v>2687.8932247600001</v>
      </c>
      <c r="R44" s="138">
        <v>1030.1796179299999</v>
      </c>
      <c r="S44" s="138">
        <v>1627.01249977</v>
      </c>
      <c r="T44" s="138">
        <v>1026.3479339600001</v>
      </c>
      <c r="U44" s="138">
        <v>1777.5416300300001</v>
      </c>
      <c r="V44" s="138">
        <v>1249.7846431400003</v>
      </c>
      <c r="W44" s="138">
        <v>205.34188684999998</v>
      </c>
      <c r="X44" s="138">
        <v>0</v>
      </c>
      <c r="Y44" s="138">
        <v>0</v>
      </c>
      <c r="Z44" s="138">
        <v>314.53044313000004</v>
      </c>
      <c r="AA44" s="138">
        <v>53.327244589999999</v>
      </c>
      <c r="AB44" s="138">
        <v>2.9409508800000004</v>
      </c>
      <c r="AC44" s="138">
        <v>429.94408767000004</v>
      </c>
      <c r="AD44" s="138">
        <v>499.88601404999997</v>
      </c>
      <c r="AE44" s="138">
        <v>310.02252382</v>
      </c>
      <c r="AF44" s="138">
        <v>0</v>
      </c>
      <c r="AG44" s="138">
        <v>347.13539383999995</v>
      </c>
      <c r="AH44" s="138">
        <v>398.44298754095888</v>
      </c>
      <c r="AI44" s="138">
        <v>238.23557199999999</v>
      </c>
      <c r="AJ44" s="138">
        <v>22.3739183</v>
      </c>
      <c r="AK44" s="138">
        <v>4.3374199999999998</v>
      </c>
      <c r="AL44" s="138">
        <v>16.701406361506844</v>
      </c>
      <c r="AM44" s="138">
        <v>17.305240000000001</v>
      </c>
      <c r="AN44" s="138">
        <v>16.341621919999998</v>
      </c>
      <c r="AO44" s="138">
        <v>0</v>
      </c>
      <c r="AP44" s="138">
        <v>24.969791670000003</v>
      </c>
      <c r="AQ44" s="138">
        <v>41.014430925000006</v>
      </c>
      <c r="AR44" s="138">
        <v>47.626470219999995</v>
      </c>
      <c r="AS44" s="138">
        <v>15.503</v>
      </c>
      <c r="AT44" s="138">
        <v>0</v>
      </c>
      <c r="AU44" s="138">
        <v>0</v>
      </c>
      <c r="AV44" s="138">
        <v>9.9267199999999995</v>
      </c>
      <c r="AW44" s="138">
        <v>0</v>
      </c>
      <c r="AX44" s="138">
        <v>0</v>
      </c>
      <c r="AY44" s="138">
        <v>13.056099809999999</v>
      </c>
      <c r="AZ44" s="138">
        <v>0</v>
      </c>
      <c r="BA44" s="138">
        <v>0</v>
      </c>
      <c r="BB44" s="138">
        <v>68.799807849999993</v>
      </c>
      <c r="BC44" s="138">
        <v>143.91624963999999</v>
      </c>
      <c r="BD44" s="138">
        <v>39.027138840000006</v>
      </c>
    </row>
    <row r="45" spans="2:56" x14ac:dyDescent="0.55000000000000004">
      <c r="B45" s="141" t="s">
        <v>218</v>
      </c>
      <c r="C45" s="138">
        <v>0</v>
      </c>
      <c r="D45" s="138">
        <v>0</v>
      </c>
      <c r="E45" s="138">
        <v>0</v>
      </c>
      <c r="F45" s="138">
        <v>0</v>
      </c>
      <c r="G45" s="138">
        <v>0</v>
      </c>
      <c r="H45" s="138">
        <v>0</v>
      </c>
      <c r="I45" s="138">
        <v>0</v>
      </c>
      <c r="J45" s="138">
        <v>255.52833023000002</v>
      </c>
      <c r="K45" s="138">
        <v>0</v>
      </c>
      <c r="L45" s="138">
        <v>11.726743880000001</v>
      </c>
      <c r="M45" s="138">
        <v>0</v>
      </c>
      <c r="N45" s="138">
        <v>0</v>
      </c>
      <c r="O45" s="138">
        <v>0</v>
      </c>
      <c r="P45" s="138">
        <v>0</v>
      </c>
      <c r="Q45" s="138">
        <v>0</v>
      </c>
      <c r="R45" s="138">
        <v>0</v>
      </c>
      <c r="S45" s="138">
        <v>0</v>
      </c>
      <c r="T45" s="138">
        <v>0</v>
      </c>
      <c r="U45" s="138">
        <v>0</v>
      </c>
      <c r="V45" s="138">
        <v>11.521296250000001</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1153.2988459200001</v>
      </c>
      <c r="E46" s="138">
        <v>838.17417073000001</v>
      </c>
      <c r="F46" s="138">
        <v>0</v>
      </c>
      <c r="G46" s="138">
        <v>0</v>
      </c>
      <c r="H46" s="138">
        <v>0</v>
      </c>
      <c r="I46" s="138">
        <v>455.23152584609522</v>
      </c>
      <c r="J46" s="138">
        <v>0</v>
      </c>
      <c r="K46" s="138">
        <v>0</v>
      </c>
      <c r="L46" s="138">
        <v>0</v>
      </c>
      <c r="M46" s="138">
        <v>0</v>
      </c>
      <c r="N46" s="138">
        <v>0</v>
      </c>
      <c r="O46" s="138">
        <v>41.599989999999998</v>
      </c>
      <c r="P46" s="138">
        <v>0</v>
      </c>
      <c r="Q46" s="138">
        <v>50.646507380000003</v>
      </c>
      <c r="R46" s="138">
        <v>0</v>
      </c>
      <c r="S46" s="138">
        <v>0</v>
      </c>
      <c r="T46" s="138">
        <v>0</v>
      </c>
      <c r="U46" s="138">
        <v>486.32951850000001</v>
      </c>
      <c r="V46" s="138">
        <v>0</v>
      </c>
      <c r="W46" s="138">
        <v>0</v>
      </c>
      <c r="X46" s="138">
        <v>0</v>
      </c>
      <c r="Y46" s="138">
        <v>0</v>
      </c>
      <c r="Z46" s="138">
        <v>0</v>
      </c>
      <c r="AA46" s="138">
        <v>0</v>
      </c>
      <c r="AB46" s="138">
        <v>0</v>
      </c>
      <c r="AC46" s="138">
        <v>0</v>
      </c>
      <c r="AD46" s="138">
        <v>0</v>
      </c>
      <c r="AE46" s="138">
        <v>0</v>
      </c>
      <c r="AF46" s="138">
        <v>2.0715344500000001</v>
      </c>
      <c r="AG46" s="138">
        <v>0</v>
      </c>
      <c r="AH46" s="138">
        <v>0</v>
      </c>
      <c r="AI46" s="138">
        <v>1.4217517</v>
      </c>
      <c r="AJ46" s="138">
        <v>0</v>
      </c>
      <c r="AK46" s="138">
        <v>0</v>
      </c>
      <c r="AL46" s="138">
        <v>0</v>
      </c>
      <c r="AM46" s="138">
        <v>6.9648587400000004</v>
      </c>
      <c r="AN46" s="138">
        <v>0</v>
      </c>
      <c r="AO46" s="138">
        <v>0</v>
      </c>
      <c r="AP46" s="138">
        <v>0</v>
      </c>
      <c r="AQ46" s="138">
        <v>0</v>
      </c>
      <c r="AR46" s="138">
        <v>0</v>
      </c>
      <c r="AS46" s="138">
        <v>0</v>
      </c>
      <c r="AT46" s="138">
        <v>32.429773420000004</v>
      </c>
      <c r="AU46" s="138">
        <v>0</v>
      </c>
      <c r="AV46" s="138">
        <v>0</v>
      </c>
      <c r="AW46" s="138">
        <v>46.053069999999998</v>
      </c>
      <c r="AX46" s="138">
        <v>0</v>
      </c>
      <c r="AY46" s="138">
        <v>0</v>
      </c>
      <c r="AZ46" s="138">
        <v>0</v>
      </c>
      <c r="BA46" s="138">
        <v>0.16093151</v>
      </c>
      <c r="BB46" s="138">
        <v>1.1729863</v>
      </c>
      <c r="BC46" s="138">
        <v>0</v>
      </c>
      <c r="BD46" s="138">
        <v>0</v>
      </c>
    </row>
    <row r="47" spans="2:56" x14ac:dyDescent="0.55000000000000004">
      <c r="B47" s="141" t="s">
        <v>374</v>
      </c>
      <c r="C47" s="138">
        <v>0</v>
      </c>
      <c r="D47" s="138">
        <v>2074.41860576</v>
      </c>
      <c r="E47" s="138">
        <v>0</v>
      </c>
      <c r="F47" s="138">
        <v>0</v>
      </c>
      <c r="G47" s="138">
        <v>40.565846049999998</v>
      </c>
      <c r="H47" s="138">
        <v>0</v>
      </c>
      <c r="I47" s="138">
        <v>2.0071317099999999</v>
      </c>
      <c r="J47" s="138">
        <v>32.983125979999997</v>
      </c>
      <c r="K47" s="138">
        <v>21.360634140000002</v>
      </c>
      <c r="L47" s="138">
        <v>989.65337006000004</v>
      </c>
      <c r="M47" s="138">
        <v>0</v>
      </c>
      <c r="N47" s="138">
        <v>38.316793959999998</v>
      </c>
      <c r="O47" s="138">
        <v>70.323943150000005</v>
      </c>
      <c r="P47" s="138">
        <v>6.5620410000000004E-2</v>
      </c>
      <c r="Q47" s="138">
        <v>46.246239950000003</v>
      </c>
      <c r="R47" s="138">
        <v>0</v>
      </c>
      <c r="S47" s="138">
        <v>41.66217752</v>
      </c>
      <c r="T47" s="138">
        <v>71.817948610000002</v>
      </c>
      <c r="U47" s="138">
        <v>82.176164839999984</v>
      </c>
      <c r="V47" s="138">
        <v>2.5155131000000002</v>
      </c>
      <c r="W47" s="138">
        <v>0</v>
      </c>
      <c r="X47" s="138">
        <v>0</v>
      </c>
      <c r="Y47" s="138">
        <v>0</v>
      </c>
      <c r="Z47" s="138">
        <v>0</v>
      </c>
      <c r="AA47" s="138">
        <v>0</v>
      </c>
      <c r="AB47" s="138">
        <v>0</v>
      </c>
      <c r="AC47" s="138">
        <v>7.9340262999999993</v>
      </c>
      <c r="AD47" s="138">
        <v>0</v>
      </c>
      <c r="AE47" s="138">
        <v>0</v>
      </c>
      <c r="AF47" s="138">
        <v>0</v>
      </c>
      <c r="AG47" s="138">
        <v>0</v>
      </c>
      <c r="AH47" s="138">
        <v>0</v>
      </c>
      <c r="AI47" s="138">
        <v>0</v>
      </c>
      <c r="AJ47" s="138">
        <v>0.74060000000000004</v>
      </c>
      <c r="AK47" s="138">
        <v>0</v>
      </c>
      <c r="AL47" s="138">
        <v>0</v>
      </c>
      <c r="AM47" s="138">
        <v>0</v>
      </c>
      <c r="AN47" s="138">
        <v>0</v>
      </c>
      <c r="AO47" s="138">
        <v>1.2694400000000001</v>
      </c>
      <c r="AP47" s="138">
        <v>0</v>
      </c>
      <c r="AQ47" s="138">
        <v>0</v>
      </c>
      <c r="AR47" s="138">
        <v>0</v>
      </c>
      <c r="AS47" s="138">
        <v>0</v>
      </c>
      <c r="AT47" s="138">
        <v>0</v>
      </c>
      <c r="AU47" s="138">
        <v>0</v>
      </c>
      <c r="AV47" s="138">
        <v>0</v>
      </c>
      <c r="AW47" s="138">
        <v>0</v>
      </c>
      <c r="AX47" s="138">
        <v>0</v>
      </c>
      <c r="AY47" s="138">
        <v>0</v>
      </c>
      <c r="AZ47" s="138">
        <v>0</v>
      </c>
      <c r="BA47" s="138">
        <v>42.295563590000008</v>
      </c>
      <c r="BB47" s="138">
        <v>0</v>
      </c>
      <c r="BC47" s="138">
        <v>0</v>
      </c>
      <c r="BD47" s="138">
        <v>0</v>
      </c>
    </row>
    <row r="48" spans="2:56" x14ac:dyDescent="0.55000000000000004">
      <c r="B48" s="141" t="s">
        <v>375</v>
      </c>
      <c r="C48" s="138">
        <v>160.48856391000004</v>
      </c>
      <c r="D48" s="138">
        <v>6.6246624499999998</v>
      </c>
      <c r="E48" s="138">
        <v>0</v>
      </c>
      <c r="F48" s="138">
        <v>913.06328464000001</v>
      </c>
      <c r="G48" s="138">
        <v>6.1012771700000004</v>
      </c>
      <c r="H48" s="138">
        <v>0</v>
      </c>
      <c r="I48" s="138">
        <v>6.5109395299999999</v>
      </c>
      <c r="J48" s="138">
        <v>0</v>
      </c>
      <c r="K48" s="138">
        <v>6.1031409700000001</v>
      </c>
      <c r="L48" s="138">
        <v>0</v>
      </c>
      <c r="M48" s="138">
        <v>0</v>
      </c>
      <c r="N48" s="138">
        <v>8.23409075</v>
      </c>
      <c r="O48" s="138">
        <v>7.4301078600000006</v>
      </c>
      <c r="P48" s="138">
        <v>0</v>
      </c>
      <c r="Q48" s="138">
        <v>0</v>
      </c>
      <c r="R48" s="138">
        <v>39.201404329999995</v>
      </c>
      <c r="S48" s="138">
        <v>2.30271238</v>
      </c>
      <c r="T48" s="138">
        <v>0</v>
      </c>
      <c r="U48" s="138">
        <v>9.8107383400000003</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5.1002056199999997</v>
      </c>
    </row>
    <row r="49" spans="2:56" x14ac:dyDescent="0.55000000000000004">
      <c r="B49" s="141" t="s">
        <v>222</v>
      </c>
      <c r="C49" s="138">
        <v>0</v>
      </c>
      <c r="D49" s="138">
        <v>380.73993313</v>
      </c>
      <c r="E49" s="138">
        <v>773.44322121999994</v>
      </c>
      <c r="F49" s="138">
        <v>0</v>
      </c>
      <c r="G49" s="138">
        <v>402.68928546000001</v>
      </c>
      <c r="H49" s="138">
        <v>0</v>
      </c>
      <c r="I49" s="138">
        <v>0</v>
      </c>
      <c r="J49" s="138">
        <v>0</v>
      </c>
      <c r="K49" s="138">
        <v>957.30581660397525</v>
      </c>
      <c r="L49" s="138">
        <v>0</v>
      </c>
      <c r="M49" s="138">
        <v>0</v>
      </c>
      <c r="N49" s="138">
        <v>372.22902240000002</v>
      </c>
      <c r="O49" s="138">
        <v>175.80902533999998</v>
      </c>
      <c r="P49" s="138">
        <v>0</v>
      </c>
      <c r="Q49" s="138">
        <v>0</v>
      </c>
      <c r="R49" s="138">
        <v>7.6532686100000005</v>
      </c>
      <c r="S49" s="138">
        <v>0</v>
      </c>
      <c r="T49" s="138">
        <v>7.1390333500000001</v>
      </c>
      <c r="U49" s="138">
        <v>0</v>
      </c>
      <c r="V49" s="138">
        <v>0</v>
      </c>
      <c r="W49" s="138">
        <v>4.4455725700000004</v>
      </c>
      <c r="X49" s="138">
        <v>0</v>
      </c>
      <c r="Y49" s="138">
        <v>3.0969999999999998E-2</v>
      </c>
      <c r="Z49" s="138">
        <v>4.0773455299999997</v>
      </c>
      <c r="AA49" s="138">
        <v>3.3975424199999997</v>
      </c>
      <c r="AB49" s="138">
        <v>1.0798118999999999</v>
      </c>
      <c r="AC49" s="138">
        <v>6.3574549099999995</v>
      </c>
      <c r="AD49" s="138">
        <v>4.0700474599999996</v>
      </c>
      <c r="AE49" s="138">
        <v>3.0350716000000002</v>
      </c>
      <c r="AF49" s="138">
        <v>0</v>
      </c>
      <c r="AG49" s="138">
        <v>4.6706876500000005</v>
      </c>
      <c r="AH49" s="138">
        <v>5.011197000000001</v>
      </c>
      <c r="AI49" s="138">
        <v>3.4543995499999998</v>
      </c>
      <c r="AJ49" s="138">
        <v>2.2874219999999998</v>
      </c>
      <c r="AK49" s="138">
        <v>1.1389968700000002</v>
      </c>
      <c r="AL49" s="138">
        <v>4.2191301000000001</v>
      </c>
      <c r="AM49" s="138">
        <v>1.74213917</v>
      </c>
      <c r="AN49" s="138">
        <v>1.5871713999999999</v>
      </c>
      <c r="AO49" s="138">
        <v>0.9335</v>
      </c>
      <c r="AP49" s="138">
        <v>2.2503359600000001</v>
      </c>
      <c r="AQ49" s="138">
        <v>18.140649610000008</v>
      </c>
      <c r="AR49" s="138">
        <v>0.57481095999999965</v>
      </c>
      <c r="AS49" s="138">
        <v>0.93799999999999994</v>
      </c>
      <c r="AT49" s="138">
        <v>2.5206550000000001</v>
      </c>
      <c r="AU49" s="138">
        <v>4.5064867599999996</v>
      </c>
      <c r="AV49" s="138">
        <v>5.7849399999999997</v>
      </c>
      <c r="AW49" s="138">
        <v>1.6557770000000001</v>
      </c>
      <c r="AX49" s="138">
        <v>2.3931098200000003</v>
      </c>
      <c r="AY49" s="138">
        <v>0.70993687000000005</v>
      </c>
      <c r="AZ49" s="138">
        <v>0.12112260000000001</v>
      </c>
      <c r="BA49" s="138">
        <v>4.6196069899999985</v>
      </c>
      <c r="BB49" s="138">
        <v>3.0940832800000004</v>
      </c>
      <c r="BC49" s="138">
        <v>1.3034720900000001</v>
      </c>
      <c r="BD49" s="138">
        <v>0.99515127000000003</v>
      </c>
    </row>
    <row r="50" spans="2:56" x14ac:dyDescent="0.55000000000000004">
      <c r="B50" s="141" t="s">
        <v>376</v>
      </c>
      <c r="C50" s="138">
        <v>1082.08144335</v>
      </c>
      <c r="D50" s="138">
        <v>1.4999999999999999E-4</v>
      </c>
      <c r="E50" s="138">
        <v>538.24752805406297</v>
      </c>
      <c r="F50" s="138">
        <v>1088.5112140899998</v>
      </c>
      <c r="G50" s="138">
        <v>140.47117808000002</v>
      </c>
      <c r="H50" s="138">
        <v>1088.4877647899998</v>
      </c>
      <c r="I50" s="138">
        <v>703.6163882699999</v>
      </c>
      <c r="J50" s="138">
        <v>16.253744099999999</v>
      </c>
      <c r="K50" s="138">
        <v>0</v>
      </c>
      <c r="L50" s="138">
        <v>260.11493716000001</v>
      </c>
      <c r="M50" s="138">
        <v>575.88659297000004</v>
      </c>
      <c r="N50" s="138">
        <v>614.38484478000009</v>
      </c>
      <c r="O50" s="138">
        <v>389.11702997180339</v>
      </c>
      <c r="P50" s="138">
        <v>1018.44247576</v>
      </c>
      <c r="Q50" s="138">
        <v>1685.82495283</v>
      </c>
      <c r="R50" s="138">
        <v>67.89280875</v>
      </c>
      <c r="S50" s="138">
        <v>269.41258740000001</v>
      </c>
      <c r="T50" s="138">
        <v>341.30050376999998</v>
      </c>
      <c r="U50" s="138">
        <v>302.18317110999999</v>
      </c>
      <c r="V50" s="138">
        <v>68.866480980000006</v>
      </c>
      <c r="W50" s="138">
        <v>97.364356530000009</v>
      </c>
      <c r="X50" s="138">
        <v>0</v>
      </c>
      <c r="Y50" s="138">
        <v>0</v>
      </c>
      <c r="Z50" s="138">
        <v>39.219549579999999</v>
      </c>
      <c r="AA50" s="138">
        <v>3.2258180200000002</v>
      </c>
      <c r="AB50" s="138">
        <v>29.812109500000034</v>
      </c>
      <c r="AC50" s="138">
        <v>193.41937511517153</v>
      </c>
      <c r="AD50" s="138">
        <v>88.606829409999989</v>
      </c>
      <c r="AE50" s="138">
        <v>0</v>
      </c>
      <c r="AF50" s="138">
        <v>4.0294389099999997</v>
      </c>
      <c r="AG50" s="138">
        <v>21.217691050000003</v>
      </c>
      <c r="AH50" s="138">
        <v>38.341633549999997</v>
      </c>
      <c r="AI50" s="138">
        <v>59.115596859999997</v>
      </c>
      <c r="AJ50" s="138">
        <v>0</v>
      </c>
      <c r="AK50" s="138">
        <v>8.7337057499999986</v>
      </c>
      <c r="AL50" s="138">
        <v>0</v>
      </c>
      <c r="AM50" s="138">
        <v>2.61194544</v>
      </c>
      <c r="AN50" s="138">
        <v>16.147703670000002</v>
      </c>
      <c r="AO50" s="138">
        <v>0</v>
      </c>
      <c r="AP50" s="138">
        <v>25.985712219999996</v>
      </c>
      <c r="AQ50" s="138">
        <v>0</v>
      </c>
      <c r="AR50" s="138">
        <v>0</v>
      </c>
      <c r="AS50" s="138">
        <v>21.631</v>
      </c>
      <c r="AT50" s="138">
        <v>1.6516488499999999</v>
      </c>
      <c r="AU50" s="138">
        <v>0</v>
      </c>
      <c r="AV50" s="138">
        <v>1.53051</v>
      </c>
      <c r="AW50" s="138">
        <v>0</v>
      </c>
      <c r="AX50" s="138">
        <v>9.0630448599999998</v>
      </c>
      <c r="AY50" s="138">
        <v>0</v>
      </c>
      <c r="AZ50" s="138">
        <v>3.3667999999999997E-2</v>
      </c>
      <c r="BA50" s="138">
        <v>10.653531260000005</v>
      </c>
      <c r="BB50" s="138">
        <v>41.749190139999996</v>
      </c>
      <c r="BC50" s="138">
        <v>9.5759999999999997E-4</v>
      </c>
      <c r="BD50" s="138">
        <v>0.32848460000000002</v>
      </c>
    </row>
    <row r="51" spans="2:56" x14ac:dyDescent="0.55000000000000004">
      <c r="B51" s="140" t="s">
        <v>377</v>
      </c>
      <c r="C51" s="138">
        <v>703.32316224000022</v>
      </c>
      <c r="D51" s="138">
        <v>231.90378442999994</v>
      </c>
      <c r="E51" s="138">
        <v>2484.6508936200007</v>
      </c>
      <c r="F51" s="138">
        <v>1094.6166968000005</v>
      </c>
      <c r="G51" s="138">
        <v>984.88698940999973</v>
      </c>
      <c r="H51" s="138">
        <v>537.63600500999996</v>
      </c>
      <c r="I51" s="138">
        <v>889.88731545790165</v>
      </c>
      <c r="J51" s="138">
        <v>1224.4996333000001</v>
      </c>
      <c r="K51" s="138">
        <v>940.63371624000024</v>
      </c>
      <c r="L51" s="138">
        <v>1055.4878535900002</v>
      </c>
      <c r="M51" s="138">
        <v>2020.2736189899992</v>
      </c>
      <c r="N51" s="138">
        <v>1082.3481285299993</v>
      </c>
      <c r="O51" s="138">
        <v>1366.4722416100003</v>
      </c>
      <c r="P51" s="138">
        <v>662.59121761224469</v>
      </c>
      <c r="Q51" s="138">
        <v>2591.99983105</v>
      </c>
      <c r="R51" s="138">
        <v>816.52878716000009</v>
      </c>
      <c r="S51" s="138">
        <v>951.72279742976389</v>
      </c>
      <c r="T51" s="138">
        <v>1778.1398034499998</v>
      </c>
      <c r="U51" s="138">
        <v>1455.3961718200005</v>
      </c>
      <c r="V51" s="138">
        <v>204.69751757999995</v>
      </c>
      <c r="W51" s="138">
        <v>113.73980888999999</v>
      </c>
      <c r="X51" s="138">
        <v>4.2000000000000003E-2</v>
      </c>
      <c r="Y51" s="138">
        <v>0</v>
      </c>
      <c r="Z51" s="138">
        <v>144.85470764999999</v>
      </c>
      <c r="AA51" s="138">
        <v>55.164251669999999</v>
      </c>
      <c r="AB51" s="138">
        <v>0.47640705999999999</v>
      </c>
      <c r="AC51" s="138">
        <v>33.574690793706203</v>
      </c>
      <c r="AD51" s="138">
        <v>97.162289575999992</v>
      </c>
      <c r="AE51" s="138">
        <v>197.15383502</v>
      </c>
      <c r="AF51" s="138">
        <v>0.16217031000000001</v>
      </c>
      <c r="AG51" s="138">
        <v>13.210906100000003</v>
      </c>
      <c r="AH51" s="138">
        <v>194.98604280999999</v>
      </c>
      <c r="AI51" s="138">
        <v>95.593645379999998</v>
      </c>
      <c r="AJ51" s="138">
        <v>9.9799908800000026</v>
      </c>
      <c r="AK51" s="138">
        <v>1.7390375200000001</v>
      </c>
      <c r="AL51" s="138">
        <v>1.1624750800000001</v>
      </c>
      <c r="AM51" s="138">
        <v>11.30172361</v>
      </c>
      <c r="AN51" s="138">
        <v>9.9933569999999999E-2</v>
      </c>
      <c r="AO51" s="138">
        <v>0</v>
      </c>
      <c r="AP51" s="138">
        <v>0.26172466999999999</v>
      </c>
      <c r="AQ51" s="138">
        <v>26.351907469999997</v>
      </c>
      <c r="AR51" s="138">
        <v>0.17042571000000001</v>
      </c>
      <c r="AS51" s="138">
        <v>12.05</v>
      </c>
      <c r="AT51" s="138">
        <v>0.84979578</v>
      </c>
      <c r="AU51" s="138">
        <v>0.14363616999999998</v>
      </c>
      <c r="AV51" s="138">
        <v>2.5780400000000001</v>
      </c>
      <c r="AW51" s="138">
        <v>13.664047</v>
      </c>
      <c r="AX51" s="138">
        <v>7.666399160000001</v>
      </c>
      <c r="AY51" s="138">
        <v>9.6510266700000003</v>
      </c>
      <c r="AZ51" s="138">
        <v>0</v>
      </c>
      <c r="BA51" s="138">
        <v>14.298885349999999</v>
      </c>
      <c r="BB51" s="138">
        <v>49.819413420000018</v>
      </c>
      <c r="BC51" s="138">
        <v>68.17637947499999</v>
      </c>
      <c r="BD51" s="138">
        <v>1.7500159100000001</v>
      </c>
    </row>
    <row r="52" spans="2:56" x14ac:dyDescent="0.55000000000000004">
      <c r="B52" s="141" t="s">
        <v>378</v>
      </c>
      <c r="C52" s="138">
        <v>0</v>
      </c>
      <c r="D52" s="138">
        <v>1.078875E-2</v>
      </c>
      <c r="E52" s="138">
        <v>0</v>
      </c>
      <c r="F52" s="138">
        <v>0</v>
      </c>
      <c r="G52" s="138">
        <v>19.959403729999995</v>
      </c>
      <c r="H52" s="138">
        <v>0</v>
      </c>
      <c r="I52" s="138">
        <v>1.0839500800000001</v>
      </c>
      <c r="J52" s="138">
        <v>41.693031490000003</v>
      </c>
      <c r="K52" s="138">
        <v>0.8526021399999999</v>
      </c>
      <c r="L52" s="138">
        <v>0</v>
      </c>
      <c r="M52" s="138">
        <v>0</v>
      </c>
      <c r="N52" s="138">
        <v>131.78490184</v>
      </c>
      <c r="O52" s="138">
        <v>53.279094569999998</v>
      </c>
      <c r="P52" s="138">
        <v>6.0000000000000001E-3</v>
      </c>
      <c r="Q52" s="138">
        <v>0</v>
      </c>
      <c r="R52" s="138">
        <v>1.32892297</v>
      </c>
      <c r="S52" s="138">
        <v>0</v>
      </c>
      <c r="T52" s="138">
        <v>0</v>
      </c>
      <c r="U52" s="138">
        <v>13.2842825</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703.32316224000022</v>
      </c>
      <c r="D53" s="138">
        <v>180.58181565999996</v>
      </c>
      <c r="E53" s="138">
        <v>658.74158097999998</v>
      </c>
      <c r="F53" s="138">
        <v>1094.6166968000005</v>
      </c>
      <c r="G53" s="138">
        <v>832.01125729999978</v>
      </c>
      <c r="H53" s="138">
        <v>401.60139116999994</v>
      </c>
      <c r="I53" s="138">
        <v>339.88087982999997</v>
      </c>
      <c r="J53" s="138">
        <v>1182.8066018100001</v>
      </c>
      <c r="K53" s="138">
        <v>939.7811141000002</v>
      </c>
      <c r="L53" s="138">
        <v>904.14837350000016</v>
      </c>
      <c r="M53" s="138">
        <v>2008.7474433099992</v>
      </c>
      <c r="N53" s="138">
        <v>773.52564309999923</v>
      </c>
      <c r="O53" s="138">
        <v>146.84684034</v>
      </c>
      <c r="P53" s="138">
        <v>622.13175488224476</v>
      </c>
      <c r="Q53" s="138">
        <v>2591.99983105</v>
      </c>
      <c r="R53" s="138">
        <v>368.90197825000001</v>
      </c>
      <c r="S53" s="138">
        <v>904.21908719976386</v>
      </c>
      <c r="T53" s="138">
        <v>1778.1398034499998</v>
      </c>
      <c r="U53" s="138">
        <v>1379.3274262900004</v>
      </c>
      <c r="V53" s="138">
        <v>204.69751757999995</v>
      </c>
      <c r="W53" s="138">
        <v>3.4258559200000001</v>
      </c>
      <c r="X53" s="138">
        <v>0.02</v>
      </c>
      <c r="Y53" s="138">
        <v>0</v>
      </c>
      <c r="Z53" s="138">
        <v>12.664158169999999</v>
      </c>
      <c r="AA53" s="138">
        <v>7.778878380000001</v>
      </c>
      <c r="AB53" s="138">
        <v>0.355744</v>
      </c>
      <c r="AC53" s="138">
        <v>27.7613634</v>
      </c>
      <c r="AD53" s="138">
        <v>95.492573456000002</v>
      </c>
      <c r="AE53" s="138">
        <v>197.15383502</v>
      </c>
      <c r="AF53" s="138">
        <v>0.1062125</v>
      </c>
      <c r="AG53" s="138">
        <v>13.210906100000003</v>
      </c>
      <c r="AH53" s="138">
        <v>14.216755240000001</v>
      </c>
      <c r="AI53" s="138">
        <v>95.593645379999998</v>
      </c>
      <c r="AJ53" s="138">
        <v>9.9799908800000026</v>
      </c>
      <c r="AK53" s="138">
        <v>1.7390375200000001</v>
      </c>
      <c r="AL53" s="138">
        <v>1.1624750800000001</v>
      </c>
      <c r="AM53" s="138">
        <v>11.30172361</v>
      </c>
      <c r="AN53" s="138">
        <v>9.9933569999999999E-2</v>
      </c>
      <c r="AO53" s="138">
        <v>0</v>
      </c>
      <c r="AP53" s="138">
        <v>0.26172466999999999</v>
      </c>
      <c r="AQ53" s="138">
        <v>26.351907469999997</v>
      </c>
      <c r="AR53" s="138">
        <v>0.17042571000000001</v>
      </c>
      <c r="AS53" s="138">
        <v>12.05</v>
      </c>
      <c r="AT53" s="138">
        <v>0.84979578</v>
      </c>
      <c r="AU53" s="138">
        <v>0.14363616999999998</v>
      </c>
      <c r="AV53" s="138">
        <v>2.12723</v>
      </c>
      <c r="AW53" s="138">
        <v>13.664047</v>
      </c>
      <c r="AX53" s="138">
        <v>0.90429897999999997</v>
      </c>
      <c r="AY53" s="138">
        <v>0.44660179999999994</v>
      </c>
      <c r="AZ53" s="138">
        <v>0</v>
      </c>
      <c r="BA53" s="138">
        <v>0.68213139999999994</v>
      </c>
      <c r="BB53" s="138">
        <v>49.819413420000018</v>
      </c>
      <c r="BC53" s="138">
        <v>0</v>
      </c>
      <c r="BD53" s="138">
        <v>1.74819586</v>
      </c>
    </row>
    <row r="54" spans="2:56" x14ac:dyDescent="0.55000000000000004">
      <c r="B54" s="141" t="s">
        <v>227</v>
      </c>
      <c r="C54" s="138">
        <v>0</v>
      </c>
      <c r="D54" s="138">
        <v>51.311180020000002</v>
      </c>
      <c r="E54" s="138">
        <v>1825.9093126400007</v>
      </c>
      <c r="F54" s="138">
        <v>0</v>
      </c>
      <c r="G54" s="138">
        <v>132.91632837999998</v>
      </c>
      <c r="H54" s="138">
        <v>136.03461383999999</v>
      </c>
      <c r="I54" s="138">
        <v>548.92248554790172</v>
      </c>
      <c r="J54" s="138">
        <v>0</v>
      </c>
      <c r="K54" s="138">
        <v>0</v>
      </c>
      <c r="L54" s="138">
        <v>151.33948008999994</v>
      </c>
      <c r="M54" s="138">
        <v>11.52617568</v>
      </c>
      <c r="N54" s="138">
        <v>177.03758359</v>
      </c>
      <c r="O54" s="138">
        <v>1166.3463067000002</v>
      </c>
      <c r="P54" s="138">
        <v>40.453462729999998</v>
      </c>
      <c r="Q54" s="138">
        <v>0</v>
      </c>
      <c r="R54" s="138">
        <v>446.29788594000001</v>
      </c>
      <c r="S54" s="138">
        <v>47.503710230000003</v>
      </c>
      <c r="T54" s="138">
        <v>0</v>
      </c>
      <c r="U54" s="138">
        <v>62.784463030000012</v>
      </c>
      <c r="V54" s="138">
        <v>0</v>
      </c>
      <c r="W54" s="138">
        <v>110.31395296999999</v>
      </c>
      <c r="X54" s="138">
        <v>2.1999999999999999E-2</v>
      </c>
      <c r="Y54" s="138">
        <v>0</v>
      </c>
      <c r="Z54" s="138">
        <v>132.19054947999999</v>
      </c>
      <c r="AA54" s="138">
        <v>47.385373289999997</v>
      </c>
      <c r="AB54" s="138">
        <v>0.12066306</v>
      </c>
      <c r="AC54" s="138">
        <v>5.8133273937062073</v>
      </c>
      <c r="AD54" s="138">
        <v>1.6697161200000001</v>
      </c>
      <c r="AE54" s="138">
        <v>0</v>
      </c>
      <c r="AF54" s="138">
        <v>5.5957809999999997E-2</v>
      </c>
      <c r="AG54" s="138">
        <v>0</v>
      </c>
      <c r="AH54" s="138">
        <v>180.76928756999999</v>
      </c>
      <c r="AI54" s="138">
        <v>0</v>
      </c>
      <c r="AJ54" s="138">
        <v>0</v>
      </c>
      <c r="AK54" s="138">
        <v>0</v>
      </c>
      <c r="AL54" s="138">
        <v>0</v>
      </c>
      <c r="AM54" s="138">
        <v>0</v>
      </c>
      <c r="AN54" s="138">
        <v>0</v>
      </c>
      <c r="AO54" s="138">
        <v>0</v>
      </c>
      <c r="AP54" s="138">
        <v>0</v>
      </c>
      <c r="AQ54" s="138">
        <v>0</v>
      </c>
      <c r="AR54" s="138">
        <v>0</v>
      </c>
      <c r="AS54" s="138">
        <v>0</v>
      </c>
      <c r="AT54" s="138">
        <v>0</v>
      </c>
      <c r="AU54" s="138">
        <v>0</v>
      </c>
      <c r="AV54" s="138">
        <v>0.45080999999999999</v>
      </c>
      <c r="AW54" s="138">
        <v>0</v>
      </c>
      <c r="AX54" s="138">
        <v>6.76210018</v>
      </c>
      <c r="AY54" s="138">
        <v>9.2044248700000004</v>
      </c>
      <c r="AZ54" s="138">
        <v>0</v>
      </c>
      <c r="BA54" s="138">
        <v>13.616753949999998</v>
      </c>
      <c r="BB54" s="138">
        <v>0</v>
      </c>
      <c r="BC54" s="138">
        <v>68.17637947499999</v>
      </c>
      <c r="BD54" s="138">
        <v>1.8200499999999999E-3</v>
      </c>
    </row>
    <row r="55" spans="2:56" x14ac:dyDescent="0.55000000000000004">
      <c r="B55" s="140" t="s">
        <v>380</v>
      </c>
      <c r="C55" s="138">
        <v>138.24747351434249</v>
      </c>
      <c r="D55" s="138">
        <v>143.05554736400009</v>
      </c>
      <c r="E55" s="138">
        <v>681.19552954000017</v>
      </c>
      <c r="F55" s="138">
        <v>570.66413479999994</v>
      </c>
      <c r="G55" s="138">
        <v>469.58245508099873</v>
      </c>
      <c r="H55" s="138">
        <v>423.04029540999994</v>
      </c>
      <c r="I55" s="138">
        <v>195.76233642000003</v>
      </c>
      <c r="J55" s="138">
        <v>365.18292111000005</v>
      </c>
      <c r="K55" s="138">
        <v>122.34715683000003</v>
      </c>
      <c r="L55" s="138">
        <v>256.62618521000002</v>
      </c>
      <c r="M55" s="138">
        <v>410.89372504463313</v>
      </c>
      <c r="N55" s="138">
        <v>526.63611187999982</v>
      </c>
      <c r="O55" s="138">
        <v>306.9387179600003</v>
      </c>
      <c r="P55" s="138">
        <v>119.58269297000001</v>
      </c>
      <c r="Q55" s="138">
        <v>660.55843153000001</v>
      </c>
      <c r="R55" s="138">
        <v>258.04916711999999</v>
      </c>
      <c r="S55" s="138">
        <v>210.93902886000001</v>
      </c>
      <c r="T55" s="138">
        <v>360.99832676999989</v>
      </c>
      <c r="U55" s="138">
        <v>362.03131457000001</v>
      </c>
      <c r="V55" s="138">
        <v>435.61960003999997</v>
      </c>
      <c r="W55" s="138">
        <v>0.16452704999999998</v>
      </c>
      <c r="X55" s="138">
        <v>0</v>
      </c>
      <c r="Y55" s="138">
        <v>0</v>
      </c>
      <c r="Z55" s="138">
        <v>1.19563306</v>
      </c>
      <c r="AA55" s="138">
        <v>2.8582399999999997E-3</v>
      </c>
      <c r="AB55" s="138">
        <v>0</v>
      </c>
      <c r="AC55" s="138">
        <v>8.7156477599999977</v>
      </c>
      <c r="AD55" s="138">
        <v>30.196435830999999</v>
      </c>
      <c r="AE55" s="138">
        <v>1.5458961999999998</v>
      </c>
      <c r="AF55" s="138">
        <v>0</v>
      </c>
      <c r="AG55" s="138">
        <v>58.606246120000279</v>
      </c>
      <c r="AH55" s="138">
        <v>0</v>
      </c>
      <c r="AI55" s="138">
        <v>4.0382109999999999E-2</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8.2990005600000867</v>
      </c>
      <c r="E56" s="138">
        <v>123.23360584</v>
      </c>
      <c r="F56" s="138">
        <v>14.1209173</v>
      </c>
      <c r="G56" s="138">
        <v>1.4724458440000001</v>
      </c>
      <c r="H56" s="138">
        <v>0</v>
      </c>
      <c r="I56" s="138">
        <v>21.19644396</v>
      </c>
      <c r="J56" s="138">
        <v>21.055297879999998</v>
      </c>
      <c r="K56" s="138">
        <v>0</v>
      </c>
      <c r="L56" s="138">
        <v>39.75400921</v>
      </c>
      <c r="M56" s="138">
        <v>25.669082294633199</v>
      </c>
      <c r="N56" s="138">
        <v>-0.98216066000000202</v>
      </c>
      <c r="O56" s="138">
        <v>56.297277189999818</v>
      </c>
      <c r="P56" s="138">
        <v>0</v>
      </c>
      <c r="Q56" s="138">
        <v>19.410043450000018</v>
      </c>
      <c r="R56" s="138">
        <v>0</v>
      </c>
      <c r="S56" s="138">
        <v>-1.6736103400000009</v>
      </c>
      <c r="T56" s="138">
        <v>41.496686220000001</v>
      </c>
      <c r="U56" s="138">
        <v>10.642489210000001</v>
      </c>
      <c r="V56" s="138">
        <v>38.68677769</v>
      </c>
      <c r="W56" s="138">
        <v>0</v>
      </c>
      <c r="X56" s="138">
        <v>0</v>
      </c>
      <c r="Y56" s="138">
        <v>0</v>
      </c>
      <c r="Z56" s="138">
        <v>1.1171908500000003</v>
      </c>
      <c r="AA56" s="138">
        <v>2.8582399999999997E-3</v>
      </c>
      <c r="AB56" s="138">
        <v>0</v>
      </c>
      <c r="AC56" s="138">
        <v>2.5517728499999999</v>
      </c>
      <c r="AD56" s="138">
        <v>16.8087038</v>
      </c>
      <c r="AE56" s="138">
        <v>1.1317689399999999</v>
      </c>
      <c r="AF56" s="138">
        <v>0</v>
      </c>
      <c r="AG56" s="138">
        <v>13.796682810000277</v>
      </c>
      <c r="AH56" s="138">
        <v>0</v>
      </c>
      <c r="AI56" s="138">
        <v>4.0382109999999999E-2</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138.24747351434249</v>
      </c>
      <c r="D57" s="138">
        <v>134.75654680400001</v>
      </c>
      <c r="E57" s="138">
        <v>557.96192370000017</v>
      </c>
      <c r="F57" s="138">
        <v>556.54321749999997</v>
      </c>
      <c r="G57" s="138">
        <v>468.11000923699874</v>
      </c>
      <c r="H57" s="138">
        <v>423.04029540999994</v>
      </c>
      <c r="I57" s="138">
        <v>174.56589246000001</v>
      </c>
      <c r="J57" s="138">
        <v>344.12762323000004</v>
      </c>
      <c r="K57" s="138">
        <v>122.34715683000003</v>
      </c>
      <c r="L57" s="138">
        <v>216.872176</v>
      </c>
      <c r="M57" s="138">
        <v>385.22464274999993</v>
      </c>
      <c r="N57" s="138">
        <v>527.61827253999979</v>
      </c>
      <c r="O57" s="138">
        <v>250.64144077000046</v>
      </c>
      <c r="P57" s="138">
        <v>119.58269297000001</v>
      </c>
      <c r="Q57" s="138">
        <v>641.14838808000002</v>
      </c>
      <c r="R57" s="138">
        <v>258.04916711999999</v>
      </c>
      <c r="S57" s="138">
        <v>212.61263920000002</v>
      </c>
      <c r="T57" s="138">
        <v>319.50164054999988</v>
      </c>
      <c r="U57" s="138">
        <v>351.38882536</v>
      </c>
      <c r="V57" s="138">
        <v>396.93282234999998</v>
      </c>
      <c r="W57" s="138">
        <v>0.16452704999999998</v>
      </c>
      <c r="X57" s="138">
        <v>0</v>
      </c>
      <c r="Y57" s="138">
        <v>0</v>
      </c>
      <c r="Z57" s="138">
        <v>7.8442209999999984E-2</v>
      </c>
      <c r="AA57" s="138">
        <v>0</v>
      </c>
      <c r="AB57" s="138">
        <v>0</v>
      </c>
      <c r="AC57" s="138">
        <v>6.1638749099999979</v>
      </c>
      <c r="AD57" s="138">
        <v>13.387732030999999</v>
      </c>
      <c r="AE57" s="138">
        <v>0.41412726000000005</v>
      </c>
      <c r="AF57" s="138">
        <v>0</v>
      </c>
      <c r="AG57" s="138">
        <v>44.809563310000001</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419.49415020603891</v>
      </c>
      <c r="D58" s="138">
        <v>1049.1812075041998</v>
      </c>
      <c r="E58" s="138">
        <v>368.47959180000004</v>
      </c>
      <c r="F58" s="138">
        <v>605.72303459999989</v>
      </c>
      <c r="G58" s="138">
        <v>53.870333900000006</v>
      </c>
      <c r="H58" s="138">
        <v>108.33079296</v>
      </c>
      <c r="I58" s="138">
        <v>111.84224159999999</v>
      </c>
      <c r="J58" s="138">
        <v>28.175886980000001</v>
      </c>
      <c r="K58" s="138">
        <v>156.61805285</v>
      </c>
      <c r="L58" s="138">
        <v>68.968159029999995</v>
      </c>
      <c r="M58" s="138">
        <v>496.5816590500001</v>
      </c>
      <c r="N58" s="138">
        <v>546.59352242999989</v>
      </c>
      <c r="O58" s="138">
        <v>460.80479677000005</v>
      </c>
      <c r="P58" s="138">
        <v>378.66720927999995</v>
      </c>
      <c r="Q58" s="138">
        <v>863.41290447000006</v>
      </c>
      <c r="R58" s="138">
        <v>140.5387059</v>
      </c>
      <c r="S58" s="138">
        <v>390.82976636000001</v>
      </c>
      <c r="T58" s="138">
        <v>6</v>
      </c>
      <c r="U58" s="138">
        <v>262.15669657000001</v>
      </c>
      <c r="V58" s="138">
        <v>586.59829181000021</v>
      </c>
      <c r="W58" s="138">
        <v>99.816349351421138</v>
      </c>
      <c r="X58" s="138">
        <v>0.127</v>
      </c>
      <c r="Y58" s="138">
        <v>1.8280000000000001E-2</v>
      </c>
      <c r="Z58" s="138">
        <v>58.98128071634995</v>
      </c>
      <c r="AA58" s="138">
        <v>0</v>
      </c>
      <c r="AB58" s="138">
        <v>23.243497999999999</v>
      </c>
      <c r="AC58" s="138">
        <v>316.23119203629005</v>
      </c>
      <c r="AD58" s="138">
        <v>279.46600554600002</v>
      </c>
      <c r="AE58" s="138">
        <v>59.275978429999995</v>
      </c>
      <c r="AF58" s="138">
        <v>3.6804014400000002</v>
      </c>
      <c r="AG58" s="138">
        <v>158.17486605999997</v>
      </c>
      <c r="AH58" s="138">
        <v>27.57740926</v>
      </c>
      <c r="AI58" s="138">
        <v>90.224021250000007</v>
      </c>
      <c r="AJ58" s="138">
        <v>2.1947431900000001</v>
      </c>
      <c r="AK58" s="138">
        <v>4.6092863799999995</v>
      </c>
      <c r="AL58" s="138">
        <v>22.072801940000005</v>
      </c>
      <c r="AM58" s="138">
        <v>7.0927078900000007</v>
      </c>
      <c r="AN58" s="138">
        <v>7.7407109900000002</v>
      </c>
      <c r="AO58" s="138">
        <v>0</v>
      </c>
      <c r="AP58" s="138">
        <v>17.563646840000001</v>
      </c>
      <c r="AQ58" s="138">
        <v>27.947970229999996</v>
      </c>
      <c r="AR58" s="138">
        <v>14.376593679999999</v>
      </c>
      <c r="AS58" s="138">
        <v>8.9269999999999996</v>
      </c>
      <c r="AT58" s="138">
        <v>17.077290909999999</v>
      </c>
      <c r="AU58" s="138">
        <v>7.330239380000001</v>
      </c>
      <c r="AV58" s="138">
        <v>1.4065999999999999</v>
      </c>
      <c r="AW58" s="138">
        <v>37.144888000000002</v>
      </c>
      <c r="AX58" s="138">
        <v>30.214934850000002</v>
      </c>
      <c r="AY58" s="138">
        <v>3.50660141</v>
      </c>
      <c r="AZ58" s="138">
        <v>3.5179689999999999</v>
      </c>
      <c r="BA58" s="138">
        <v>3.3105377199999997</v>
      </c>
      <c r="BB58" s="138">
        <v>42.917463600000005</v>
      </c>
      <c r="BC58" s="138">
        <v>24.539415459999997</v>
      </c>
      <c r="BD58" s="138">
        <v>38.890812179999998</v>
      </c>
    </row>
    <row r="59" spans="2:56" x14ac:dyDescent="0.55000000000000004">
      <c r="B59" s="140" t="s">
        <v>383</v>
      </c>
      <c r="C59" s="138">
        <v>2.0875637</v>
      </c>
      <c r="D59" s="138">
        <v>410.40082150120003</v>
      </c>
      <c r="E59" s="138">
        <v>0</v>
      </c>
      <c r="F59" s="138">
        <v>518.86750051000001</v>
      </c>
      <c r="G59" s="138">
        <v>0</v>
      </c>
      <c r="H59" s="138">
        <v>173.92413770000002</v>
      </c>
      <c r="I59" s="138">
        <v>1.49340066</v>
      </c>
      <c r="J59" s="138">
        <v>0</v>
      </c>
      <c r="K59" s="138">
        <v>0</v>
      </c>
      <c r="L59" s="138">
        <v>0</v>
      </c>
      <c r="M59" s="138">
        <v>10.38487391</v>
      </c>
      <c r="N59" s="138">
        <v>525.35347997000008</v>
      </c>
      <c r="O59" s="138">
        <v>0</v>
      </c>
      <c r="P59" s="138">
        <v>117.93845486999999</v>
      </c>
      <c r="Q59" s="138">
        <v>0</v>
      </c>
      <c r="R59" s="138">
        <v>14.066754449999999</v>
      </c>
      <c r="S59" s="138">
        <v>276.86473409000001</v>
      </c>
      <c r="T59" s="138">
        <v>76.131420739999996</v>
      </c>
      <c r="U59" s="138">
        <v>2.2265086800000002</v>
      </c>
      <c r="V59" s="138">
        <v>385.80465535000002</v>
      </c>
      <c r="W59" s="138">
        <v>0</v>
      </c>
      <c r="X59" s="138">
        <v>3.37</v>
      </c>
      <c r="Y59" s="138">
        <v>0</v>
      </c>
      <c r="Z59" s="138">
        <v>1.77254972</v>
      </c>
      <c r="AA59" s="138">
        <v>8.4224874199999995</v>
      </c>
      <c r="AB59" s="138">
        <v>4.86777616</v>
      </c>
      <c r="AC59" s="138">
        <v>73.204034980000017</v>
      </c>
      <c r="AD59" s="138">
        <v>0.5312898399999999</v>
      </c>
      <c r="AE59" s="138">
        <v>0</v>
      </c>
      <c r="AF59" s="138">
        <v>0</v>
      </c>
      <c r="AG59" s="138">
        <v>92.066087260000003</v>
      </c>
      <c r="AH59" s="138">
        <v>0</v>
      </c>
      <c r="AI59" s="138">
        <v>3.4446775400000003</v>
      </c>
      <c r="AJ59" s="138">
        <v>0.54674717000000006</v>
      </c>
      <c r="AK59" s="138">
        <v>0</v>
      </c>
      <c r="AL59" s="138">
        <v>0</v>
      </c>
      <c r="AM59" s="138">
        <v>0</v>
      </c>
      <c r="AN59" s="138">
        <v>10.447428400000002</v>
      </c>
      <c r="AO59" s="138">
        <v>0</v>
      </c>
      <c r="AP59" s="138">
        <v>11.507082519999999</v>
      </c>
      <c r="AQ59" s="138">
        <v>0.64728635000000001</v>
      </c>
      <c r="AR59" s="138">
        <v>2.9184588800000002</v>
      </c>
      <c r="AS59" s="138">
        <v>0</v>
      </c>
      <c r="AT59" s="138">
        <v>17.774874809999996</v>
      </c>
      <c r="AU59" s="138">
        <v>5.9304999999999997E-2</v>
      </c>
      <c r="AV59" s="138">
        <v>1.7364999999999999</v>
      </c>
      <c r="AW59" s="138">
        <v>0</v>
      </c>
      <c r="AX59" s="138">
        <v>0</v>
      </c>
      <c r="AY59" s="138">
        <v>0.19077740000000001</v>
      </c>
      <c r="AZ59" s="138">
        <v>2.9759479</v>
      </c>
      <c r="BA59" s="138">
        <v>0</v>
      </c>
      <c r="BB59" s="138">
        <v>9.4990080000000005E-2</v>
      </c>
      <c r="BC59" s="138">
        <v>0</v>
      </c>
      <c r="BD59" s="138">
        <v>15.71828777</v>
      </c>
    </row>
    <row r="60" spans="2:56" x14ac:dyDescent="0.55000000000000004">
      <c r="B60" s="140" t="s">
        <v>384</v>
      </c>
      <c r="C60" s="138">
        <v>1286.3427735599998</v>
      </c>
      <c r="D60" s="138">
        <v>2570.5103644387364</v>
      </c>
      <c r="E60" s="138">
        <v>953.95488010055556</v>
      </c>
      <c r="F60" s="138">
        <v>5056.2495994993296</v>
      </c>
      <c r="G60" s="138">
        <v>302.74932402397388</v>
      </c>
      <c r="H60" s="138">
        <v>-1254.7242228010555</v>
      </c>
      <c r="I60" s="138">
        <v>1719.7582481624993</v>
      </c>
      <c r="J60" s="138">
        <v>79.493139165500068</v>
      </c>
      <c r="K60" s="138">
        <v>1229.7988793857144</v>
      </c>
      <c r="L60" s="138">
        <v>136.82510639500001</v>
      </c>
      <c r="M60" s="138">
        <v>6879.5944020482566</v>
      </c>
      <c r="N60" s="138">
        <v>1574.3917658809007</v>
      </c>
      <c r="O60" s="138">
        <v>0</v>
      </c>
      <c r="P60" s="138">
        <v>1932.8367927800002</v>
      </c>
      <c r="Q60" s="138">
        <v>0</v>
      </c>
      <c r="R60" s="138">
        <v>292.95744139999999</v>
      </c>
      <c r="S60" s="138">
        <v>0</v>
      </c>
      <c r="T60" s="138">
        <v>2203.7037038200001</v>
      </c>
      <c r="U60" s="138">
        <v>2408.18889734</v>
      </c>
      <c r="V60" s="138">
        <v>942.95246865196805</v>
      </c>
      <c r="W60" s="138">
        <v>505.63607142000001</v>
      </c>
      <c r="X60" s="138">
        <v>32.481000000000002</v>
      </c>
      <c r="Y60" s="138">
        <v>74.763089999999991</v>
      </c>
      <c r="Z60" s="138">
        <v>108.29923216999998</v>
      </c>
      <c r="AA60" s="138">
        <v>23.21887315621446</v>
      </c>
      <c r="AB60" s="138">
        <v>0</v>
      </c>
      <c r="AC60" s="138">
        <v>1321.1072159799999</v>
      </c>
      <c r="AD60" s="138">
        <v>48.540454210000014</v>
      </c>
      <c r="AE60" s="138">
        <v>14.503100377354018</v>
      </c>
      <c r="AF60" s="138">
        <v>0</v>
      </c>
      <c r="AG60" s="138">
        <v>0</v>
      </c>
      <c r="AH60" s="138">
        <v>183.09329770999997</v>
      </c>
      <c r="AI60" s="138">
        <v>1076.8147400600001</v>
      </c>
      <c r="AJ60" s="138">
        <v>19.91442485</v>
      </c>
      <c r="AK60" s="138">
        <v>19.16029</v>
      </c>
      <c r="AL60" s="138">
        <v>282.23500860000001</v>
      </c>
      <c r="AM60" s="138">
        <v>8.68667045000001</v>
      </c>
      <c r="AN60" s="138">
        <v>0</v>
      </c>
      <c r="AO60" s="138">
        <v>0</v>
      </c>
      <c r="AP60" s="138">
        <v>26.957784750950069</v>
      </c>
      <c r="AQ60" s="138">
        <v>0</v>
      </c>
      <c r="AR60" s="138">
        <v>4.7220548282998847</v>
      </c>
      <c r="AS60" s="138">
        <v>102.97799999999999</v>
      </c>
      <c r="AT60" s="138">
        <v>107.8691942</v>
      </c>
      <c r="AU60" s="138">
        <v>12.126757049999997</v>
      </c>
      <c r="AV60" s="138">
        <v>108.65136</v>
      </c>
      <c r="AW60" s="138">
        <v>1.1276475714001062</v>
      </c>
      <c r="AX60" s="138">
        <v>30.159441169999997</v>
      </c>
      <c r="AY60" s="138">
        <v>0</v>
      </c>
      <c r="AZ60" s="138">
        <v>0</v>
      </c>
      <c r="BA60" s="138">
        <v>67.440696840000001</v>
      </c>
      <c r="BB60" s="138">
        <v>5.9206539461745322</v>
      </c>
      <c r="BC60" s="138">
        <v>0</v>
      </c>
      <c r="BD60" s="138">
        <v>112.641282</v>
      </c>
    </row>
    <row r="61" spans="2:56" x14ac:dyDescent="0.55000000000000004">
      <c r="B61" s="140" t="s">
        <v>385</v>
      </c>
      <c r="C61" s="138">
        <v>0</v>
      </c>
      <c r="D61" s="138">
        <v>5.1502269000000007</v>
      </c>
      <c r="E61" s="138">
        <v>143.95895689</v>
      </c>
      <c r="F61" s="138">
        <v>2.5872107400000002</v>
      </c>
      <c r="G61" s="138">
        <v>8.5904256599999993</v>
      </c>
      <c r="H61" s="138">
        <v>14.57755738</v>
      </c>
      <c r="I61" s="138">
        <v>0.5</v>
      </c>
      <c r="J61" s="138">
        <v>0</v>
      </c>
      <c r="K61" s="138">
        <v>10.62589311</v>
      </c>
      <c r="L61" s="138">
        <v>3.203802</v>
      </c>
      <c r="M61" s="138">
        <v>0</v>
      </c>
      <c r="N61" s="138">
        <v>12.74120218</v>
      </c>
      <c r="O61" s="138">
        <v>7.4961513699999998</v>
      </c>
      <c r="P61" s="138">
        <v>0</v>
      </c>
      <c r="Q61" s="138">
        <v>119.74141591</v>
      </c>
      <c r="R61" s="138">
        <v>1.58423008</v>
      </c>
      <c r="S61" s="138">
        <v>2.9289457200000002</v>
      </c>
      <c r="T61" s="138">
        <v>30.156154619999999</v>
      </c>
      <c r="U61" s="138">
        <v>0</v>
      </c>
      <c r="V61" s="138">
        <v>8.2305661600000004</v>
      </c>
      <c r="W61" s="138">
        <v>0.30473861000000002</v>
      </c>
      <c r="X61" s="138">
        <v>0</v>
      </c>
      <c r="Y61" s="138">
        <v>0</v>
      </c>
      <c r="Z61" s="138">
        <v>0</v>
      </c>
      <c r="AA61" s="138">
        <v>0</v>
      </c>
      <c r="AB61" s="138">
        <v>0</v>
      </c>
      <c r="AC61" s="138">
        <v>0</v>
      </c>
      <c r="AD61" s="138">
        <v>0</v>
      </c>
      <c r="AE61" s="138">
        <v>1.4199350899999998</v>
      </c>
      <c r="AF61" s="138">
        <v>0</v>
      </c>
      <c r="AG61" s="138">
        <v>0.21151854</v>
      </c>
      <c r="AH61" s="138">
        <v>0</v>
      </c>
      <c r="AI61" s="138">
        <v>0</v>
      </c>
      <c r="AJ61" s="138">
        <v>0</v>
      </c>
      <c r="AK61" s="138">
        <v>0</v>
      </c>
      <c r="AL61" s="138">
        <v>0</v>
      </c>
      <c r="AM61" s="138">
        <v>0</v>
      </c>
      <c r="AN61" s="138">
        <v>0</v>
      </c>
      <c r="AO61" s="138">
        <v>0</v>
      </c>
      <c r="AP61" s="138">
        <v>0</v>
      </c>
      <c r="AQ61" s="138">
        <v>0</v>
      </c>
      <c r="AR61" s="138">
        <v>0</v>
      </c>
      <c r="AS61" s="138">
        <v>0</v>
      </c>
      <c r="AT61" s="138">
        <v>1.2050000000000001</v>
      </c>
      <c r="AU61" s="138">
        <v>0</v>
      </c>
      <c r="AV61" s="138">
        <v>6.1099399999999999</v>
      </c>
      <c r="AW61" s="138">
        <v>0</v>
      </c>
      <c r="AX61" s="138">
        <v>0</v>
      </c>
      <c r="AY61" s="138">
        <v>0</v>
      </c>
      <c r="AZ61" s="138">
        <v>0</v>
      </c>
      <c r="BA61" s="138">
        <v>0.86717104000000012</v>
      </c>
      <c r="BB61" s="138">
        <v>0</v>
      </c>
      <c r="BC61" s="138">
        <v>3.20912994</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0.29713116000000001</v>
      </c>
      <c r="O62" s="138">
        <v>0</v>
      </c>
      <c r="P62" s="138">
        <v>0</v>
      </c>
      <c r="Q62" s="138">
        <v>0</v>
      </c>
      <c r="R62" s="138">
        <v>0</v>
      </c>
      <c r="S62" s="138">
        <v>0</v>
      </c>
      <c r="T62" s="138">
        <v>11.535258799999999</v>
      </c>
      <c r="U62" s="138">
        <v>0</v>
      </c>
      <c r="V62" s="138">
        <v>0.9247905500000001</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12.215999999999999</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0</v>
      </c>
      <c r="S63" s="138">
        <v>0</v>
      </c>
      <c r="T63" s="138">
        <v>0</v>
      </c>
      <c r="U63" s="138">
        <v>0</v>
      </c>
      <c r="V63" s="138">
        <v>0</v>
      </c>
      <c r="W63" s="138">
        <v>0</v>
      </c>
      <c r="X63" s="138">
        <v>51.475000000000001</v>
      </c>
      <c r="Y63" s="138">
        <v>0</v>
      </c>
      <c r="Z63" s="138">
        <v>0</v>
      </c>
      <c r="AA63" s="138">
        <v>0</v>
      </c>
      <c r="AB63" s="138">
        <v>0</v>
      </c>
      <c r="AC63" s="138">
        <v>0</v>
      </c>
      <c r="AD63" s="138">
        <v>0</v>
      </c>
      <c r="AE63" s="138">
        <v>0</v>
      </c>
      <c r="AF63" s="138">
        <v>6.3821946500000024</v>
      </c>
      <c r="AG63" s="138">
        <v>0</v>
      </c>
      <c r="AH63" s="138">
        <v>0</v>
      </c>
      <c r="AI63" s="138">
        <v>0</v>
      </c>
      <c r="AJ63" s="138">
        <v>15.269339</v>
      </c>
      <c r="AK63" s="138">
        <v>14.244313290000013</v>
      </c>
      <c r="AL63" s="138">
        <v>0</v>
      </c>
      <c r="AM63" s="138">
        <v>0</v>
      </c>
      <c r="AN63" s="138">
        <v>88.186563285000105</v>
      </c>
      <c r="AO63" s="138">
        <v>3.2376999999999998</v>
      </c>
      <c r="AP63" s="138">
        <v>0</v>
      </c>
      <c r="AQ63" s="138">
        <v>0</v>
      </c>
      <c r="AR63" s="138">
        <v>0</v>
      </c>
      <c r="AS63" s="138">
        <v>0</v>
      </c>
      <c r="AT63" s="138">
        <v>28.871201659999961</v>
      </c>
      <c r="AU63" s="138">
        <v>20.890498200000199</v>
      </c>
      <c r="AV63" s="138">
        <v>117.74981000000001</v>
      </c>
      <c r="AW63" s="138">
        <v>0</v>
      </c>
      <c r="AX63" s="138">
        <v>0</v>
      </c>
      <c r="AY63" s="138">
        <v>29.036647658355296</v>
      </c>
      <c r="AZ63" s="138">
        <v>0</v>
      </c>
      <c r="BA63" s="138">
        <v>0</v>
      </c>
      <c r="BB63" s="138">
        <v>0</v>
      </c>
      <c r="BC63" s="138">
        <v>0</v>
      </c>
      <c r="BD63" s="138">
        <v>2.1623200000000002</v>
      </c>
    </row>
    <row r="64" spans="2:56" s="165" customFormat="1" x14ac:dyDescent="0.55000000000000004">
      <c r="B64" s="192" t="s">
        <v>388</v>
      </c>
      <c r="C64" s="145">
        <v>14843.668066166629</v>
      </c>
      <c r="D64" s="145">
        <v>20630.494201347017</v>
      </c>
      <c r="E64" s="145">
        <v>26762.321447681206</v>
      </c>
      <c r="F64" s="145">
        <v>26545.11065204933</v>
      </c>
      <c r="G64" s="145">
        <v>6127.0440032094757</v>
      </c>
      <c r="H64" s="145">
        <v>13544.520872538942</v>
      </c>
      <c r="I64" s="145">
        <v>11318.448905746676</v>
      </c>
      <c r="J64" s="145">
        <v>13439.929070026088</v>
      </c>
      <c r="K64" s="145">
        <v>16236.250932149685</v>
      </c>
      <c r="L64" s="145">
        <v>9428.1705407050031</v>
      </c>
      <c r="M64" s="145">
        <v>27010.548094702917</v>
      </c>
      <c r="N64" s="145">
        <v>19093.808885425937</v>
      </c>
      <c r="O64" s="145">
        <v>14278.778451326185</v>
      </c>
      <c r="P64" s="145">
        <v>14865.402029802601</v>
      </c>
      <c r="Q64" s="145">
        <v>27562.265462253821</v>
      </c>
      <c r="R64" s="145">
        <v>10429.33635197</v>
      </c>
      <c r="S64" s="145">
        <v>14780.653864812472</v>
      </c>
      <c r="T64" s="145">
        <v>16805.409291882104</v>
      </c>
      <c r="U64" s="145">
        <v>17771.668981200011</v>
      </c>
      <c r="V64" s="145">
        <v>12297.062293691964</v>
      </c>
      <c r="W64" s="145">
        <v>3173.9838070996166</v>
      </c>
      <c r="X64" s="145">
        <v>99.055999999999997</v>
      </c>
      <c r="Y64" s="145">
        <v>98.595939999999999</v>
      </c>
      <c r="Z64" s="145">
        <v>2997.4522596907964</v>
      </c>
      <c r="AA64" s="145">
        <v>749.38714742221441</v>
      </c>
      <c r="AB64" s="145">
        <v>407.28247572999993</v>
      </c>
      <c r="AC64" s="145">
        <v>7531.631505489433</v>
      </c>
      <c r="AD64" s="145">
        <v>4897.749185452999</v>
      </c>
      <c r="AE64" s="145">
        <v>3353.3567781453571</v>
      </c>
      <c r="AF64" s="145">
        <v>109.66424295000003</v>
      </c>
      <c r="AG64" s="145">
        <v>3172.4234086342449</v>
      </c>
      <c r="AH64" s="145">
        <v>3817.9839890787598</v>
      </c>
      <c r="AI64" s="145">
        <v>3801.2247682330008</v>
      </c>
      <c r="AJ64" s="145">
        <v>272.35878141999996</v>
      </c>
      <c r="AK64" s="145">
        <v>123.35680981</v>
      </c>
      <c r="AL64" s="145">
        <v>607.11779736780693</v>
      </c>
      <c r="AM64" s="145">
        <v>315.34584842499999</v>
      </c>
      <c r="AN64" s="145">
        <v>293.515129075</v>
      </c>
      <c r="AO64" s="145">
        <v>5.4960100000000001</v>
      </c>
      <c r="AP64" s="145">
        <v>441.40010956094892</v>
      </c>
      <c r="AQ64" s="145">
        <v>734.37160534499981</v>
      </c>
      <c r="AR64" s="145">
        <v>437.00972299829994</v>
      </c>
      <c r="AS64" s="145">
        <v>424.51799999999997</v>
      </c>
      <c r="AT64" s="145">
        <v>484.82142741999991</v>
      </c>
      <c r="AU64" s="145">
        <v>215.8958566000002</v>
      </c>
      <c r="AV64" s="145">
        <v>556.53369999999995</v>
      </c>
      <c r="AW64" s="145">
        <v>420.99944957140019</v>
      </c>
      <c r="AX64" s="145">
        <v>215.00376210999997</v>
      </c>
      <c r="AY64" s="145">
        <v>192.38417297835531</v>
      </c>
      <c r="AZ64" s="145">
        <v>6.6487075000000004</v>
      </c>
      <c r="BA64" s="145">
        <v>448.45469972999996</v>
      </c>
      <c r="BB64" s="145">
        <v>1151.7666822461747</v>
      </c>
      <c r="BC64" s="145">
        <v>1333.7402006350005</v>
      </c>
      <c r="BD64" s="145">
        <v>580.08751868000013</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2026-03-15T10:01:09Z</dcterms:created>
  <dcterms:modified xsi:type="dcterms:W3CDTF">2026-03-15T10:01:47Z</dcterms:modified>
</cp:coreProperties>
</file>