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8. Falgun 2082\"/>
    </mc:Choice>
  </mc:AlternateContent>
  <xr:revisionPtr revIDLastSave="0" documentId="13_ncr:1_{03C9294F-1DE2-4BA5-922C-308B6DF47EF9}" xr6:coauthVersionLast="36" xr6:coauthVersionMax="36" xr10:uidLastSave="{00000000-0000-0000-0000-000000000000}"/>
  <bookViews>
    <workbookView xWindow="0" yWindow="0" windowWidth="25600" windowHeight="9347" activeTab="3" xr2:uid="{1490CD80-25F7-4E5A-B400-C5067093F8F4}"/>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s>
  <definedNames>
    <definedName name="_3_to_6_months_Fixed_Account_1.1.2.2">'[1]9.2'!$10:$10</definedName>
    <definedName name="_6_months_to_1_year_Fixed_Account_1.1.2.3">'[1]9.2'!$11:$11</definedName>
    <definedName name="a._Residential_Real_Estate_except_Residential_Personal_Home_Loan_Up_to_Rs._10_million_23" hidden="1">'[1]9.3ka'!$27:$27</definedName>
    <definedName name="aa" localSheetId="11">#REF!</definedName>
    <definedName name="aa" localSheetId="20">#REF!</definedName>
    <definedName name="aa" localSheetId="21">#REF!</definedName>
    <definedName name="aa">#REF!</definedName>
    <definedName name="Above_1_year_Fixed_Account_1.1.2.4">'[1]9.2'!$12:$12</definedName>
    <definedName name="Additional_Loan_Loss_Provision_7.1.3">'[1]9.2'!$43:$43</definedName>
    <definedName name="Advance_Payment_on_Tax_10.9">'[1]9.1'!$B$500:$XFD$500</definedName>
    <definedName name="Against_Guarantee_33">'[1]9.4'!$37:$37</definedName>
    <definedName name="Against_security_of_Bill_26">'[1]9.4'!$30:$30</definedName>
    <definedName name="Agricultural_and_Forest_product_28">'[1]9.3'!$32:$32</definedName>
    <definedName name="Agricultural_and_Forest_Related_1">'[1]9.3'!$5:$5</definedName>
    <definedName name="Agricultural_Production_15">'[1]9.4'!$19:$19</definedName>
    <definedName name="Agriculture__Forestry___Bevarage___Production_Related_26">'[1]9.3'!$30:$30</definedName>
    <definedName name="Assets_Total">'[1]9.1'!$B$607:$XFD$607</definedName>
    <definedName name="b._Commercial_Complex___Residential__Apartment_Construction_Loan_24" hidden="1">'[1]9.3ka'!$28:$28</definedName>
    <definedName name="Bank_Balance_2." hidden="1">'[1]9.1'!$B$313:$XFD$313</definedName>
    <definedName name="Beverages_Beer__Liquor__Soda_etc__33">'[1]9.3'!$37:$37</definedName>
    <definedName name="Bills_Payable_4.">'[1]9.1'!$B$238:$XFD$238</definedName>
    <definedName name="Bills_Purchase_and_Discount_2.1">'[1]9.2'!$66:$66</definedName>
    <definedName name="Bills_Purchased_39" hidden="1">'[1]9.3ka'!$43:$43</definedName>
    <definedName name="Bills_Purchased_7." hidden="1">'[1]9.1'!$437:$437</definedName>
    <definedName name="Borrowing_from_Nepal_Rastra_Bank_2.1">'[1]9.1'!$B$30:$XFD$30</definedName>
    <definedName name="Borrowings_2." hidden="1">'[1]9.1'!$B$29:$XFD$29</definedName>
    <definedName name="c._Lending_on_Income_Generated_Commercial_Complex_25" hidden="1">'[1]9.3ka'!$29:$29</definedName>
    <definedName name="Call_Deposit_1.1.3">'[1]9.2'!$13:$13</definedName>
    <definedName name="Call_in_Advance_1.2">'[1]9.1'!$B$11:$XFD$11</definedName>
    <definedName name="Capital___Reserves_Funds_1." hidden="1">'[1]9.1'!$B$5:$XFD$5</definedName>
    <definedName name="Capital_Redemption_Reserve_1.8" hidden="1">'[1]9.1'!$B$25:$XFD$25</definedName>
    <definedName name="Cash_Balance_1." hidden="1">'[1]9.1'!$B$308:$XFD$308</definedName>
    <definedName name="Cash_in_Transit_10.7">'[1]9.1'!$B$498:$XFD$498</definedName>
    <definedName name="Cashiers_Guarantee_3.7" hidden="1">'[1]9.1'!$B$235:$XFD$235</definedName>
    <definedName name="Central_Government_6.1.1.8">'[1]9.1'!$B$419:$XFD$419</definedName>
    <definedName name="Certificate_of_Deposit_1.1.4">'[1]9.2'!$14:$14</definedName>
    <definedName name="Certificate_of_Deposits_3.5" hidden="1">'[1]9.1'!$B$221:$XFD$221</definedName>
    <definedName name="Clearing_Cheques_10.6">'[1]9.1'!$B$495:$XFD$495</definedName>
    <definedName name="Collateral_of_Properties_7">'[1]9.4'!$11:$11</definedName>
    <definedName name="Collective_Guarantee_37">'[1]9.4'!$41:$41</definedName>
    <definedName name="Commission_2.2">'[1]9.2'!$67:$67</definedName>
    <definedName name="Commission_and_Discount_2." hidden="1">'[1]9.2'!$65:$65</definedName>
    <definedName name="Commission_Expense_2." hidden="1">'[1]9.2'!$19:$19</definedName>
    <definedName name="Construction_53">'[1]9.3'!$57:$57</definedName>
    <definedName name="Consumption_Loans_115">'[1]9.3'!$119:$119</definedName>
    <definedName name="Contra_Accounts_14.">'[1]9.1'!$B$514:$XFD$514</definedName>
    <definedName name="Contra_Accounts_7.">'[1]9.1'!$B$293:$XFD$293</definedName>
    <definedName name="Credit_Card_40">'[1]9.4'!$44:$44</definedName>
    <definedName name="Current_Assets_14">'[1]9.4'!$18:$18</definedName>
    <definedName name="d._Other_Real_Estate__Including_Land_Purchase___Plotting__26" hidden="1">'[1]9.3ka'!$30:$30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'[1]9.2'!$61:$61</definedName>
    <definedName name="Debenture___Bonds_2.4" hidden="1">'[1]9.1'!$B$51:$XFD$51</definedName>
    <definedName name="Demand___Other_Working_Capital_Loan_16" hidden="1">'[1]9.3ka'!$20:$20</definedName>
    <definedName name="Deposits_3." hidden="1">'[1]9.1'!$B$56:$XFD$56</definedName>
    <definedName name="Deprived_Sector_Loan_38" hidden="1">'[1]9.3ka'!$42:$42</definedName>
    <definedName name="Domestic_Bills_27">'[1]9.4'!$31:$31</definedName>
    <definedName name="Domestic_Bills_Purchased_7.1">'[1]9.1'!$B$438:$XFD$438</definedName>
    <definedName name="Domestic_Currency_3.1">'[1]9.1'!$B$330:$XFD$330</definedName>
    <definedName name="Domestic_Currency_3.1.1" hidden="1">'[1]9.1'!$B$58:$XFD$58</definedName>
    <definedName name="Domestic_Currency_3.2.1" hidden="1">'[1]9.1'!$B$99:$XFD$99</definedName>
    <definedName name="Domestic_Currency_3.3.1" hidden="1">'[1]9.1'!$B$140:$XFD$140</definedName>
    <definedName name="Domestic_Currency_3.4.1" hidden="1">'[1]9.1'!$B$181:$XFD$181</definedName>
    <definedName name="Domestic_Currency_3.6.1" hidden="1">'[1]9.1'!$B$229:$XFD$229</definedName>
    <definedName name="Draft_Paid_Without_Notice_10.8">'[1]9.1'!$B$499:$XFD$499</definedName>
    <definedName name="Due_to_Change_in_Exchange_Rate_3.1">'[1]9.2'!$70:$70</definedName>
    <definedName name="Due_to_Change_in_Exchange_Rates_5.1">'[1]9.2'!$30:$30</definedName>
    <definedName name="Due_to_Foreign_Currency_Transaction_3.2">'[1]9.2'!$71:$71</definedName>
    <definedName name="Due_to_Foreign_Currency_Transaction_5.2">'[1]9.2'!$31:$31</definedName>
    <definedName name="Electricity_58">'[1]9.3'!$62:$62</definedName>
    <definedName name="Exchange_Flactuation_Income_3." hidden="1">'[1]9.2'!$69:$69</definedName>
    <definedName name="Exchange_Fluctuation_Reserve_1.9" hidden="1">'[1]9.1'!$B$26:$XFD$26</definedName>
    <definedName name="Expenses_not_Written_off_11.">'[1]9.1'!$B$503:$XFD$503</definedName>
    <definedName name="Expenses_Total">'[1]9.2'!$53:$53</definedName>
    <definedName name="Extraordinary_Expenses_9." hidden="1">'[1]9.2'!$49:$49</definedName>
    <definedName name="Finance__Insurance_and_Real_Estate_93">'[1]9.3'!$97:$97</definedName>
    <definedName name="Fixed_Assets_8">'[1]9.4'!$12:$12</definedName>
    <definedName name="Fixed_Assets_9." hidden="1">'[1]9.1'!$B$452:$XFD$452</definedName>
    <definedName name="Fixed_Deposit_Receipts_4">'[1]9.4'!$8:$8</definedName>
    <definedName name="Foreign_Banks___Fianncial_Instutions_2.3.2.2">'[1]9.1'!$B$49:$XFD$49</definedName>
    <definedName name="Foreign_Bills_28">'[1]9.4'!$32:$32</definedName>
    <definedName name="Foreign_Bills_Purchased_7.2">'[1]9.1'!$B$441:$XFD$441</definedName>
    <definedName name="Foreign_Bonds_1.2.2">'[1]9.2'!$59:$59</definedName>
    <definedName name="Foreign_Currency_1.2">'[1]9.1'!$B$310:$XFD$310</definedName>
    <definedName name="Foreign_Currency_3.1.2" hidden="1">'[1]9.1'!$B$85:$XFD$85</definedName>
    <definedName name="Foreign_Currency_3.2">'[1]9.1'!$B$335:$XFD$335</definedName>
    <definedName name="Foreign_Currency_3.2.2" hidden="1">'[1]9.1'!$B$126:$XFD$126</definedName>
    <definedName name="Foreign_Currency_3.3.2" hidden="1">'[1]9.1'!$B$167:$XFD$167</definedName>
    <definedName name="Foreign_Currency_3.4.2" hidden="1">'[1]9.1'!$B$208:$XFD$208</definedName>
    <definedName name="Foreign_Currency_3.6.2" hidden="1">'[1]9.1'!$B$232:$XFD$232</definedName>
    <definedName name="Foreign_Exchange_Loss_5." hidden="1">'[1]9.2'!$29:$29</definedName>
    <definedName name="GA__Class_License_Institutions_6.1.1.3">'[1]9.1'!$B$414:$XFD$414</definedName>
    <definedName name="GA__Class_License_Institutions_6.1.2.3">'[1]9.1'!$B$426:$XFD$426</definedName>
    <definedName name="General_Loan_loss_Provision_7.1.1">'[1]9.2'!$35:$35</definedName>
    <definedName name="General_Reserve_1.4" hidden="1">'[1]9.1'!$B$13:$XFD$13</definedName>
    <definedName name="GHA__Class_License_Institutions__Bonds_4.3">'[1]9.1'!$B$352:$XFD$352</definedName>
    <definedName name="GHA__Class_License_Institutions_10.1.2.1.1.1">'[1]9.1'!$B$472:$XFD$472</definedName>
    <definedName name="GHA__Class_License_Institutions_6.1.1.4">'[1]9.1'!$B$415:$XFD$415</definedName>
    <definedName name="Gold_and_Silver_1">'[1]9.4'!$5:$5</definedName>
    <definedName name="Goodwill_10.10">'[1]9.1'!$B$501:$XFD$501</definedName>
    <definedName name="Government_Bonds_1.2.1">'[1]9.2'!$58:$58</definedName>
    <definedName name="Government_Guarantee_34">'[1]9.4'!$38:$38</definedName>
    <definedName name="Government_Non_Financial_Corporations_6.1.1.10">'[1]9.1'!$B$421:$XFD$421</definedName>
    <definedName name="Government_Non_Financial_institutions_6.1.2.5">'[1]9.1'!$B$428:$XFD$428</definedName>
    <definedName name="Government_Securities_10.1.1.1">'[1]9.1'!$B$465:$XFD$465</definedName>
    <definedName name="Government_Securities_2">'[1]9.4'!$6:$6</definedName>
    <definedName name="Govt._Non_Financial_Institutions_10.1.2.1.1.6">'[1]9.1'!$B$477:$XFD$477</definedName>
    <definedName name="Hire_Purchase_Loan_35" hidden="1">'[1]9.3ka'!$39:$39</definedName>
    <definedName name="Hotel_or_Restaurant_105">'[1]9.3'!$109:$109</definedName>
    <definedName name="Import_Bills___Imports_7.3">'[1]9.1'!$B$448:$XFD$448</definedName>
    <definedName name="In__GA__Class_License_Institutions_2.1.4">'[1]9.1'!$B$318:$XFD$318</definedName>
    <definedName name="In__GA__Class_License_Institutions_2.2.4">'[1]9.1'!$B$324:$XFD$324</definedName>
    <definedName name="In__KA__Class_License_Institutions_2.1.2">'[1]9.1'!$B$316:$XFD$316</definedName>
    <definedName name="In__KA__Class_License_Institutions_2.2.2">'[1]9.1'!$B$322:$XFD$322</definedName>
    <definedName name="In__KHA__Class_License_Institutions_2.1.3">'[1]9.1'!$B$317:$XFD$317</definedName>
    <definedName name="In__KHA__Class_License_Institutions_2.2.3">'[1]9.1'!$B$323:$XFD$323</definedName>
    <definedName name="In_Foreign_Banks_2.2.6">'[1]9.1'!$B$326:$XFD$326</definedName>
    <definedName name="In_Nepal_Rastra_Bank_2.1.1">'[1]9.1'!$B$315:$XFD$315</definedName>
    <definedName name="In_Nepal_Rastra_Bank_2.2.1">'[1]9.1'!$B$321:$XFD$321</definedName>
    <definedName name="In_Other_Financial_Institutions_2.1.5">'[1]9.1'!$B$319:$XFD$319</definedName>
    <definedName name="In_Other_Financial_Institutions_2.2.5">'[1]9.1'!$B$325:$XFD$325</definedName>
    <definedName name="Income_from_Extra_Ordinary_transactions_8." hidden="1">'[1]9.2'!$89:$89</definedName>
    <definedName name="Income_Total">'[1]9.2'!$103:$103</definedName>
    <definedName name="Individual_10.1.2.2">'[1]9.1'!$B$483:$XFD$483</definedName>
    <definedName name="Individual_6.2">'[1]9.1'!$B$430:$XFD$430</definedName>
    <definedName name="Institutional_Guarantee_35">'[1]9.4'!$39:$39</definedName>
    <definedName name="Interbank_Borrowings_2.2">'[1]9.1'!$B$34:$XFD$34</definedName>
    <definedName name="Interbank_Investment_5.2">'[1]9.1'!$B$369:$XFD$369</definedName>
    <definedName name="Interest_Expense_1." hidden="1">'[1]9.2'!$5:$5</definedName>
    <definedName name="Interest_Income_1." hidden="1">'[1]9.2'!$55:$55</definedName>
    <definedName name="Interest_Suspense_Account_5.13">'[1]9.1'!$B$275:$XFD$275</definedName>
    <definedName name="International_Rated_Foreign_Bank_s_Guarantee_38">'[1]9.4'!$42:$42</definedName>
    <definedName name="Investment_Adjustment_Fund_1.10" hidden="1">'[1]9.1'!$B$27:$XFD$27</definedName>
    <definedName name="Investment_adjustment_fund_7.4.">'[1]9.2'!$46:$46</definedName>
    <definedName name="Investment_on_Securities_Except_Shares_4." hidden="1">'[1]9.1'!$B$344:$XFD$344</definedName>
    <definedName name="KA__Class_License_Institutions_6.1.1.1">'[1]9.1'!$B$412:$XFD$412</definedName>
    <definedName name="KA__Class_License_Institutions_6.1.2.1">'[1]9.1'!$B$424:$XFD$424</definedName>
    <definedName name="KHA__Class_License_Institutions_6.1.1.2">'[1]9.1'!$B$413:$XFD$413</definedName>
    <definedName name="KHA__Class_License_Institutions_6.1.2.2">'[1]9.1'!$B$425:$XFD$425</definedName>
    <definedName name="Licensed_Institutions_10.1.2.1.2.1">'[1]9.1'!$B$480:$XFD$480</definedName>
    <definedName name="Loan_Against_Domestic_Bills_8.1">'[1]9.1'!$B$450:$XFD$450</definedName>
    <definedName name="Loan_Against_Foreign_Bills_8.2">'[1]9.1'!$B$451:$XFD$451</definedName>
    <definedName name="Loan_Loss_Provision_5.9">'[1]9.1'!$B$262:$XFD$262</definedName>
    <definedName name="Loan_Written_Off_8.">'[1]9.2'!$48:$48</definedName>
    <definedName name="Loans___Advances_6." hidden="1">'[1]9.1'!$409:$409</definedName>
    <definedName name="Loans_Against_Collected_Bills_8." hidden="1">'[1]9.1'!$449:$449</definedName>
    <definedName name="Local_Government_121">'[1]9.3'!$125:$125</definedName>
    <definedName name="Local_Government_6.1.1.9">'[1]9.1'!$B$420:$XFD$420</definedName>
    <definedName name="Machinery_Tools_66">'[1]9.3'!$70:$70</definedName>
    <definedName name="Margin_Accounts_3.6">'[1]9.1'!$B$228:$XFD$228</definedName>
    <definedName name="Margin_Nature_Loan_30" hidden="1">'[1]9.3ka'!$34:$34</definedName>
    <definedName name="Metal_Products__Machinary___Electronic_Equipment___Assemblage_64">'[1]9.3'!$68:$68</definedName>
    <definedName name="MF__Assets_Total">'[1]MF_9.1'!$B$163:$XFD$163</definedName>
    <definedName name="MF__Bank_Balance_2.">'[1]MF_9.1'!$B$89:$XFD$89</definedName>
    <definedName name="MF__Bills_Payable_4.">'[1]MF_9.1'!$B$44:$XFD$44</definedName>
    <definedName name="MF__Borrowing_from_Nepal_Rastra_Bank_2.1">'[1]MF_9.1'!$B$27:$XFD$27</definedName>
    <definedName name="MF__Borrowings_2.">'[1]MF_9.1'!$B$26:$XFD$26</definedName>
    <definedName name="MF__Capital___Reserves_Fund_1.">'[1]MF_9.1'!$B$5:$XFD$5</definedName>
    <definedName name="MF__Cash_Balance_1.">'[1]MF_9.1'!$B$86:$XFD$86</definedName>
    <definedName name="MF__Deposits_3.">'[1]MF_9.1'!$B$36:$XFD$36</definedName>
    <definedName name="MF__Expenses_not_Written_off_9.">'[1]MF_9.1'!$B$143:$XFD$143</definedName>
    <definedName name="MF__Fixed_Assets_7.">'[1]MF_9.1'!$B$120:$XFD$120</definedName>
    <definedName name="MF__General_Reserve_1.4">'[1]MF_9.1'!$B$12:$XFD$12</definedName>
    <definedName name="MF__Individual_6.2">'[1]MF_9.1'!$B$119:$XFD$119</definedName>
    <definedName name="MF__Institutional_6.1">'[1]MF_9.1'!$B$118:$XFD$118</definedName>
    <definedName name="MF__Interest_Suspense_Account_5.14">'[1]MF_9.1'!$B$67:$XFD$67</definedName>
    <definedName name="MF__Investment_on_Securities_Except_Shares_4.">'[1]MF_9.1'!$B$102:$XFD$102</definedName>
    <definedName name="MF__Liabilities_Total">'[1]MF_9.1'!$B$82:$XFD$82</definedName>
    <definedName name="MF__Loan_Loss_Provision_5.10">'[1]MF_9.1'!$B$55:$XFD$55</definedName>
    <definedName name="MF__Loans___Advances_6.">'[1]MF_9.1'!$B$117:$XFD$117</definedName>
    <definedName name="MF__Money_at_Call_3.">'[1]MF_9.1'!$B$97:$XFD$97</definedName>
    <definedName name="MF__Non_Banking_Assets_10.">'[1]MF_9.1'!$B$147:$XFD$147</definedName>
    <definedName name="MF__Other_Assets_8.">'[1]MF_9.1'!$B$130:$XFD$130</definedName>
    <definedName name="MF__Other_Liabilities___Provisions_5.">'[1]MF_9.1'!$B$45:$XFD$45</definedName>
    <definedName name="MF__Others_2.2">'[1]MF_9.1'!$B$30:$XFD$30</definedName>
    <definedName name="MF__Paid_up_Capital_1.1">'[1]MF_9.1'!$B$6:$XFD$6</definedName>
    <definedName name="MF__Profit___Loss_A_c_7.">'[1]MF_9.1'!$B$79:$XFD$79</definedName>
    <definedName name="MF__Profit___Loss_Account_12.">'[1]MF_9.1'!$B$151:$XFD$151</definedName>
    <definedName name="MF__Reconciliation_A_c_6.">'[1]MF_9.1'!$B$75:$XFD$75</definedName>
    <definedName name="MF__Reconciliation_Account_11.">'[1]MF_9.1'!$B$148:$XFD$148</definedName>
    <definedName name="MF__Retained_Earning_1.6">'[1]MF_9.1'!$B$14:$XFD$14</definedName>
    <definedName name="MF__Shares___Other_Investments_5.">'[1]MF_9.1'!$B$111:$XFD$111</definedName>
    <definedName name="MF_Additional_Loan_Loss_Provision_6.1.3">'[1]MF_9.2'!$B$34:$XFD$34</definedName>
    <definedName name="MF_Bills_Purchase_and_Discount_2.1">'[1]MF_9.2'!$B$58:$XFD$58</definedName>
    <definedName name="MF_Commission_2.2">'[1]MF_9.2'!$B$59:$XFD$59</definedName>
    <definedName name="MF_Commission_and_Discount_2.">'[1]MF_9.2'!$B$57:$XFD$57</definedName>
    <definedName name="MF_Commission_Expense_2.">'[1]MF_9.2'!$B$15:$XFD$15</definedName>
    <definedName name="MF_Expenses_Total">'[1]MF_9.2'!$B$44:$XFD$44</definedName>
    <definedName name="MF_General_Loan_loss_Provision_6.1.1">'[1]MF_9.2'!$B$28:$XFD$28</definedName>
    <definedName name="MF_Income_from_Extra_Ordinary_transactions_7.">'[1]MF_9.2'!$B$76:$XFD$76</definedName>
    <definedName name="MF_Income_Total">'[1]MF_9.2'!$B$78:$XFD$78</definedName>
    <definedName name="MF_Interest_Expense_1.">'[1]MF_9.2'!$B$5:$XFD$5</definedName>
    <definedName name="MF_Interest_Income_1.">'[1]MF_9.2'!$B$47:$XFD$47</definedName>
    <definedName name="MF_Loan_loss_Provision_6.1">'[1]MF_9.2'!$B$27:$XFD$27</definedName>
    <definedName name="MF_Loan_Written_Off_7.">'[1]MF_9.2'!$B$39:$XFD$39</definedName>
    <definedName name="MF_Net_Loss_8.">'[1]MF_9.2'!$B$77:$XFD$77</definedName>
    <definedName name="MF_Net_Profit_11.">'[1]MF_9.2'!$B$43:$XFD$43</definedName>
    <definedName name="MF_Non_Operating_Expense_5.">'[1]MF_9.2'!$B$25:$XFD$25</definedName>
    <definedName name="MF_Non_Operating_Income_4.">'[1]MF_9.2'!$B$62:$XFD$62</definedName>
    <definedName name="MF_Office_Operating_Expenses_4.">'[1]MF_9.2'!$B$19:$XFD$19</definedName>
    <definedName name="MF_On_Borrowing_1.2">'[1]MF_9.2'!$B$11:$XFD$11</definedName>
    <definedName name="MF_On_Deposit_Liabilities_1.1">'[1]MF_9.2'!$B$6:$XFD$6</definedName>
    <definedName name="MF_On_Investment_1.2">'[1]MF_9.2'!$B$49:$XFD$49</definedName>
    <definedName name="MF_On_Loans_and_Advances_1.1">'[1]MF_9.2'!$B$48:$XFD$48</definedName>
    <definedName name="MF_Other_Operating_Income_3.">'[1]MF_9.2'!$B$61:$XFD$61</definedName>
    <definedName name="MF_Others_2.3">'[1]MF_9.2'!$B$60:$XFD$60</definedName>
    <definedName name="MF_Provision_for_Income_Tax_10.">'[1]MF_9.2'!$B$42:$XFD$42</definedName>
    <definedName name="MF_Provision_for_Loss_of_Other_Assets_6.4.">'[1]MF_9.2'!$B$38:$XFD$38</definedName>
    <definedName name="MF_Provision_for_Loss_on_Investment_6.3.">'[1]MF_9.2'!$B$37:$XFD$37</definedName>
    <definedName name="MF_Provision_for_Non_Banking_Assets_6.2.">'[1]MF_9.2'!$B$36:$XFD$36</definedName>
    <definedName name="MF_Provision_for_Risk_6.">'[1]MF_9.2'!$B$26:$XFD$26</definedName>
    <definedName name="MF_Provision_for_Staff_Bonus_9.">'[1]MF_9.2'!$B$41:$XFD$41</definedName>
    <definedName name="MF_Recovery_of_written_off_Loan_6.">'[1]MF_9.2'!$B$75:$XFD$75</definedName>
    <definedName name="MF_Special_Loan_Loss_Provision_6.1.2">'[1]MF_9.2'!$B$29:$XFD$29</definedName>
    <definedName name="MF_Staff_Expense_3.">'[1]MF_9.2'!$B$16:$XFD$16</definedName>
    <definedName name="MF_Write_Back_from_Provisions_for_loss_5.">'[1]MF_9.2'!$B$63:$XFD$63</definedName>
    <definedName name="Mining_Related_18">'[1]9.3'!$22:$22</definedName>
    <definedName name="Money_at_Call_3." hidden="1">'[1]9.1'!$B$329:$XFD$329</definedName>
    <definedName name="Nepal_Government_Securities_4.1">'[1]9.1'!$B$345:$XFD$345</definedName>
    <definedName name="Nepalese_Notes___Coins_1.1">'[1]9.1'!$B$309:$XFD$309</definedName>
    <definedName name="Net_Loss_9.">'[1]9.2'!$90:$90</definedName>
    <definedName name="Net_Profit_12.">'[1]9.2'!$52:$52</definedName>
    <definedName name="New_sh" localSheetId="11">#REF!</definedName>
    <definedName name="New_sh">#REF!</definedName>
    <definedName name="new_sheet" localSheetId="11">#REF!</definedName>
    <definedName name="new_sheet">#REF!</definedName>
    <definedName name="Non__Resident_6.3">'[1]9.1'!$B$433:$XFD$433</definedName>
    <definedName name="Non_Banking_Assets_12." hidden="1">'[1]9.1'!$B$507:$XFD$507</definedName>
    <definedName name="Non_Financial_Govt._Institutions_4.4">'[1]9.1'!$B$353:$XFD$353</definedName>
    <definedName name="Non_Financial_Private_Institutions_10.1.2.1.1.7">'[1]9.1'!$B$478:$XFD$478</definedName>
    <definedName name="Non_Financial_Private_Institutions_10.1.2.1.2.3">'[1]9.1'!$B$482:$XFD$482</definedName>
    <definedName name="Non_food_Production_Related_36">'[1]9.3'!$40:$40</definedName>
    <definedName name="Non_Governmental_Securities_3">'[1]9.4'!$7:$7</definedName>
    <definedName name="Non_Operating_Expense_6." hidden="1">'[1]9.2'!$32:$32</definedName>
    <definedName name="Non_Operating_Income_5." hidden="1">'[1]9.2'!$73:$73</definedName>
    <definedName name="Non_Resident_10.1.2.3">'[1]9.1'!$B$486:$XFD$486</definedName>
    <definedName name="Non_Resident_4.6">'[1]9.1'!$B$355:$XFD$355</definedName>
    <definedName name="Non_Resident_5.1.11">'[1]9.1'!$B$368:$XFD$368</definedName>
    <definedName name="NRB_Bonds_1.2.3">'[1]9.2'!$60:$60</definedName>
    <definedName name="NRB_Bonds_4.2">'[1]9.1'!$B$351:$XFD$351</definedName>
    <definedName name="Office_Operating_Expenses_4." hidden="1">'[1]9.2'!$23:$23</definedName>
    <definedName name="On_Agency_Balance_1.3">'[1]9.2'!$62:$62</definedName>
    <definedName name="On_Borrowing_1.2">'[1]9.2'!$15:$15</definedName>
    <definedName name="On_Call_Deposit_1.4">'[1]9.2'!$63:$63</definedName>
    <definedName name="On_Deposit_Liabilities_1.1">'[1]9.2'!$6:$6</definedName>
    <definedName name="On_Loans_and_Advances_1.1">'[1]9.2'!$56:$56</definedName>
    <definedName name="On_Others_1.5">'[1]9.2'!$64:$64</definedName>
    <definedName name="Other_10.1.1.2">'[1]9.1'!$B$466:$XFD$466</definedName>
    <definedName name="Other_Assets_10." hidden="1">'[1]9.1'!$B$462:$XFD$462</definedName>
    <definedName name="Other_Borrowings_2.3">'[1]9.1'!$B$41:$XFD$41</definedName>
    <definedName name="Other_Financial_Institutions_10.1.2.1.1.5">'[1]9.1'!$B$476:$XFD$476</definedName>
    <definedName name="Other_Financial_Institutions_10.1.2.1.2.2">'[1]9.1'!$B$481:$XFD$481</definedName>
    <definedName name="Other_Financial_Institutions_6.1.1.7">'[1]9.1'!$B$418:$XFD$418</definedName>
    <definedName name="Other_Financial_Institutions_6.1.2.4">'[1]9.1'!$B$427:$XFD$427</definedName>
    <definedName name="Other_Funds_2.8">'[1]9.1'!$B$55:$XFD$55</definedName>
    <definedName name="Other_Guarantee_39">'[1]9.4'!$43:$43</definedName>
    <definedName name="Other_Liabilities_5." hidden="1">'[1]9.1'!$B$253:$XFD$253</definedName>
    <definedName name="Other_Licences_Institutions_6">'[1]9.4'!$10:$10</definedName>
    <definedName name="Other_License_Institutions_10.1.2.1.1.2">'[1]9.1'!$B$473:$XFD$473</definedName>
    <definedName name="Other_Non_agricultural_Product_19">'[1]9.4'!$23:$23</definedName>
    <definedName name="Other_Non_Financial_Institutions_4.5">'[1]9.1'!$B$354:$XFD$354</definedName>
    <definedName name="Other_Operating_Income_4." hidden="1">'[1]9.2'!$72:$72</definedName>
    <definedName name="Other_Product_40" hidden="1">'[1]9.3ka'!$44:$44</definedName>
    <definedName name="Other_Reserve___Funds_1.7" hidden="1">'[1]9.1'!$B$16:$XFD$16</definedName>
    <definedName name="Other_Reserve_1.11" hidden="1">'[1]9.1'!$B$28:$XFD$28</definedName>
    <definedName name="Other_Services_109">'[1]9.3'!$113:$113</definedName>
    <definedName name="Others_10.1.3">'[1]9.1'!$B$490:$XFD$490</definedName>
    <definedName name="Others_10.11">'[1]9.1'!$B$502:$XFD$502</definedName>
    <definedName name="Others_2.3">'[1]9.2'!$68:$68</definedName>
    <definedName name="Others_3.9" hidden="1">'[1]9.1'!$B$237:$XFD$237</definedName>
    <definedName name="Others_Collateralwise_41">'[1]9.4'!$45:$45</definedName>
    <definedName name="Others_sectorwise_122">'[1]9.3'!$126:$126</definedName>
    <definedName name="Overdraft_6" hidden="1">'[1]9.3ka'!$10:$10</definedName>
    <definedName name="Overdue_Fixed_Deposits_3.8" hidden="1">'[1]9.1'!$B$236:$XFD$236</definedName>
    <definedName name="Own_5">'[1]9.4'!$9:$9</definedName>
    <definedName name="Paid_up_Capital_1.1" hidden="1">'[2]9.1'!$B$6:$XFD$6</definedName>
    <definedName name="Pension_Fund___Insurance_10.1.2.1.1.4">'[1]9.1'!$B$475:$XFD$475</definedName>
    <definedName name="Pension_Fund___Insurance_Companies_6.1.1.6">'[1]9.1'!$B$417:$XFD$417</definedName>
    <definedName name="Personal_Guarantee_36">'[1]9.4'!$40:$40</definedName>
    <definedName name="Poverty_Elimination_Fund_2.6">'[1]9.1'!$B$53:$XFD$53</definedName>
    <definedName name="Power__Gas_and_Water_57">'[1]9.3'!$61:$61</definedName>
    <definedName name="Prepaid_Expenses_10.5">'[1]9.1'!$B$494:$XFD$494</definedName>
    <definedName name="_xlnm.Print_Area" localSheetId="0">'C1'!$B$2:$P$51</definedName>
    <definedName name="_xlnm.Print_Area" localSheetId="16">'C17'!$A$1:$H$122</definedName>
    <definedName name="_xlnm.Print_Area" localSheetId="17">'C18'!$A$1:$I$121</definedName>
    <definedName name="_xlnm.Print_Area" localSheetId="18">'C19'!$A$1:$K$121</definedName>
    <definedName name="_xlnm.Print_Area" localSheetId="1">'C2'!$B$2:$E$51</definedName>
    <definedName name="_xlnm.Print_Area" localSheetId="19">'C20'!$A$1:$I$121</definedName>
    <definedName name="_xlnm.Print_Area" localSheetId="20">'C21'!$A$1:$G$167</definedName>
    <definedName name="_xlnm.Print_Area" localSheetId="21">'C22'!$A$1:$E$167</definedName>
    <definedName name="_xlnm.Print_Area" localSheetId="22">'C23'!$A$1:$D$98</definedName>
    <definedName name="_xlnm.Print_Area" localSheetId="23">'C24'!$A$1:$D$77</definedName>
    <definedName name="_xlnm.Print_Area" localSheetId="24">'C25'!$A$1:$G$48</definedName>
    <definedName name="_xlnm.Print_Area" localSheetId="2">'C3'!$B$1:$J$27</definedName>
    <definedName name="_xlnm.Print_Area" localSheetId="3">'C4'!$A$1:$G$55</definedName>
    <definedName name="Private_Non_Financial_Corporations_6.1.1.11">'[1]9.1'!$B$422:$XFD$422</definedName>
    <definedName name="Private_Non_Financial_Institutions_6.1.2.6">'[1]9.1'!$B$429:$XFD$429</definedName>
    <definedName name="Profit___Loss_A_c_8.">'[1]9.1'!$B$301:$XFD$301</definedName>
    <definedName name="Profit___Loss_Account_15.">'[1]9.1'!$B$522:$XFD$522</definedName>
    <definedName name="Proposed_Bonus_Share_1.3">'[1]9.1'!$B$12:$XFD$12</definedName>
    <definedName name="Provision_for_Income_Tax_11." hidden="1">'[1]9.2'!$51:$51</definedName>
    <definedName name="Provision_for_Loss_of_Other_Assets_7.5.">'[1]9.2'!$47:$47</definedName>
    <definedName name="Provision_for_Loss_on_Investment_7.3.">'[1]9.2'!$45:$45</definedName>
    <definedName name="Provision_for_Non_Banking_Assets_7.2.">'[1]9.2'!$44:$44</definedName>
    <definedName name="Provision_for_Risk_7." hidden="1">'[1]9.2'!$33:$33</definedName>
    <definedName name="Provision_for_Staff_Bonus_10." hidden="1">'[1]9.2'!$50:$50</definedName>
    <definedName name="Real_Estate_Loan_22" hidden="1">'[1]9.3ka'!$26:$26</definedName>
    <definedName name="Reconciliation_A_c_6.">'[1]9.1'!$B$287:$XFD$287</definedName>
    <definedName name="Reconciliation_Account_13.">'[1]9.1'!$B$508:$XFD$508</definedName>
    <definedName name="Recovery_of_written_off_Loan_7." hidden="1">'[1]9.2'!$88:$88</definedName>
    <definedName name="Residential_Personal_Home_Loan__Up_to_Rs._10_million__21" hidden="1">'[1]9.3ka'!$25:$25</definedName>
    <definedName name="Retained_Earning_1.6" hidden="1">'[1]9.1'!$B$15:$XFD$15</definedName>
    <definedName name="Rural_Self_Reliance_Fund_2.7">'[1]9.1'!$B$54:$XFD$54</definedName>
    <definedName name="Saving___Credit_Cooperatives_10.1.2.1.1.3">'[1]9.1'!$B$474:$XFD$474</definedName>
    <definedName name="Saving___Credit_Cooperatives_6.1.1.5">'[1]9.1'!$B$416:$XFD$416</definedName>
    <definedName name="Saving_Account_1.1.1">'[1]9.2'!$7:$7</definedName>
    <definedName name="Share_Premium_1.5">'[1]9.1'!$B$14:$XFD$14</definedName>
    <definedName name="Shares___Other_Investments_5." hidden="1">'[1]9.1'!$B$356:$XFD$356</definedName>
    <definedName name="Special_Loan_Loss_Provision_7.1.2">'[1]9.2'!$36:$36</definedName>
    <definedName name="Staff_Expense_3." hidden="1">'[1]9.2'!$20:$20</definedName>
    <definedName name="Staff_Loan_Advance_10.3">'[1]9.1'!$B$492:$XFD$492</definedName>
    <definedName name="Stationary_Stock_10.2">'[1]9.1'!$B$491:$XFD$491</definedName>
    <definedName name="Sundry_Creditors_5.1">'[1]9.1'!$B$254:$XFD$254</definedName>
    <definedName name="Sundry_Debtors_10.4">'[1]9.1'!$B$493:$XFD$493</definedName>
    <definedName name="Term_Loan_1" hidden="1">'[1]9.3ka'!$5:$5</definedName>
    <definedName name="Total_Collateral_wise_42">'[1]9.4'!$46:$46</definedName>
    <definedName name="TOTAL_Produwisec">'[1]9.3ka'!$55:$55</definedName>
    <definedName name="TOTAL_sectorwise_123">'[1]9.3'!$127:$127</definedName>
    <definedName name="Transport__Communication_and_Public_Utilities_78">'[1]9.3'!$82:$82</definedName>
    <definedName name="Trust_Receipt_Loan___Import_Loan_11" hidden="1">'[1]9.3ka'!$15:$15</definedName>
    <definedName name="Up_to_3_months_Fixed_Account_1.1.2.1">'[1]9.2'!$9:$9</definedName>
    <definedName name="Wholesaler___Retailer_86">'[1]9.3'!$90:$90</definedName>
    <definedName name="Write_Back_from_Provisions_for_loss_6." hidden="1">'[1]9.2'!$74:$74</definedName>
    <definedName name="Youth_Selfemployment_Fund_10.1.2.4">'[1]9.1'!$B$489:$XFD$489</definedName>
    <definedName name="Youth_Selfemployment_Fund_2.5">'[1]9.1'!$B$52:$XFD$52</definedName>
    <definedName name="Youth_Selfemployment_Fund_6.4">'[1]9.1'!$B$436:$XFD$436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8" i="14" l="1"/>
  <c r="E88" i="14"/>
  <c r="I88" i="14"/>
  <c r="H88" i="14"/>
  <c r="J40" i="11"/>
  <c r="I40" i="11"/>
  <c r="J39" i="11"/>
  <c r="I39" i="11"/>
  <c r="J38" i="11"/>
  <c r="J37" i="11"/>
  <c r="I37" i="11"/>
  <c r="J36" i="11"/>
  <c r="J35" i="11"/>
  <c r="I35" i="11"/>
  <c r="J34" i="11"/>
  <c r="I34" i="11"/>
  <c r="J33" i="11"/>
  <c r="I33" i="11"/>
  <c r="J32" i="11"/>
  <c r="I32" i="11"/>
  <c r="J31" i="11"/>
  <c r="I31" i="11"/>
  <c r="J30" i="11"/>
  <c r="I30" i="11"/>
  <c r="J29" i="11"/>
  <c r="I29" i="11"/>
  <c r="J28" i="11"/>
  <c r="J27" i="11"/>
  <c r="I27" i="11"/>
  <c r="J26" i="11"/>
  <c r="J25" i="11"/>
  <c r="I25" i="11"/>
  <c r="J23" i="11"/>
  <c r="I23" i="11"/>
  <c r="J22" i="11"/>
  <c r="I22" i="11"/>
  <c r="J21" i="11"/>
  <c r="I21" i="11"/>
  <c r="J20" i="11"/>
  <c r="I20" i="11"/>
  <c r="J19" i="11"/>
  <c r="I19" i="11"/>
  <c r="J18" i="11"/>
  <c r="I18" i="11"/>
  <c r="J17" i="11"/>
  <c r="I17" i="11"/>
  <c r="J16" i="11"/>
  <c r="I16" i="11"/>
  <c r="J15" i="11"/>
  <c r="I15" i="11"/>
  <c r="J14" i="11"/>
  <c r="I14" i="11"/>
  <c r="J13" i="11"/>
  <c r="I13" i="11"/>
  <c r="J12" i="11"/>
  <c r="I12" i="11"/>
  <c r="J11" i="11"/>
  <c r="J10" i="11"/>
  <c r="I10" i="11"/>
  <c r="J9" i="11"/>
  <c r="J8" i="11"/>
  <c r="I8" i="11"/>
  <c r="J7" i="11"/>
  <c r="AB5" i="7"/>
  <c r="U5" i="7"/>
  <c r="AC5" i="7" s="1"/>
  <c r="N5" i="7"/>
  <c r="V5" i="7" s="1"/>
  <c r="AD5" i="7" s="1"/>
  <c r="M5" i="7"/>
  <c r="K5" i="7"/>
  <c r="S5" i="7" s="1"/>
  <c r="AA5" i="7" s="1"/>
  <c r="O5" i="7"/>
  <c r="W5" i="7" s="1"/>
  <c r="AE5" i="7" s="1"/>
  <c r="L5" i="7"/>
  <c r="T5" i="7" s="1"/>
  <c r="AD4" i="7"/>
  <c r="AA4" i="7"/>
  <c r="W4" i="7"/>
  <c r="AE4" i="7" s="1"/>
  <c r="O4" i="7"/>
  <c r="K4" i="7"/>
  <c r="S4" i="7" s="1"/>
  <c r="N4" i="7"/>
  <c r="V4" i="7" s="1"/>
  <c r="AE5" i="6"/>
  <c r="AD5" i="6"/>
  <c r="AC5" i="6"/>
  <c r="V5" i="6"/>
  <c r="T5" i="6"/>
  <c r="AB5" i="6" s="1"/>
  <c r="S5" i="6"/>
  <c r="AA5" i="6" s="1"/>
  <c r="K5" i="6"/>
  <c r="O5" i="6"/>
  <c r="W5" i="6" s="1"/>
  <c r="N5" i="6"/>
  <c r="M5" i="6"/>
  <c r="U5" i="6" s="1"/>
  <c r="L5" i="6"/>
  <c r="K4" i="6"/>
  <c r="S4" i="6" s="1"/>
  <c r="AA4" i="6" s="1"/>
  <c r="N4" i="6"/>
  <c r="V4" i="6" s="1"/>
  <c r="AD4" i="6" s="1"/>
  <c r="P5" i="5"/>
  <c r="X5" i="5" s="1"/>
  <c r="AF5" i="5" s="1"/>
  <c r="O5" i="5"/>
  <c r="W5" i="5" s="1"/>
  <c r="AE5" i="5" s="1"/>
  <c r="N5" i="5"/>
  <c r="V5" i="5" s="1"/>
  <c r="AD5" i="5" s="1"/>
  <c r="M5" i="5"/>
  <c r="U5" i="5" s="1"/>
  <c r="AC5" i="5" s="1"/>
  <c r="L5" i="5"/>
  <c r="T5" i="5" s="1"/>
  <c r="AB5" i="5" s="1"/>
  <c r="X4" i="5"/>
  <c r="W4" i="5"/>
  <c r="P4" i="5"/>
  <c r="G4" i="6"/>
  <c r="O4" i="6" s="1"/>
  <c r="W4" i="6" s="1"/>
  <c r="AE4" i="6" s="1"/>
  <c r="AE4" i="5"/>
  <c r="AB4" i="5"/>
  <c r="L4" i="5" l="1"/>
  <c r="O4" i="5"/>
  <c r="T4" i="5"/>
  <c r="AF4" i="5"/>
  <c r="I9" i="11"/>
  <c r="I26" i="11"/>
  <c r="I7" i="11"/>
  <c r="I38" i="11"/>
  <c r="I36" i="11"/>
  <c r="I11" i="11"/>
  <c r="I28" i="11"/>
  <c r="F88" i="14"/>
</calcChain>
</file>

<file path=xl/sharedStrings.xml><?xml version="1.0" encoding="utf-8"?>
<sst xmlns="http://schemas.openxmlformats.org/spreadsheetml/2006/main" count="3497" uniqueCount="1247">
  <si>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</si>
  <si>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</si>
  <si>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</si>
  <si>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</si>
  <si>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</si>
  <si>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</si>
  <si>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</si>
  <si>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</si>
  <si>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</si>
  <si>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</si>
  <si>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</si>
  <si>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</si>
  <si>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</si>
  <si>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</si>
  <si>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</si>
  <si>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</si>
  <si>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</si>
  <si>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</si>
  <si>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</si>
  <si>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</si>
  <si>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</si>
  <si>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</si>
  <si>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</si>
  <si>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</si>
  <si>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</si>
  <si>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</si>
  <si>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</si>
  <si>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</si>
  <si>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</si>
  <si>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</si>
  <si>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</si>
  <si>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</si>
  <si>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</si>
  <si>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</si>
  <si>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</si>
  <si>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</si>
  <si>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</si>
  <si>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</si>
  <si>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</si>
  <si>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</si>
  <si>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</si>
  <si>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</si>
  <si>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</si>
  <si>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</si>
  <si>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</si>
  <si>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</si>
  <si>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</si>
  <si>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</si>
  <si>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</si>
  <si>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</si>
  <si>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</si>
  <si>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</si>
  <si>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</si>
  <si>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</si>
  <si>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</si>
  <si>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</si>
  <si>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</si>
  <si>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</si>
  <si>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</si>
  <si>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</si>
  <si>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</si>
  <si>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</si>
  <si>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</si>
  <si>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</si>
  <si>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</si>
  <si>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</si>
  <si>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</si>
  <si>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</si>
  <si>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</si>
  <si>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</si>
  <si>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</si>
  <si>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</si>
  <si>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</si>
  <si>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</si>
  <si>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</si>
  <si>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</si>
  <si>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</si>
  <si>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</si>
  <si>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</si>
  <si>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</si>
  <si>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</si>
  <si>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</si>
  <si>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</si>
  <si>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</si>
  <si>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</si>
  <si>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</si>
  <si>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</si>
  <si>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</si>
  <si>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</si>
  <si>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</si>
  <si>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</si>
  <si>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</si>
  <si>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</si>
  <si>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</si>
  <si>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</si>
  <si>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</si>
  <si>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</si>
  <si>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</si>
  <si>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</si>
  <si>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</si>
  <si>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</si>
  <si>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</si>
  <si>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</si>
  <si>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</si>
  <si>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</si>
  <si>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</si>
  <si>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</si>
  <si>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</si>
  <si>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</si>
  <si>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</si>
  <si>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</si>
  <si>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</si>
  <si>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</si>
  <si>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</si>
  <si>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</si>
  <si>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</si>
  <si>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</si>
  <si>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</si>
  <si>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</si>
  <si>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</si>
  <si>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</si>
  <si>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</si>
  <si>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</si>
  <si>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</si>
  <si>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</si>
  <si>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</si>
  <si>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</si>
  <si>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</si>
  <si>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</si>
  <si>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</si>
  <si>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</si>
  <si>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</si>
  <si>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</si>
  <si>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</si>
  <si>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</si>
  <si>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</si>
  <si>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</si>
  <si>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</si>
  <si>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</si>
  <si>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</si>
  <si>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</si>
  <si>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</si>
  <si>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</si>
  <si>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</si>
  <si>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</si>
  <si>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</si>
  <si>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</si>
  <si>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</si>
  <si>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</si>
  <si>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</si>
  <si>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</si>
  <si>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</si>
  <si>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</si>
  <si>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</si>
  <si>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</si>
  <si>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</si>
  <si>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</si>
  <si>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</si>
  <si>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</si>
  <si>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</si>
  <si>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</si>
  <si>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</si>
  <si>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</si>
  <si>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</si>
  <si>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</si>
  <si>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</si>
  <si>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</si>
  <si>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</si>
  <si>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</si>
  <si>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</si>
  <si>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</si>
  <si>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</si>
  <si>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</si>
  <si>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</si>
  <si>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</si>
  <si>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</si>
  <si>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</si>
  <si>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</si>
  <si>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</si>
  <si>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</si>
  <si>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</si>
  <si>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</si>
  <si>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</si>
  <si>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</si>
  <si>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</si>
  <si>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</si>
  <si>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</si>
  <si>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</si>
  <si>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</si>
  <si>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</si>
  <si>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</si>
  <si>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</si>
  <si>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</si>
  <si>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</si>
  <si>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</si>
  <si>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</si>
  <si>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</si>
  <si>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</si>
  <si>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</si>
  <si>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</si>
  <si>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</si>
  <si>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</si>
  <si>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</si>
  <si>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</si>
  <si>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</si>
  <si>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</si>
  <si>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</si>
  <si>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</si>
  <si>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</si>
  <si>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</si>
  <si>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</si>
  <si>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</si>
  <si>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</si>
  <si>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</si>
  <si>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</si>
  <si>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</si>
  <si>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</si>
  <si>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</si>
  <si>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</si>
  <si>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</si>
  <si>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</si>
  <si>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</si>
  <si>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</si>
  <si>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</si>
  <si>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</si>
  <si>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</si>
  <si>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</si>
  <si>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</si>
  <si>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</si>
  <si>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</si>
  <si>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</si>
  <si>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</si>
  <si>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</si>
  <si>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</si>
  <si>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</si>
  <si>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</si>
  <si>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</si>
  <si>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</si>
  <si>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</si>
  <si>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</si>
  <si>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</si>
  <si>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</si>
  <si>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</si>
  <si>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</si>
  <si>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</si>
  <si>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</si>
  <si>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</si>
  <si>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</si>
  <si>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</si>
  <si>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</si>
  <si>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</si>
  <si>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</si>
  <si>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</si>
  <si>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</si>
  <si>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</si>
  <si>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</si>
  <si>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</si>
  <si>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</si>
  <si>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</si>
  <si>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</si>
  <si>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</si>
  <si>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</si>
  <si>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</si>
  <si>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</si>
  <si>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</si>
  <si>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</si>
  <si>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</si>
  <si>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</si>
  <si>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</si>
  <si>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</si>
  <si>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</si>
  <si>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</si>
  <si>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</si>
  <si>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</si>
  <si>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</si>
  <si>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</si>
  <si>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</si>
  <si>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</si>
  <si>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</si>
  <si>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</si>
  <si>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</si>
  <si>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</si>
  <si>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</si>
  <si>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</si>
  <si>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</si>
  <si>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</si>
  <si>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</si>
  <si>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</si>
  <si>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</si>
  <si>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</si>
  <si>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</si>
  <si>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</si>
  <si>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</si>
  <si>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2082-03-32, residential personal home loan upto Rs. 20 million has been revised upto Rs. 30 million.</t>
  </si>
  <si>
    <t>* Name has been amended to reflect inclusion of non food production(applicable for all previous published reports)</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</si>
  <si>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</si>
  <si>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</si>
  <si>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</si>
  <si>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</si>
  <si>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</si>
  <si>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</si>
  <si>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</si>
  <si>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</si>
  <si>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</si>
  <si>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</si>
  <si>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</si>
  <si>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</si>
  <si>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</si>
  <si>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</si>
  <si>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</si>
  <si>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</si>
  <si>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</si>
  <si>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</si>
  <si>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</si>
  <si>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</si>
  <si>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</si>
  <si>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</si>
  <si>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</si>
  <si>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</si>
  <si>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</si>
  <si>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</si>
  <si>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</si>
  <si>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</si>
  <si>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</si>
  <si>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</si>
  <si>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</si>
  <si>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</si>
  <si>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</si>
  <si>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</si>
  <si>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</si>
  <si>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</si>
  <si>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</si>
  <si>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</si>
  <si>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</si>
  <si>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</si>
  <si>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</si>
  <si>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</si>
  <si>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</si>
  <si>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</si>
  <si>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</si>
  <si>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</si>
  <si>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</si>
  <si>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</si>
  <si>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</si>
  <si>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</si>
  <si>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</si>
  <si>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</si>
  <si>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</si>
  <si>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</si>
  <si>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</si>
  <si>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</si>
  <si>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</si>
  <si>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</si>
  <si>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</si>
  <si>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</si>
  <si>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</si>
  <si>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</si>
  <si>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</si>
  <si>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</si>
  <si>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</si>
  <si>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</si>
  <si>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</si>
  <si>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</si>
  <si>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</si>
  <si>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</si>
  <si>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</si>
  <si>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</si>
  <si>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</si>
  <si>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</si>
  <si>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</si>
  <si>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</si>
  <si>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</si>
  <si>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</si>
  <si>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</si>
  <si>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</si>
  <si>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</si>
  <si>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</si>
  <si>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</si>
  <si>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</si>
  <si>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</si>
  <si>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</si>
  <si>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</si>
  <si>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</si>
  <si>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</si>
  <si>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</si>
  <si>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</si>
  <si>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</si>
  <si>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</si>
  <si>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</si>
  <si>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</si>
  <si>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</si>
  <si>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</si>
  <si>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</si>
  <si>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</si>
  <si>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</si>
  <si>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</si>
  <si>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</si>
  <si>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</si>
  <si>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</si>
  <si>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</si>
  <si>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</si>
  <si>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</si>
  <si>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</si>
  <si>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</si>
  <si>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</si>
  <si>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</si>
  <si>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</si>
  <si>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</si>
  <si>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</si>
  <si>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</si>
  <si>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</si>
  <si>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</si>
  <si>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</si>
  <si>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</si>
  <si>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</si>
  <si>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</si>
  <si>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</si>
  <si>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</si>
  <si>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</si>
  <si>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</si>
  <si>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</si>
  <si>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</si>
  <si>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</si>
  <si>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</si>
  <si>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</si>
  <si>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</si>
  <si>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</si>
  <si>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</si>
  <si>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</si>
  <si>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</si>
  <si>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</si>
  <si>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</si>
  <si>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</si>
  <si>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</si>
  <si>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</si>
  <si>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</si>
  <si>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</si>
  <si>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</si>
  <si>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</si>
  <si>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</si>
  <si>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</si>
  <si>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</si>
  <si>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</si>
  <si>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</si>
  <si>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</si>
  <si>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</si>
  <si>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</si>
  <si>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</si>
  <si>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</si>
  <si>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</si>
  <si>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</si>
  <si>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</si>
  <si>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</si>
  <si>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</si>
  <si>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</si>
  <si>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</si>
  <si>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</si>
  <si>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</si>
  <si>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</si>
  <si>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</si>
  <si>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</si>
  <si>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</si>
  <si>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</si>
  <si>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</si>
  <si>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</si>
  <si>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</si>
  <si>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</si>
  <si>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</si>
  <si>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</si>
  <si>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</si>
  <si>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</si>
  <si>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</si>
  <si>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</si>
  <si>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</si>
  <si>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</si>
  <si>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</si>
  <si>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</si>
  <si>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</si>
  <si>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</si>
  <si>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</si>
  <si>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</si>
  <si>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</si>
  <si>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</si>
  <si>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</si>
  <si>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</si>
  <si>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</si>
  <si>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</si>
  <si>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</si>
  <si>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</si>
  <si>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</si>
  <si>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</si>
  <si>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</si>
  <si>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</si>
  <si>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</si>
  <si>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</si>
  <si>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</si>
  <si>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</si>
  <si>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</si>
  <si>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</si>
  <si>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</si>
  <si>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</si>
  <si>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</si>
  <si>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</si>
  <si>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</si>
  <si>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</si>
  <si>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</si>
  <si>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</si>
  <si>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</si>
  <si>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</si>
  <si>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</si>
  <si>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</si>
  <si>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</si>
  <si>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</si>
  <si>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</si>
  <si>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</si>
  <si>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</si>
  <si>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</si>
  <si>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</si>
  <si>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</si>
  <si>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</si>
  <si>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</si>
  <si>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</si>
  <si>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</si>
  <si>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</si>
  <si>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</si>
  <si>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</si>
  <si>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</si>
  <si>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</si>
  <si>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</si>
  <si>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</si>
  <si>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</si>
  <si>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</si>
  <si>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</si>
  <si>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</si>
  <si>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</si>
  <si>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</si>
  <si>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</si>
  <si>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</si>
  <si>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</si>
  <si>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</si>
  <si>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</si>
  <si>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</si>
  <si>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</si>
  <si>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</si>
  <si>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</si>
  <si>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</si>
  <si>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</si>
  <si>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</si>
  <si>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</si>
  <si>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</si>
  <si>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</si>
  <si>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</si>
  <si>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</si>
  <si>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</si>
  <si>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</si>
  <si>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</si>
  <si>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</si>
  <si>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</si>
  <si>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</si>
  <si>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</si>
  <si>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</si>
  <si>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</si>
  <si>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</si>
  <si>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</si>
  <si>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</si>
  <si>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</si>
  <si>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</si>
  <si>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</si>
  <si>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</si>
  <si>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</si>
  <si>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</si>
  <si>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</si>
  <si>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</si>
  <si>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</si>
  <si>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</si>
  <si>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</si>
  <si>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</si>
  <si>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</si>
  <si>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</si>
  <si>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</si>
  <si>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</si>
  <si>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</si>
  <si>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</si>
  <si>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</si>
  <si>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</si>
  <si>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</si>
  <si>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</si>
  <si>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</si>
  <si>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</si>
  <si>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</si>
  <si>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</si>
  <si>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</si>
  <si>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</si>
  <si>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</si>
  <si>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</si>
  <si>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</si>
  <si>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</si>
  <si>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</si>
  <si>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</si>
  <si>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</si>
  <si>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</si>
  <si>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</si>
  <si>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</si>
  <si>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</si>
  <si>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</si>
  <si>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</si>
  <si>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</si>
  <si>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</si>
  <si>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</si>
  <si>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</si>
  <si>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</si>
  <si>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</si>
  <si>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</si>
  <si>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</si>
  <si>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</si>
  <si>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</si>
  <si>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</si>
  <si>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</si>
  <si>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</si>
  <si>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</si>
  <si>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</si>
  <si>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</si>
  <si>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</si>
  <si>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</si>
  <si>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</si>
  <si>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</si>
  <si>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</si>
  <si>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</si>
  <si>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</si>
  <si>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</si>
  <si>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</si>
  <si>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</si>
  <si>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</si>
  <si>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</si>
  <si>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</si>
  <si>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</si>
  <si>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</si>
  <si>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</si>
  <si>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</si>
  <si>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</si>
  <si>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</si>
  <si>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</si>
  <si>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</si>
  <si>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</si>
  <si>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</si>
  <si>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</si>
  <si>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</si>
  <si>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</si>
  <si>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</si>
  <si>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</si>
  <si>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</si>
  <si>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</si>
  <si>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</si>
  <si>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</si>
  <si>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</si>
  <si>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</si>
  <si>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</si>
  <si>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</si>
  <si>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</si>
  <si>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</si>
  <si>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</si>
  <si>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</si>
  <si>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</si>
  <si>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</si>
  <si>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</si>
  <si>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</si>
  <si>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</si>
  <si>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</si>
  <si>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</si>
  <si>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</si>
  <si>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</si>
  <si>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</si>
  <si>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</si>
  <si>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</si>
  <si>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Note: # As per circular dated 2082-03-32, residential personal home loan upto Rs. 20 million has revised upto Rs. 30 million.</t>
  </si>
  <si>
    <t>Name list of Banks and Financial Institutions</t>
  </si>
  <si>
    <t>SN</t>
  </si>
  <si>
    <t>Full Name of Bank</t>
  </si>
  <si>
    <t>Short Name</t>
  </si>
  <si>
    <t xml:space="preserve">       A. Commercial Banks</t>
  </si>
  <si>
    <t>B. Development Banks</t>
  </si>
  <si>
    <t>C. Finance Companies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</si>
  <si>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</si>
  <si>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</si>
  <si>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</si>
  <si>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</si>
  <si>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</si>
  <si>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</si>
  <si>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</si>
  <si>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</si>
  <si>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</si>
  <si>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</si>
  <si>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</si>
  <si>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</si>
  <si>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</si>
  <si>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</si>
  <si>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</si>
  <si>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</si>
  <si>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</si>
  <si>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</si>
  <si>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</si>
  <si>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</si>
  <si>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</si>
  <si>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</si>
  <si>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</si>
  <si>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</si>
  <si>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</si>
  <si>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</si>
  <si>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</si>
  <si>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</si>
  <si>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</si>
  <si>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</si>
  <si>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</si>
  <si>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</si>
  <si>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</si>
  <si>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</si>
  <si>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</si>
  <si>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</si>
  <si>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</si>
  <si>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</si>
  <si>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</si>
  <si>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</si>
  <si>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</si>
  <si>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</si>
  <si>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</si>
  <si>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</si>
  <si>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</si>
  <si>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</si>
  <si>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</si>
  <si>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</si>
  <si>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</si>
  <si>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</si>
  <si>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</si>
  <si>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</si>
  <si>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</si>
  <si>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</si>
  <si>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</si>
  <si>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</si>
  <si>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</si>
  <si>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</si>
  <si>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</si>
  <si>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</si>
  <si>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</si>
  <si>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</si>
  <si>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</si>
  <si>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</si>
  <si>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</si>
  <si>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</si>
  <si>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</si>
  <si>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</si>
  <si>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</si>
  <si>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</si>
  <si>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</si>
  <si>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</si>
  <si>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</si>
  <si>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</si>
  <si>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</si>
  <si>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</si>
  <si>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</si>
  <si>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</si>
  <si>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</si>
  <si>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</si>
  <si>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</si>
  <si>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</si>
  <si>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</si>
  <si>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</si>
  <si>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</si>
  <si>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</si>
  <si>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</si>
  <si>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</si>
  <si>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</si>
  <si>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</si>
  <si>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</si>
  <si>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</si>
  <si>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</si>
  <si>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</si>
  <si>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</si>
  <si>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</si>
  <si>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</si>
  <si>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</si>
  <si>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</si>
  <si>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</si>
  <si>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</si>
  <si>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</si>
  <si>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</si>
  <si>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</si>
  <si>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</si>
  <si>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</si>
  <si>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</si>
  <si>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</si>
  <si>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</si>
  <si>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</si>
  <si>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</si>
  <si>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</si>
  <si>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</si>
  <si>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</si>
  <si>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</si>
  <si>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</si>
  <si>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</si>
  <si>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</si>
  <si>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</si>
  <si>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</si>
  <si>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</si>
  <si>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</si>
  <si>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</si>
  <si>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</si>
  <si>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</si>
  <si>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</si>
  <si>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</si>
  <si>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</si>
  <si>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</si>
  <si>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</si>
  <si>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</si>
  <si>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</si>
  <si>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</si>
  <si>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</si>
  <si>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</si>
  <si>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</si>
  <si>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</si>
  <si>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</si>
  <si>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</si>
  <si>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</si>
  <si>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</si>
  <si>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</si>
  <si>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</si>
  <si>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</si>
  <si>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</si>
  <si>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</si>
  <si>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</si>
  <si>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</si>
  <si>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</si>
  <si>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</si>
  <si>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</si>
  <si>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</si>
  <si>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</si>
  <si>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</si>
  <si>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</si>
  <si>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</si>
  <si>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</si>
  <si>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</si>
  <si>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</si>
  <si>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</si>
  <si>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</si>
  <si>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</si>
  <si>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</si>
  <si>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</si>
  <si>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</si>
  <si>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</si>
  <si>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</si>
  <si>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</si>
  <si>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</si>
  <si>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</si>
  <si>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</si>
  <si>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</si>
  <si>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</si>
  <si>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</si>
  <si>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</si>
  <si>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</si>
  <si>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</si>
  <si>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</si>
  <si>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</si>
  <si>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</si>
  <si>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</si>
  <si>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</si>
  <si>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</si>
  <si>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</si>
  <si>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</si>
  <si>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</si>
  <si>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</si>
  <si>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</si>
  <si>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</si>
  <si>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</si>
  <si>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</si>
  <si>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</si>
  <si>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</si>
  <si>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</si>
  <si>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</si>
  <si>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</si>
  <si>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</si>
  <si>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</si>
  <si>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</si>
  <si>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</si>
  <si>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</si>
  <si>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</si>
  <si>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</si>
  <si>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</si>
  <si>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</si>
  <si>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</si>
  <si>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</si>
  <si>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</si>
  <si>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</si>
  <si>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</si>
  <si>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</si>
  <si>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</si>
  <si>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</si>
  <si>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</si>
  <si>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2026-01</t>
  </si>
  <si>
    <t>2026-02</t>
  </si>
  <si>
    <t>2026-03</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</si>
  <si>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</si>
  <si>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</si>
  <si>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</si>
  <si>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</si>
  <si>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</si>
  <si>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</si>
  <si>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</si>
  <si>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</si>
  <si>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</si>
  <si>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</si>
  <si>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</si>
  <si>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</si>
  <si>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</si>
  <si>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</si>
  <si>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</si>
  <si>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</si>
  <si>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</si>
  <si>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</si>
  <si>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</si>
  <si>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</si>
  <si>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</si>
  <si>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</si>
  <si>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</si>
  <si>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</si>
  <si>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</si>
  <si>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</si>
  <si>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</si>
  <si>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</si>
  <si>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</si>
  <si>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</si>
  <si>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</si>
  <si>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</si>
  <si>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</si>
  <si>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</si>
  <si>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</si>
  <si>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</si>
  <si>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</si>
  <si>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</si>
  <si>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</si>
  <si>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</si>
  <si>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</si>
  <si>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</si>
  <si>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</si>
  <si>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</si>
  <si>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</si>
  <si>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</si>
  <si>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</si>
  <si>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</si>
  <si>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</si>
  <si>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</si>
  <si>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</si>
  <si>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</si>
  <si>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2082-09</t>
  </si>
  <si>
    <t>2082 Fagun</t>
  </si>
  <si>
    <t>(Mid-Mar, 2026)</t>
  </si>
  <si>
    <t>as on Fagun End, 2082 (Mid-Mar, 2026)</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</si>
  <si>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</si>
  <si>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</si>
  <si>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</si>
  <si>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</si>
  <si>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</si>
  <si>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</si>
  <si>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</si>
  <si>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</si>
  <si>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</si>
  <si>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</si>
  <si>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Total Liquid Assets/Total Deposit #</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</si>
  <si>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</si>
  <si>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</si>
  <si>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</si>
  <si>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</si>
  <si>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</si>
  <si>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</si>
  <si>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</si>
  <si>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</si>
  <si>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</si>
  <si>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</si>
  <si>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</si>
  <si>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</si>
  <si>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</si>
  <si>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</si>
  <si>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</si>
  <si>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</si>
  <si>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</si>
  <si>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</si>
  <si>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</si>
  <si>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</si>
  <si>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Poush end of FY2082/83 (2025/26)</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</si>
  <si>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</si>
  <si>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</si>
  <si>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</si>
  <si>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</si>
  <si>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</si>
  <si>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</si>
  <si>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</si>
  <si>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</si>
  <si>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</si>
  <si>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</si>
  <si>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</si>
  <si>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</si>
  <si>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</si>
  <si>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</si>
  <si>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</si>
  <si>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</si>
  <si>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</si>
  <si>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</si>
  <si>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</si>
  <si>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</si>
  <si>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</si>
  <si>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</si>
  <si>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</si>
  <si>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</si>
  <si>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</si>
  <si>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</si>
  <si>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</si>
  <si>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</si>
  <si>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</si>
  <si>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</si>
  <si>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</si>
  <si>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</si>
  <si>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</si>
  <si>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</si>
  <si>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</si>
  <si>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</si>
  <si>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</si>
  <si>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</si>
  <si>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</si>
  <si>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</si>
  <si>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</si>
  <si>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</si>
  <si>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</si>
  <si>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</si>
  <si>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</si>
  <si>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</si>
  <si>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</si>
  <si>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</si>
  <si>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</si>
  <si>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</si>
  <si>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</si>
  <si>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</si>
  <si>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</si>
  <si>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</si>
  <si>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</si>
  <si>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</si>
  <si>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</si>
  <si>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NIFRA</t>
  </si>
  <si>
    <t>Districtwise List of Banks and Financial Institutions Branches ( Fagun,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</si>
  <si>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</si>
  <si>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</si>
  <si>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</si>
  <si>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</si>
  <si>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</si>
  <si>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</si>
  <si>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</si>
  <si>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</si>
  <si>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</si>
  <si>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</si>
  <si>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</si>
  <si>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</si>
  <si>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</si>
  <si>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</si>
  <si>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</si>
  <si>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</si>
  <si>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</si>
  <si>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</si>
  <si>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</si>
  <si>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</si>
  <si>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</si>
  <si>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</si>
  <si>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</si>
  <si>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</si>
  <si>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</si>
  <si>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</si>
  <si>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</si>
  <si>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</si>
  <si>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</si>
  <si>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</si>
  <si>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</si>
  <si>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</si>
  <si>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</si>
  <si>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</si>
  <si>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</si>
  <si>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</si>
  <si>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Kartik, 2082 (Mid Nov, 2025)</t>
  </si>
  <si>
    <t>Mangshir, 2082 (Mid Dec, 2025)</t>
  </si>
  <si>
    <t>Poush, 2082 (Mid Jan, 2026)</t>
  </si>
  <si>
    <t>Magh, 2082 (Mid Feb, 2026)</t>
  </si>
  <si>
    <t>Falgun, 2082 (Mid March, 2026)</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</si>
  <si>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</si>
  <si>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</si>
  <si>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</si>
  <si>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</si>
  <si>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</si>
  <si>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</si>
  <si>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</si>
  <si>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</si>
  <si>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</si>
  <si>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</si>
  <si>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</si>
  <si>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</si>
  <si>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</si>
  <si>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</si>
  <si>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</si>
  <si>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</si>
  <si>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</si>
  <si>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</si>
  <si>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</si>
  <si>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</si>
  <si>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</si>
  <si>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</si>
  <si>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</si>
  <si>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</si>
  <si>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</si>
  <si>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</si>
  <si>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</si>
  <si>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</si>
  <si>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</si>
  <si>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</si>
  <si>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</si>
  <si>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</si>
  <si>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</si>
  <si>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</si>
  <si>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</si>
  <si>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</si>
  <si>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</si>
  <si>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</si>
  <si>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</si>
  <si>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</si>
  <si>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</si>
  <si>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</si>
  <si>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</si>
  <si>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</si>
  <si>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</si>
  <si>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</si>
  <si>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</si>
  <si>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</si>
  <si>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</si>
  <si>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</si>
  <si>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</si>
  <si>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</si>
  <si>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</si>
  <si>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</si>
  <si>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</si>
  <si>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</si>
  <si>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</si>
  <si>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</si>
  <si>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</si>
  <si>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</si>
  <si>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</si>
  <si>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</si>
  <si>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</si>
  <si>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</si>
  <si>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</si>
  <si>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</si>
  <si>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</si>
  <si>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</si>
  <si>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</si>
  <si>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</si>
  <si>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</si>
  <si>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</si>
  <si>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</si>
  <si>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</si>
  <si>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</si>
  <si>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</si>
  <si>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</si>
  <si>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</si>
  <si>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</si>
  <si>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</si>
  <si>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</si>
  <si>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</si>
  <si>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</si>
  <si>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</si>
  <si>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</si>
  <si>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</si>
  <si>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</si>
  <si>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</si>
  <si>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</si>
  <si>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</si>
  <si>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</si>
  <si>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</si>
  <si>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</si>
  <si>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</si>
  <si>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</si>
  <si>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</si>
  <si>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</si>
  <si>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</si>
  <si>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</si>
  <si>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</si>
  <si>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</si>
  <si>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</si>
  <si>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</si>
  <si>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</si>
  <si>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</si>
  <si>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</si>
  <si>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</si>
  <si>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</si>
  <si>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</si>
  <si>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</si>
  <si>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</si>
  <si>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</si>
  <si>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</si>
  <si>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</si>
  <si>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</si>
  <si>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</si>
  <si>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</si>
  <si>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</si>
  <si>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</si>
  <si>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</si>
  <si>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</si>
  <si>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</si>
  <si>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</si>
  <si>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</si>
  <si>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</si>
  <si>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</si>
  <si>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</si>
  <si>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</si>
  <si>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</si>
  <si>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</si>
  <si>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</si>
  <si>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</si>
  <si>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</si>
  <si>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</si>
  <si>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</si>
  <si>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</si>
  <si>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</si>
  <si>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</si>
  <si>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</si>
  <si>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</si>
  <si>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</si>
  <si>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</si>
  <si>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</si>
  <si>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</si>
  <si>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</si>
  <si>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</si>
  <si>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</si>
  <si>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</si>
  <si>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</si>
  <si>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</si>
  <si>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</si>
  <si>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</si>
  <si>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</si>
  <si>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Sanjeevani Laghubitta Bittiya Sanstha Limited*</t>
  </si>
  <si>
    <t>Sanjeevani</t>
  </si>
  <si>
    <t>Aviyan Laghubitta Bittiya Sanstha Limited</t>
  </si>
  <si>
    <t>Aviyan</t>
  </si>
  <si>
    <t>Nepal Infrastructure Bank Limited</t>
  </si>
  <si>
    <t>* Super Laghubitta Bittiya Sanstha Limited was renamed as Sanjeevani Laghubitta Bittiya Sanstha Limited dated 2082-09-14</t>
  </si>
  <si>
    <r>
      <rPr>
        <vertAlign val="superscript"/>
        <sz val="12"/>
        <color theme="1"/>
        <rFont val="Calibri"/>
        <family val="2"/>
        <scheme val="minor"/>
      </rPr>
      <t>#</t>
    </r>
    <r>
      <rPr>
        <sz val="12"/>
        <color theme="1"/>
        <rFont val="Calibri"/>
        <family val="2"/>
        <scheme val="minor"/>
      </rPr>
      <t>Calculation method is revised; liquid assets are derived from FN 9 (CAF 2015) and FN 8 (CAF 2007)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</si>
</sst>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7"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
      <vertAlign val="superscript"/>
      <sz val="12"/>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61">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0" fillId="2" borderId="0" xfId="0" applyFont="1" applyFill="1"/>
    <xf numFmtId="0" fontId="10" fillId="2" borderId="0" xfId="0" applyFont="1" applyFill="1" applyAlignment="1">
      <alignment horizontal="center" vertical="top"/>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0" fillId="2" borderId="0" xfId="0" applyFont="1" applyFill="1" applyAlignment="1">
      <alignment wrapText="1"/>
    </xf>
    <xf numFmtId="0" fontId="17" fillId="2" borderId="9" xfId="0" applyFont="1" applyFill="1" applyBorder="1" applyAlignment="1" applyProtection="1">
      <alignment horizontal="center" vertical="center"/>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Alignment="1" applyProtection="1">
      <alignment horizontal="center"/>
      <protection hidden="1"/>
    </xf>
    <xf numFmtId="0" fontId="22" fillId="2" borderId="0" xfId="5" applyFont="1" applyFill="1" applyAlignment="1" applyProtection="1">
      <alignment vertical="center"/>
      <protection hidden="1"/>
    </xf>
    <xf numFmtId="2" fontId="3" fillId="2" borderId="0" xfId="0" applyNumberFormat="1" applyFont="1" applyFill="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24"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43" fontId="3" fillId="2" borderId="9" xfId="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3" fillId="2" borderId="0" xfId="6" applyFont="1" applyFill="1" applyAlignment="1">
      <alignment horizontal="center" vertical="center"/>
    </xf>
    <xf numFmtId="0" fontId="23" fillId="2" borderId="15"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0" xfId="6" applyFont="1" applyFill="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22" fillId="2" borderId="25" xfId="6" applyFont="1" applyFill="1" applyBorder="1" applyAlignment="1">
      <alignment horizontal="center" vertic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9" xfId="0" applyFont="1" applyFill="1" applyBorder="1" applyAlignment="1">
      <alignment horizontal="left"/>
    </xf>
    <xf numFmtId="0" fontId="10" fillId="2" borderId="9" xfId="0" applyFont="1" applyFill="1" applyBorder="1" applyAlignment="1">
      <alignment horizontal="left"/>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20" fillId="2" borderId="0" xfId="0" applyFont="1" applyFill="1" applyAlignment="1" applyProtection="1">
      <alignment horizontal="left" shrinkToFit="1"/>
      <protection hidden="1"/>
    </xf>
    <xf numFmtId="43" fontId="32" fillId="0" borderId="9" xfId="4" applyFont="1" applyBorder="1" applyAlignment="1" applyProtection="1">
      <alignment vertical="center" wrapText="1"/>
      <protection hidden="1"/>
    </xf>
    <xf numFmtId="43" fontId="28" fillId="0" borderId="9" xfId="1" applyFont="1" applyFill="1" applyBorder="1" applyAlignment="1" applyProtection="1">
      <alignment vertical="center"/>
      <protection hidden="1"/>
    </xf>
    <xf numFmtId="43" fontId="1" fillId="0" borderId="9" xfId="1" applyFont="1" applyFill="1" applyBorder="1" applyAlignment="1" applyProtection="1">
      <alignment vertical="center"/>
      <protection hidden="1"/>
    </xf>
    <xf numFmtId="43" fontId="1" fillId="0" borderId="43" xfId="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20" fillId="2" borderId="9" xfId="1" applyFont="1" applyFill="1" applyBorder="1" applyAlignment="1" applyProtection="1">
      <alignment vertical="center"/>
      <protection hidden="1"/>
    </xf>
    <xf numFmtId="43" fontId="32" fillId="0" borderId="9" xfId="4" applyFont="1" applyFill="1" applyBorder="1" applyAlignment="1" applyProtection="1">
      <alignment vertical="center" wrapText="1"/>
      <protection hidden="1"/>
    </xf>
    <xf numFmtId="43" fontId="28" fillId="0" borderId="43" xfId="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43" fontId="28" fillId="4" borderId="9" xfId="1" applyFont="1" applyFill="1" applyBorder="1" applyAlignment="1" applyProtection="1">
      <alignment vertical="center"/>
      <protection hidden="1"/>
    </xf>
    <xf numFmtId="43" fontId="1" fillId="4" borderId="9" xfId="1" applyFont="1" applyFill="1" applyBorder="1" applyAlignment="1" applyProtection="1">
      <alignment vertical="center"/>
      <protection hidden="1"/>
    </xf>
    <xf numFmtId="43" fontId="1" fillId="4" borderId="43" xfId="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43" fontId="28" fillId="0" borderId="22" xfId="1" applyFont="1" applyFill="1" applyBorder="1" applyAlignment="1" applyProtection="1">
      <alignment vertical="center"/>
      <protection hidden="1"/>
    </xf>
    <xf numFmtId="43" fontId="1" fillId="0" borderId="22" xfId="1" applyFont="1" applyFill="1" applyBorder="1" applyAlignment="1" applyProtection="1">
      <alignment vertical="center"/>
      <protection hidden="1"/>
    </xf>
    <xf numFmtId="43" fontId="1" fillId="0" borderId="44" xfId="1" applyFont="1" applyFill="1" applyBorder="1" applyAlignment="1" applyProtection="1">
      <alignment vertical="center"/>
      <protection hidden="1"/>
    </xf>
    <xf numFmtId="43" fontId="1" fillId="0" borderId="19" xfId="1" applyFont="1" applyFill="1" applyBorder="1" applyAlignment="1" applyProtection="1">
      <alignment vertical="center"/>
      <protection hidden="1"/>
    </xf>
    <xf numFmtId="44" fontId="33" fillId="0" borderId="47" xfId="1" applyNumberFormat="1" applyFont="1" applyBorder="1" applyAlignment="1">
      <alignment vertical="center" wrapText="1"/>
    </xf>
    <xf numFmtId="43" fontId="31" fillId="0" borderId="47" xfId="1" applyFont="1" applyBorder="1" applyAlignment="1">
      <alignment vertical="center"/>
    </xf>
    <xf numFmtId="0" fontId="31" fillId="0" borderId="0" xfId="0" applyFont="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43" fontId="28" fillId="4" borderId="43" xfId="1" applyFont="1" applyFill="1" applyBorder="1" applyAlignment="1" applyProtection="1">
      <alignment vertical="center"/>
      <protection hidden="1"/>
    </xf>
    <xf numFmtId="43" fontId="28" fillId="0" borderId="44" xfId="1" applyFont="1" applyFill="1" applyBorder="1" applyAlignment="1" applyProtection="1">
      <alignment vertical="center"/>
      <protection hidden="1"/>
    </xf>
    <xf numFmtId="43" fontId="28" fillId="0" borderId="19" xfId="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43" fontId="0" fillId="2" borderId="9" xfId="1" applyFont="1" applyFill="1" applyBorder="1"/>
    <xf numFmtId="43" fontId="0" fillId="2" borderId="43" xfId="1" applyFont="1" applyFill="1" applyBorder="1"/>
    <xf numFmtId="43" fontId="0" fillId="4" borderId="9" xfId="1" applyFont="1" applyFill="1" applyBorder="1"/>
    <xf numFmtId="43" fontId="0" fillId="4" borderId="43" xfId="1" applyFont="1" applyFill="1" applyBorder="1"/>
    <xf numFmtId="43" fontId="0" fillId="0" borderId="43" xfId="1" applyFont="1" applyBorder="1"/>
    <xf numFmtId="43" fontId="0" fillId="2" borderId="22" xfId="1" applyFont="1" applyFill="1" applyBorder="1"/>
    <xf numFmtId="43" fontId="0" fillId="2" borderId="44" xfId="1" applyFont="1" applyFill="1" applyBorder="1"/>
    <xf numFmtId="43" fontId="0" fillId="2" borderId="49" xfId="1" applyFont="1" applyFill="1" applyBorder="1"/>
    <xf numFmtId="167" fontId="0" fillId="0" borderId="0" xfId="1" applyNumberFormat="1" applyFont="1"/>
    <xf numFmtId="0" fontId="31" fillId="0" borderId="28" xfId="0" applyFont="1" applyBorder="1" applyAlignment="1">
      <alignment vertical="center"/>
    </xf>
    <xf numFmtId="0" fontId="31" fillId="0" borderId="29" xfId="0" applyFont="1" applyBorder="1" applyAlignment="1">
      <alignment vertical="center"/>
    </xf>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xf numFmtId="0" fontId="3" fillId="2" borderId="0" xfId="0" applyFont="1" applyFill="1" applyAlignment="1">
      <alignment horizontal="center"/>
    </xf>
    <xf numFmtId="0" fontId="4" fillId="2" borderId="0" xfId="0" applyFont="1" applyFill="1" applyAlignment="1">
      <alignment horizontal="center"/>
    </xf>
    <xf numFmtId="0" fontId="10" fillId="2" borderId="0" xfId="0" applyFont="1" applyFill="1" applyAlignment="1">
      <alignment horizontal="left" vertical="center" wrapText="1"/>
    </xf>
    <xf numFmtId="0" fontId="16" fillId="2" borderId="0" xfId="0" applyFont="1" applyFill="1" applyAlignment="1">
      <alignment horizontal="left" vertical="top" wrapText="1"/>
    </xf>
    <xf numFmtId="0" fontId="13" fillId="2" borderId="0" xfId="0" applyFont="1" applyFill="1" applyAlignment="1">
      <alignment horizontal="center"/>
    </xf>
    <xf numFmtId="0" fontId="10" fillId="0" borderId="0" xfId="0" applyFont="1" applyAlignment="1">
      <alignment vertical="top" wrapText="1"/>
    </xf>
    <xf numFmtId="0" fontId="10" fillId="2" borderId="0" xfId="0" applyFont="1" applyFill="1" applyAlignment="1">
      <alignment horizontal="left" vertical="top" wrapText="1"/>
    </xf>
    <xf numFmtId="0" fontId="3" fillId="2" borderId="10" xfId="0" applyFont="1" applyFill="1" applyBorder="1" applyAlignment="1">
      <alignment horizontal="center" vertical="top" wrapText="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0" fontId="10" fillId="2" borderId="0" xfId="0" applyFont="1" applyFill="1" applyAlignment="1" applyProtection="1">
      <alignment horizontal="left" wrapText="1" indent="1"/>
      <protection locked="0" hidden="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0" fontId="23" fillId="2" borderId="9" xfId="6" quotePrefix="1" applyFont="1" applyFill="1" applyBorder="1" applyAlignment="1">
      <alignment horizontal="center" vertical="center"/>
    </xf>
    <xf numFmtId="0" fontId="22" fillId="2" borderId="9" xfId="6" applyFont="1" applyFill="1" applyBorder="1" applyAlignment="1">
      <alignment horizontal="center" vertical="center"/>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10" xfId="6" applyFont="1" applyFill="1" applyBorder="1" applyAlignment="1">
      <alignment horizontal="center"/>
    </xf>
    <xf numFmtId="2" fontId="10" fillId="2" borderId="20" xfId="0" applyNumberFormat="1" applyFont="1" applyFill="1" applyBorder="1" applyAlignment="1">
      <alignment horizontal="center"/>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0" fontId="22" fillId="2" borderId="9" xfId="0" applyFont="1" applyFill="1" applyBorder="1" applyAlignment="1" applyProtection="1">
      <alignment horizontal="center"/>
      <protection hidden="1"/>
    </xf>
    <xf numFmtId="0" fontId="23" fillId="2" borderId="9" xfId="6" applyFont="1" applyFill="1" applyBorder="1" applyAlignment="1">
      <alignment horizontal="center"/>
    </xf>
    <xf numFmtId="0" fontId="22"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0" fontId="23" fillId="2" borderId="22" xfId="6" applyFont="1" applyFill="1" applyBorder="1" applyAlignment="1">
      <alignment horizontal="center"/>
    </xf>
    <xf numFmtId="0" fontId="3" fillId="2" borderId="11" xfId="0" applyFont="1" applyFill="1" applyBorder="1" applyAlignment="1">
      <alignment horizontal="center" vertical="center"/>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10" fillId="2" borderId="0" xfId="0" applyFont="1" applyFill="1" applyAlignment="1">
      <alignment horizontal="center"/>
    </xf>
    <xf numFmtId="0" fontId="3" fillId="2" borderId="25" xfId="0" applyFont="1" applyFill="1" applyBorder="1" applyAlignment="1">
      <alignment horizontal="center"/>
    </xf>
    <xf numFmtId="0" fontId="3" fillId="2" borderId="9" xfId="0" applyFont="1" applyFill="1" applyBorder="1" applyAlignment="1">
      <alignment horizont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0" fillId="0" borderId="0" xfId="0"/>
    <xf numFmtId="0" fontId="3" fillId="2" borderId="0" xfId="0" applyFont="1" applyFill="1" applyAlignment="1">
      <alignment horizontal="left" vertical="center" indent="3"/>
    </xf>
    <xf numFmtId="0" fontId="3" fillId="2" borderId="11" xfId="0" applyFont="1" applyFill="1" applyBorder="1" applyAlignment="1">
      <alignment horizontal="center"/>
    </xf>
    <xf numFmtId="0" fontId="3" fillId="2" borderId="22"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3" fillId="2" borderId="9" xfId="0" applyFont="1" applyFill="1" applyBorder="1" applyAlignment="1">
      <alignment horizontal="left" vertical="center" indent="3"/>
    </xf>
    <xf numFmtId="0" fontId="31" fillId="0" borderId="28" xfId="0" applyFont="1" applyBorder="1" applyAlignment="1">
      <alignment horizontal="center" vertical="center"/>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0" fontId="30" fillId="0" borderId="0" xfId="0" applyFont="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4" fillId="0" borderId="48" xfId="0" applyFont="1" applyBorder="1" applyAlignment="1" applyProtection="1">
      <alignment horizontal="center" vertical="center"/>
      <protection hidden="1"/>
    </xf>
    <xf numFmtId="1" fontId="30" fillId="4" borderId="27"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0" fontId="34" fillId="0" borderId="0" xfId="0" applyFont="1" applyAlignment="1" applyProtection="1">
      <alignment horizontal="center" vertical="center"/>
      <protection hidden="1"/>
    </xf>
    <xf numFmtId="0" fontId="4" fillId="0" borderId="0" xfId="0" applyFont="1" applyAlignment="1">
      <alignment vertical="center"/>
    </xf>
    <xf numFmtId="0" fontId="4" fillId="0" borderId="17" xfId="0" applyFont="1" applyBorder="1" applyAlignment="1">
      <alignment vertical="center"/>
    </xf>
    <xf numFmtId="0" fontId="34" fillId="0" borderId="48" xfId="0" applyFont="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30" fillId="4" borderId="28"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4" fillId="0" borderId="9" xfId="0" applyFont="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0" fontId="34" fillId="0" borderId="15" xfId="0" applyFont="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4" fillId="0" borderId="16" xfId="0" applyFont="1" applyBorder="1" applyAlignment="1" applyProtection="1">
      <alignment horizontal="center" vertical="center" wrapText="1"/>
      <protection hidden="1"/>
    </xf>
  </cellXfs>
  <cellStyles count="8">
    <cellStyle name="Comma" xfId="1" builtinId="3"/>
    <cellStyle name="Comma 2" xfId="4" xr:uid="{CCDD694F-7A36-4CE2-A9B5-C090B0B15C67}"/>
    <cellStyle name="Comma 2 2" xfId="7" xr:uid="{608A5ADB-E844-4F5C-A948-4DE22F263A27}"/>
    <cellStyle name="Hyperlink" xfId="3" builtinId="8"/>
    <cellStyle name="Normal" xfId="0" builtinId="0"/>
    <cellStyle name="Normal 25" xfId="6" xr:uid="{EE86D0B8-05A2-4E7A-9ECE-3D938F66CD94}"/>
    <cellStyle name="Normal 3 3" xfId="5" xr:uid="{580B761A-3905-486E-8AB5-E772420479AC}"/>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1062-4892-9D44-2651EF2314BE}"/>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1062-4892-9D44-2651EF2314BE}"/>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5"/>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pt idx="34">
                        <c:v>2025 Mid Mar</c:v>
                      </c:pt>
                    </c:strCache>
                  </c16:filteredLitCache>
                </c:ext>
              </c:extLst>
              <c:f/>
              <c:strCache>
                <c:ptCount val="12"/>
                <c:pt idx="0">
                  <c:v>2025 Mid April</c:v>
                </c:pt>
                <c:pt idx="1">
                  <c:v>2025 Mid May</c:v>
                </c:pt>
                <c:pt idx="2">
                  <c:v>2025 Mid June</c:v>
                </c:pt>
                <c:pt idx="3">
                  <c:v>2025 Mid July</c:v>
                </c:pt>
                <c:pt idx="4">
                  <c:v>2025 Mid Aug</c:v>
                </c:pt>
                <c:pt idx="5">
                  <c:v>2025 Mid Sep</c:v>
                </c:pt>
                <c:pt idx="6">
                  <c:v>2025 Mid Oct</c:v>
                </c:pt>
                <c:pt idx="7">
                  <c:v>2025 Mid Nov</c:v>
                </c:pt>
                <c:pt idx="8">
                  <c:v>2025 Mid Dec</c:v>
                </c:pt>
                <c:pt idx="9">
                  <c:v>2026 Mid Jan</c:v>
                </c:pt>
                <c:pt idx="10">
                  <c:v>2026 Mid Feb</c:v>
                </c:pt>
                <c:pt idx="11">
                  <c:v>2026 Mid Mar</c:v>
                </c:pt>
              </c:strCache>
            </c:strRef>
          </c:cat>
          <c:val>
            <c:numRef>
              <c:extLst>
                <c:ext xmlns:c16="http://schemas.microsoft.com/office/drawing/2014/chart" uri="{F5D05F6E-A05E-4728-AFD3-386EB277150F}">
                  <c16:filteredLitCache>
                    <c:numCache>
                      <c:formatCode>0</c:formatCode>
                      <c:ptCount val="35"/>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pt idx="30">
                        <c:v>6644.2306355769269</c:v>
                      </c:pt>
                      <c:pt idx="31">
                        <c:v>6680.949006189614</c:v>
                      </c:pt>
                      <c:pt idx="32">
                        <c:v>6737.5818592881524</c:v>
                      </c:pt>
                      <c:pt idx="33">
                        <c:v>6731.7898084737462</c:v>
                      </c:pt>
                      <c:pt idx="34">
                        <c:v>6769.2717497883777</c:v>
                      </c:pt>
                    </c:numCache>
                  </c16:filteredLitCache>
                </c:ext>
              </c:extLst>
              <c:f/>
              <c:numCache>
                <c:formatCode>0</c:formatCode>
                <c:ptCount val="12"/>
                <c:pt idx="0">
                  <c:v>6860.5374680342529</c:v>
                </c:pt>
                <c:pt idx="1">
                  <c:v>6884.5414712380889</c:v>
                </c:pt>
                <c:pt idx="2">
                  <c:v>7004.5372715536341</c:v>
                </c:pt>
                <c:pt idx="3">
                  <c:v>7303.531185462225</c:v>
                </c:pt>
                <c:pt idx="4">
                  <c:v>7241.2304770173878</c:v>
                </c:pt>
                <c:pt idx="5">
                  <c:v>7331.4245802549094</c:v>
                </c:pt>
                <c:pt idx="6">
                  <c:v>7522.0910314444354</c:v>
                </c:pt>
                <c:pt idx="7">
                  <c:v>7520.2487290332219</c:v>
                </c:pt>
                <c:pt idx="8">
                  <c:v>7578.794494890456</c:v>
                </c:pt>
                <c:pt idx="9">
                  <c:v>7723.994611648247</c:v>
                </c:pt>
                <c:pt idx="10">
                  <c:v>7727.9904128052749</c:v>
                </c:pt>
                <c:pt idx="11">
                  <c:v>7780.1508915247905</c:v>
                </c:pt>
              </c:numCache>
            </c:numRef>
          </c:val>
          <c:smooth val="0"/>
          <c:extLst>
            <c:ext xmlns:c16="http://schemas.microsoft.com/office/drawing/2014/chart" uri="{F5D05F6E-A05E-4728-AFD3-386EB277150F}">
              <c16:categoryFilterExceptions>
                <c16:categoryFilterException>
                  <c16:uniqueId val="{00000002-3F8D-49AA-B070-4C37958E2AE1}"/>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3F8D-49AA-B070-4C37958E2AE1}"/>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3F8D-49AA-B070-4C37958E2AE1}"/>
                </c16:ptentry>
              </c16:datapointuniqueidmap>
            </c:ext>
            <c:ext xmlns:c16="http://schemas.microsoft.com/office/drawing/2014/chart" uri="{C3380CC4-5D6E-409C-BE32-E72D297353CC}">
              <c16:uniqueId val="{00000000-3F8D-49AA-B070-4C37958E2AE1}"/>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5"/>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pt idx="34">
                        <c:v>2025 Mid Mar</c:v>
                      </c:pt>
                    </c:strCache>
                  </c16:filteredLitCache>
                </c:ext>
              </c:extLst>
              <c:f/>
              <c:strCache>
                <c:ptCount val="12"/>
                <c:pt idx="0">
                  <c:v>2025 Mid April</c:v>
                </c:pt>
                <c:pt idx="1">
                  <c:v>2025 Mid May</c:v>
                </c:pt>
                <c:pt idx="2">
                  <c:v>2025 Mid June</c:v>
                </c:pt>
                <c:pt idx="3">
                  <c:v>2025 Mid July</c:v>
                </c:pt>
                <c:pt idx="4">
                  <c:v>2025 Mid Aug</c:v>
                </c:pt>
                <c:pt idx="5">
                  <c:v>2025 Mid Sep</c:v>
                </c:pt>
                <c:pt idx="6">
                  <c:v>2025 Mid Oct</c:v>
                </c:pt>
                <c:pt idx="7">
                  <c:v>2025 Mid Nov</c:v>
                </c:pt>
                <c:pt idx="8">
                  <c:v>2025 Mid Dec</c:v>
                </c:pt>
                <c:pt idx="9">
                  <c:v>2026 Mid Jan</c:v>
                </c:pt>
                <c:pt idx="10">
                  <c:v>2026 Mid Feb</c:v>
                </c:pt>
                <c:pt idx="11">
                  <c:v>2026 Mid Mar</c:v>
                </c:pt>
              </c:strCache>
            </c:strRef>
          </c:cat>
          <c:val>
            <c:numRef>
              <c:extLst>
                <c:ext xmlns:c16="http://schemas.microsoft.com/office/drawing/2014/chart" uri="{F5D05F6E-A05E-4728-AFD3-386EB277150F}">
                  <c16:filteredLitCache>
                    <c:numCache>
                      <c:formatCode>0</c:formatCode>
                      <c:ptCount val="35"/>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pt idx="30">
                        <c:v>5288.7656624545889</c:v>
                      </c:pt>
                      <c:pt idx="31">
                        <c:v>5333.4896690649548</c:v>
                      </c:pt>
                      <c:pt idx="32">
                        <c:v>5437.405934235002</c:v>
                      </c:pt>
                      <c:pt idx="33">
                        <c:v>5441.8277227324215</c:v>
                      </c:pt>
                      <c:pt idx="34">
                        <c:v>5465.0207315119142</c:v>
                      </c:pt>
                    </c:numCache>
                  </c16:filteredLitCache>
                </c:ext>
              </c:extLst>
              <c:f/>
              <c:numCache>
                <c:formatCode>0</c:formatCode>
                <c:ptCount val="12"/>
                <c:pt idx="0">
                  <c:v>5537.3714198273628</c:v>
                </c:pt>
                <c:pt idx="1">
                  <c:v>5529.1868478711813</c:v>
                </c:pt>
                <c:pt idx="2">
                  <c:v>5566.9981614200333</c:v>
                </c:pt>
                <c:pt idx="3">
                  <c:v>5593.9383027263393</c:v>
                </c:pt>
                <c:pt idx="4">
                  <c:v>5576.235100449273</c:v>
                </c:pt>
                <c:pt idx="5">
                  <c:v>5629.7932801081124</c:v>
                </c:pt>
                <c:pt idx="6">
                  <c:v>5674.3627976639464</c:v>
                </c:pt>
                <c:pt idx="7">
                  <c:v>5645.316940690941</c:v>
                </c:pt>
                <c:pt idx="8">
                  <c:v>5677.6282646062209</c:v>
                </c:pt>
                <c:pt idx="9">
                  <c:v>5793.1317689443213</c:v>
                </c:pt>
                <c:pt idx="10">
                  <c:v>5798.159972292694</c:v>
                </c:pt>
                <c:pt idx="11">
                  <c:v>5816.1778572002659</c:v>
                </c:pt>
              </c:numCache>
            </c:numRef>
          </c:val>
          <c:smooth val="0"/>
          <c:extLst>
            <c:ext xmlns:c16="http://schemas.microsoft.com/office/drawing/2014/chart" uri="{C3380CC4-5D6E-409C-BE32-E72D297353CC}">
              <c16:uniqueId val="{00000001-3F8D-49AA-B070-4C37958E2AE1}"/>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5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015067" y="444499"/>
          <a:ext cx="6986058"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123651" y="7141210"/>
          <a:ext cx="7028391"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rot="16200000">
          <a:off x="1287569"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351367</xdr:colOff>
          <xdr:row>34</xdr:row>
          <xdr:rowOff>16933</xdr:rowOff>
        </xdr:from>
        <xdr:to>
          <xdr:col>9</xdr:col>
          <xdr:colOff>241300</xdr:colOff>
          <xdr:row>39</xdr:row>
          <xdr:rowOff>97367</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9</xdr:row>
      <xdr:rowOff>0</xdr:rowOff>
    </xdr:from>
    <xdr:to>
      <xdr:col>14</xdr:col>
      <xdr:colOff>414867</xdr:colOff>
      <xdr:row>32</xdr:row>
      <xdr:rowOff>63500</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746007" y="10244667"/>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mlns="">
        <xdr:sp macro="" textlink="">
          <xdr:nvSpPr>
            <xdr:cNvPr id="2" name="TextBox 1">
              <a:extLst>
                <a:ext uri="{FF2B5EF4-FFF2-40B4-BE49-F238E27FC236}">
                  <a16:creationId xmlns:a16="http://schemas.microsoft.com/office/drawing/2014/main" id="{CB65D099-9C53-4E6F-BA5A-87A278BE32B3}"/>
                </a:ext>
              </a:extLst>
            </xdr:cNvPr>
            <xdr:cNvSpPr txBox="1"/>
          </xdr:nvSpPr>
          <xdr:spPr>
            <a:xfrm>
              <a:off x="746007" y="10244667"/>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651933" y="10841567"/>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mlns="">
        <xdr:sp macro="" textlink="">
          <xdr:nvSpPr>
            <xdr:cNvPr id="3" name="TextBox 2">
              <a:extLst>
                <a:ext uri="{FF2B5EF4-FFF2-40B4-BE49-F238E27FC236}">
                  <a16:creationId xmlns:a16="http://schemas.microsoft.com/office/drawing/2014/main" id="{6D7CCF9F-823C-461F-9FF3-BE4F39B93806}"/>
                </a:ext>
              </a:extLst>
            </xdr:cNvPr>
            <xdr:cNvSpPr txBox="1"/>
          </xdr:nvSpPr>
          <xdr:spPr>
            <a:xfrm>
              <a:off x="651933" y="10841567"/>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AAE7A-F835-4AB3-9BF7-2318F683EDAF}">
  <sheetPr codeName="Sheet84">
    <tabColor theme="0"/>
  </sheetPr>
  <dimension ref="C2:P57"/>
  <sheetViews>
    <sheetView view="pageBreakPreview" zoomScaleNormal="100" zoomScaleSheetLayoutView="100" workbookViewId="0">
      <selection activeCell="S10" sqref="S10"/>
    </sheetView>
  </sheetViews>
  <sheetFormatPr defaultColWidth="9.05859375" defaultRowHeight="14.35" x14ac:dyDescent="0.5"/>
  <cols>
    <col min="1" max="1" width="14.05859375" style="1" customWidth="1"/>
    <col min="2" max="2" width="4.3515625" style="1" customWidth="1"/>
    <col min="3" max="3" width="9.05859375" style="1"/>
    <col min="4" max="5" width="9.05859375" style="1" customWidth="1"/>
    <col min="6" max="13" width="9.05859375" style="1"/>
    <col min="14" max="14" width="9.05859375" style="1" customWidth="1"/>
    <col min="15" max="15" width="9.05859375" style="1"/>
    <col min="16" max="16" width="5.5859375" style="1" customWidth="1"/>
    <col min="17" max="16384" width="9.058593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O4" s="6"/>
    </row>
    <row r="5" spans="3:16" x14ac:dyDescent="0.5">
      <c r="C5" s="5"/>
      <c r="O5" s="6"/>
    </row>
    <row r="6" spans="3:16" x14ac:dyDescent="0.5">
      <c r="C6" s="5"/>
      <c r="O6" s="6"/>
    </row>
    <row r="7" spans="3:16" x14ac:dyDescent="0.5">
      <c r="C7" s="5"/>
      <c r="O7" s="6"/>
    </row>
    <row r="8" spans="3:16" x14ac:dyDescent="0.5">
      <c r="C8" s="5"/>
      <c r="O8" s="6"/>
    </row>
    <row r="9" spans="3:16" x14ac:dyDescent="0.5">
      <c r="C9" s="5"/>
      <c r="O9" s="6"/>
    </row>
    <row r="10" spans="3:16" x14ac:dyDescent="0.5">
      <c r="C10" s="5"/>
      <c r="O10" s="6"/>
    </row>
    <row r="11" spans="3:16" x14ac:dyDescent="0.5">
      <c r="C11" s="5"/>
      <c r="O11" s="6"/>
    </row>
    <row r="12" spans="3:16" x14ac:dyDescent="0.5">
      <c r="C12" s="5"/>
      <c r="O12" s="6"/>
    </row>
    <row r="13" spans="3:16" x14ac:dyDescent="0.5">
      <c r="C13" s="5"/>
      <c r="O13" s="7"/>
      <c r="P13" s="8"/>
    </row>
    <row r="14" spans="3:16" x14ac:dyDescent="0.5">
      <c r="C14" s="5"/>
      <c r="O14" s="7"/>
      <c r="P14" s="8"/>
    </row>
    <row r="15" spans="3:16" x14ac:dyDescent="0.5">
      <c r="C15" s="5"/>
      <c r="O15" s="6"/>
    </row>
    <row r="16" spans="3:16" x14ac:dyDescent="0.5">
      <c r="C16" s="5"/>
      <c r="O16" s="6"/>
    </row>
    <row r="17" spans="3:15" ht="15.7" x14ac:dyDescent="0.55000000000000004">
      <c r="C17" s="5"/>
      <c r="D17" s="363"/>
      <c r="E17" s="363"/>
      <c r="F17" s="363"/>
      <c r="G17" s="363"/>
      <c r="H17" s="363"/>
      <c r="I17" s="363"/>
      <c r="J17" s="363"/>
      <c r="K17" s="363"/>
      <c r="L17" s="363"/>
      <c r="M17" s="363"/>
      <c r="N17" s="363"/>
      <c r="O17" s="6"/>
    </row>
    <row r="18" spans="3:15" ht="15.7" x14ac:dyDescent="0.55000000000000004">
      <c r="C18" s="5"/>
      <c r="D18" s="363"/>
      <c r="E18" s="363"/>
      <c r="F18" s="363"/>
      <c r="G18" s="363"/>
      <c r="H18" s="363"/>
      <c r="I18" s="363"/>
      <c r="J18" s="363"/>
      <c r="K18" s="363"/>
      <c r="L18" s="363"/>
      <c r="M18" s="363"/>
      <c r="N18" s="363"/>
      <c r="O18" s="6"/>
    </row>
    <row r="19" spans="3:15" x14ac:dyDescent="0.5">
      <c r="C19" s="5"/>
      <c r="D19" s="364"/>
      <c r="E19" s="364"/>
      <c r="F19" s="364"/>
      <c r="G19" s="364"/>
      <c r="H19" s="364"/>
      <c r="I19" s="364"/>
      <c r="J19" s="364"/>
      <c r="K19" s="364"/>
      <c r="L19" s="364"/>
      <c r="M19" s="364"/>
      <c r="N19" s="364"/>
      <c r="O19" s="6"/>
    </row>
    <row r="20" spans="3:15" x14ac:dyDescent="0.5">
      <c r="C20" s="5"/>
      <c r="O20" s="6"/>
    </row>
    <row r="21" spans="3:15" x14ac:dyDescent="0.5">
      <c r="C21" s="5"/>
      <c r="O21" s="6"/>
    </row>
    <row r="22" spans="3:15" x14ac:dyDescent="0.5">
      <c r="C22" s="5"/>
      <c r="O22" s="6"/>
    </row>
    <row r="23" spans="3:15" x14ac:dyDescent="0.5">
      <c r="C23" s="5"/>
      <c r="O23" s="6"/>
    </row>
    <row r="24" spans="3:15" x14ac:dyDescent="0.5">
      <c r="C24" s="5"/>
      <c r="O24" s="6"/>
    </row>
    <row r="25" spans="3:15" x14ac:dyDescent="0.5">
      <c r="C25" s="5"/>
      <c r="O25" s="6"/>
    </row>
    <row r="26" spans="3:15" x14ac:dyDescent="0.5">
      <c r="C26" s="5"/>
      <c r="O26" s="6"/>
    </row>
    <row r="27" spans="3:15" x14ac:dyDescent="0.5">
      <c r="C27" s="5"/>
      <c r="O27" s="6"/>
    </row>
    <row r="28" spans="3:15" x14ac:dyDescent="0.5">
      <c r="C28" s="5"/>
      <c r="O28" s="6"/>
    </row>
    <row r="29" spans="3:15" x14ac:dyDescent="0.5">
      <c r="C29" s="5"/>
      <c r="O29" s="6"/>
    </row>
    <row r="30" spans="3:15" x14ac:dyDescent="0.5">
      <c r="C30" s="5"/>
      <c r="O30" s="6"/>
    </row>
    <row r="31" spans="3:15" x14ac:dyDescent="0.5">
      <c r="C31" s="5"/>
      <c r="O31" s="6"/>
    </row>
    <row r="32" spans="3:15" x14ac:dyDescent="0.5">
      <c r="C32" s="5"/>
      <c r="O32" s="6"/>
    </row>
    <row r="33" spans="3:15" x14ac:dyDescent="0.5">
      <c r="C33" s="5"/>
      <c r="O33" s="6"/>
    </row>
    <row r="34" spans="3:15" x14ac:dyDescent="0.5">
      <c r="C34" s="5"/>
      <c r="O34" s="6"/>
    </row>
    <row r="35" spans="3:15" x14ac:dyDescent="0.5">
      <c r="C35" s="5"/>
      <c r="O35" s="6"/>
    </row>
    <row r="36" spans="3:15" x14ac:dyDescent="0.5">
      <c r="C36" s="5"/>
      <c r="O36" s="6"/>
    </row>
    <row r="37" spans="3:15" x14ac:dyDescent="0.5">
      <c r="C37" s="5"/>
      <c r="O37" s="6"/>
    </row>
    <row r="38" spans="3:15" x14ac:dyDescent="0.5">
      <c r="C38" s="5"/>
      <c r="O38" s="6"/>
    </row>
    <row r="39" spans="3:15" x14ac:dyDescent="0.5">
      <c r="C39" s="5"/>
      <c r="O39" s="6"/>
    </row>
    <row r="40" spans="3:15" x14ac:dyDescent="0.5">
      <c r="C40" s="5"/>
      <c r="O40" s="6"/>
    </row>
    <row r="41" spans="3:15" x14ac:dyDescent="0.5">
      <c r="C41" s="5"/>
      <c r="O41" s="6"/>
    </row>
    <row r="42" spans="3:15" x14ac:dyDescent="0.5">
      <c r="C42" s="5"/>
      <c r="O42" s="6"/>
    </row>
    <row r="43" spans="3:15" x14ac:dyDescent="0.5">
      <c r="C43" s="5"/>
      <c r="O43" s="6"/>
    </row>
    <row r="44" spans="3:15" x14ac:dyDescent="0.5">
      <c r="C44" s="5"/>
      <c r="O44" s="6"/>
    </row>
    <row r="45" spans="3:15" x14ac:dyDescent="0.5">
      <c r="C45" s="5"/>
      <c r="O45" s="6"/>
    </row>
    <row r="46" spans="3:15" x14ac:dyDescent="0.5">
      <c r="C46" s="5"/>
      <c r="O46" s="6"/>
    </row>
    <row r="47" spans="3:15" ht="15.7" x14ac:dyDescent="0.55000000000000004">
      <c r="C47" s="5"/>
      <c r="D47" s="363" t="s">
        <v>952</v>
      </c>
      <c r="E47" s="363"/>
      <c r="F47" s="363"/>
      <c r="G47" s="363"/>
      <c r="H47" s="363"/>
      <c r="I47" s="363"/>
      <c r="J47" s="363"/>
      <c r="K47" s="363"/>
      <c r="L47" s="363"/>
      <c r="M47" s="363"/>
      <c r="N47" s="363"/>
      <c r="O47" s="6"/>
    </row>
    <row r="48" spans="3:15" ht="15.7" x14ac:dyDescent="0.55000000000000004">
      <c r="C48" s="5"/>
      <c r="D48" s="363" t="s">
        <v>953</v>
      </c>
      <c r="E48" s="363"/>
      <c r="F48" s="363"/>
      <c r="G48" s="363"/>
      <c r="H48" s="363"/>
      <c r="I48" s="363"/>
      <c r="J48" s="363"/>
      <c r="K48" s="363"/>
      <c r="L48" s="363"/>
      <c r="M48" s="363"/>
      <c r="N48" s="363"/>
      <c r="O48" s="6"/>
    </row>
    <row r="49" spans="3:15" x14ac:dyDescent="0.5">
      <c r="C49" s="5"/>
      <c r="D49" s="364"/>
      <c r="E49" s="364"/>
      <c r="F49" s="364"/>
      <c r="G49" s="364"/>
      <c r="H49" s="364"/>
      <c r="I49" s="364"/>
      <c r="J49" s="364"/>
      <c r="K49" s="364"/>
      <c r="L49" s="364"/>
      <c r="M49" s="364"/>
      <c r="N49" s="364"/>
      <c r="O49" s="6"/>
    </row>
    <row r="50" spans="3:15" ht="14.7" thickBot="1" x14ac:dyDescent="0.55000000000000004">
      <c r="C50" s="9"/>
      <c r="D50" s="10"/>
      <c r="E50" s="10"/>
      <c r="F50" s="10"/>
      <c r="G50" s="10"/>
      <c r="H50" s="10"/>
      <c r="I50" s="10"/>
      <c r="J50" s="10"/>
      <c r="K50" s="10"/>
      <c r="L50" s="10"/>
      <c r="M50" s="10"/>
      <c r="N50" s="10"/>
      <c r="O50" s="11"/>
    </row>
    <row r="55" spans="3:15" ht="13.95" customHeight="1" x14ac:dyDescent="0.5">
      <c r="E55" s="12"/>
    </row>
    <row r="56" spans="3:15" ht="14.5" customHeight="1" x14ac:dyDescent="0.5">
      <c r="E56" s="13"/>
    </row>
    <row r="57" spans="3:15" ht="15" customHeight="1" x14ac:dyDescent="0.5">
      <c r="E57" s="14"/>
    </row>
  </sheetData>
  <mergeCells count="6">
    <mergeCell ref="D49:N49"/>
    <mergeCell ref="D17:N17"/>
    <mergeCell ref="D18:N18"/>
    <mergeCell ref="D19:N19"/>
    <mergeCell ref="D47:N47"/>
    <mergeCell ref="D48:N48"/>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3EE7A-1B73-473B-BC9C-FE825E12A955}">
  <sheetPr codeName="Sheet83"/>
  <dimension ref="B2:BD63"/>
  <sheetViews>
    <sheetView workbookViewId="0">
      <pane xSplit="2" ySplit="4" topLeftCell="C50"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30"/>
    <col min="2" max="2" width="34.8203125" style="153" bestFit="1" customWidth="1"/>
    <col min="3" max="6" width="12.703125" style="30" bestFit="1" customWidth="1"/>
    <col min="7" max="7" width="11.5859375" style="30" bestFit="1" customWidth="1"/>
    <col min="8" max="23" width="12.703125" style="30" bestFit="1" customWidth="1"/>
    <col min="24" max="24" width="11.5859375" style="30" bestFit="1" customWidth="1"/>
    <col min="25" max="25" width="8.703125" style="30" bestFit="1" customWidth="1"/>
    <col min="26" max="26" width="10.3515625" style="30" bestFit="1" customWidth="1"/>
    <col min="27" max="28" width="11.5859375" style="30" bestFit="1" customWidth="1"/>
    <col min="29" max="29" width="10.3515625" style="30" bestFit="1" customWidth="1"/>
    <col min="30" max="32" width="11.5859375" style="30" bestFit="1" customWidth="1"/>
    <col min="33" max="33" width="10.3515625" style="30" bestFit="1" customWidth="1"/>
    <col min="34" max="36" width="11.5859375" style="30" bestFit="1" customWidth="1"/>
    <col min="37" max="37" width="10.3515625" style="30" bestFit="1" customWidth="1"/>
    <col min="38" max="38" width="8.703125" style="30" bestFit="1" customWidth="1"/>
    <col min="39" max="52" width="10.3515625" style="30" bestFit="1" customWidth="1"/>
    <col min="53" max="53" width="10" style="30" customWidth="1"/>
    <col min="54" max="54" width="10.3515625" style="30" bestFit="1" customWidth="1"/>
    <col min="55" max="56" width="11.5859375" style="30" bestFit="1" customWidth="1"/>
    <col min="57" max="16384" width="9.05859375" style="30"/>
  </cols>
  <sheetData>
    <row r="2" spans="2:56" x14ac:dyDescent="0.55000000000000004">
      <c r="B2" s="84" t="s">
        <v>117</v>
      </c>
    </row>
    <row r="3" spans="2:56" s="126" customFormat="1" ht="61.35" x14ac:dyDescent="0.55000000000000004">
      <c r="B3" s="149" t="s">
        <v>297</v>
      </c>
      <c r="C3" s="125" t="s">
        <v>990</v>
      </c>
      <c r="D3" s="125" t="s">
        <v>991</v>
      </c>
      <c r="E3" s="125" t="s">
        <v>992</v>
      </c>
      <c r="F3" s="125" t="s">
        <v>993</v>
      </c>
      <c r="G3" s="125" t="s">
        <v>994</v>
      </c>
      <c r="H3" s="125" t="s">
        <v>995</v>
      </c>
      <c r="I3" s="125" t="s">
        <v>996</v>
      </c>
      <c r="J3" s="125" t="s">
        <v>997</v>
      </c>
      <c r="K3" s="125" t="s">
        <v>998</v>
      </c>
      <c r="L3" s="125" t="s">
        <v>999</v>
      </c>
      <c r="M3" s="125" t="s">
        <v>1000</v>
      </c>
      <c r="N3" s="125" t="s">
        <v>1001</v>
      </c>
      <c r="O3" s="125" t="s">
        <v>1002</v>
      </c>
      <c r="P3" s="125" t="s">
        <v>1003</v>
      </c>
      <c r="Q3" s="125" t="s">
        <v>1004</v>
      </c>
      <c r="R3" s="125" t="s">
        <v>1005</v>
      </c>
      <c r="S3" s="125" t="s">
        <v>1006</v>
      </c>
      <c r="T3" s="125" t="s">
        <v>1007</v>
      </c>
      <c r="U3" s="125" t="s">
        <v>1008</v>
      </c>
      <c r="V3" s="125" t="s">
        <v>1009</v>
      </c>
      <c r="W3" s="125" t="s">
        <v>1010</v>
      </c>
      <c r="X3" s="125" t="s">
        <v>1011</v>
      </c>
      <c r="Y3" s="125" t="s">
        <v>1012</v>
      </c>
      <c r="Z3" s="125" t="s">
        <v>1013</v>
      </c>
      <c r="AA3" s="125" t="s">
        <v>1014</v>
      </c>
      <c r="AB3" s="125" t="s">
        <v>1015</v>
      </c>
      <c r="AC3" s="125" t="s">
        <v>1016</v>
      </c>
      <c r="AD3" s="125" t="s">
        <v>1017</v>
      </c>
      <c r="AE3" s="125" t="s">
        <v>1018</v>
      </c>
      <c r="AF3" s="125" t="s">
        <v>1019</v>
      </c>
      <c r="AG3" s="125" t="s">
        <v>1020</v>
      </c>
      <c r="AH3" s="125" t="s">
        <v>1021</v>
      </c>
      <c r="AI3" s="125" t="s">
        <v>1022</v>
      </c>
      <c r="AJ3" s="125" t="s">
        <v>1023</v>
      </c>
      <c r="AK3" s="125" t="s">
        <v>1024</v>
      </c>
      <c r="AL3" s="125" t="s">
        <v>1025</v>
      </c>
      <c r="AM3" s="125" t="s">
        <v>1026</v>
      </c>
      <c r="AN3" s="125" t="s">
        <v>1027</v>
      </c>
      <c r="AO3" s="125" t="s">
        <v>1028</v>
      </c>
      <c r="AP3" s="125" t="s">
        <v>1029</v>
      </c>
      <c r="AQ3" s="125" t="s">
        <v>1030</v>
      </c>
      <c r="AR3" s="125" t="s">
        <v>1031</v>
      </c>
      <c r="AS3" s="125" t="s">
        <v>1032</v>
      </c>
      <c r="AT3" s="125" t="s">
        <v>1033</v>
      </c>
      <c r="AU3" s="125" t="s">
        <v>1034</v>
      </c>
      <c r="AV3" s="125" t="s">
        <v>1035</v>
      </c>
      <c r="AW3" s="125" t="s">
        <v>1036</v>
      </c>
      <c r="AX3" s="125" t="s">
        <v>1037</v>
      </c>
      <c r="AY3" s="125" t="s">
        <v>1038</v>
      </c>
      <c r="AZ3" s="125" t="s">
        <v>1039</v>
      </c>
      <c r="BA3" s="125" t="s">
        <v>1040</v>
      </c>
      <c r="BB3" s="125" t="s">
        <v>1041</v>
      </c>
      <c r="BC3" s="125" t="s">
        <v>1042</v>
      </c>
      <c r="BD3" s="125" t="s">
        <v>1043</v>
      </c>
    </row>
    <row r="4" spans="2:56" x14ac:dyDescent="0.55000000000000004">
      <c r="B4" s="156" t="s">
        <v>389</v>
      </c>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57"/>
      <c r="AR4" s="157"/>
      <c r="AS4" s="157"/>
      <c r="AT4" s="157"/>
      <c r="AU4" s="157"/>
      <c r="AV4" s="157"/>
      <c r="AW4" s="157"/>
      <c r="AX4" s="157"/>
      <c r="AY4" s="157"/>
      <c r="AZ4" s="157"/>
      <c r="BA4" s="157"/>
      <c r="BB4" s="157"/>
      <c r="BC4" s="157"/>
      <c r="BD4" s="157"/>
    </row>
    <row r="5" spans="2:56" x14ac:dyDescent="0.55000000000000004">
      <c r="B5" s="158" t="s">
        <v>243</v>
      </c>
      <c r="C5" s="159">
        <v>6354.1530017000005</v>
      </c>
      <c r="D5" s="159">
        <v>22332.457729921283</v>
      </c>
      <c r="E5" s="159">
        <v>19570.627930930023</v>
      </c>
      <c r="F5" s="159">
        <v>17760.714490439997</v>
      </c>
      <c r="G5" s="159">
        <v>12869.046464240002</v>
      </c>
      <c r="H5" s="159">
        <v>13725.538166630004</v>
      </c>
      <c r="I5" s="159">
        <v>7571.3831714800026</v>
      </c>
      <c r="J5" s="159">
        <v>9802.6323733400022</v>
      </c>
      <c r="K5" s="159">
        <v>20832.201467770006</v>
      </c>
      <c r="L5" s="159">
        <v>5572.9561651900012</v>
      </c>
      <c r="M5" s="159">
        <v>10850.95135105</v>
      </c>
      <c r="N5" s="159">
        <v>15896.316259520052</v>
      </c>
      <c r="O5" s="159">
        <v>14979.278044889999</v>
      </c>
      <c r="P5" s="159">
        <v>48410.829999999987</v>
      </c>
      <c r="Q5" s="159">
        <v>20731.733851429995</v>
      </c>
      <c r="R5" s="159">
        <v>12914.597481680006</v>
      </c>
      <c r="S5" s="159">
        <v>15748.584330381997</v>
      </c>
      <c r="T5" s="159">
        <v>15083.592064159997</v>
      </c>
      <c r="U5" s="159">
        <v>11573.801742070007</v>
      </c>
      <c r="V5" s="159">
        <v>7894.1965568799997</v>
      </c>
      <c r="W5" s="159">
        <v>1320.5633609429992</v>
      </c>
      <c r="X5" s="159">
        <v>65.941990000000004</v>
      </c>
      <c r="Y5" s="159">
        <v>499.41431</v>
      </c>
      <c r="Z5" s="159">
        <v>3121.130786499999</v>
      </c>
      <c r="AA5" s="159">
        <v>978.93688590000022</v>
      </c>
      <c r="AB5" s="159">
        <v>245.66223726000001</v>
      </c>
      <c r="AC5" s="159">
        <v>3942.352951279996</v>
      </c>
      <c r="AD5" s="159">
        <v>4517.8101076700013</v>
      </c>
      <c r="AE5" s="159">
        <v>5326.179159495</v>
      </c>
      <c r="AF5" s="159">
        <v>72.586858759999998</v>
      </c>
      <c r="AG5" s="159">
        <v>3193.7286960339998</v>
      </c>
      <c r="AH5" s="159">
        <v>3003.9755041482899</v>
      </c>
      <c r="AI5" s="159">
        <v>5696.194108751999</v>
      </c>
      <c r="AJ5" s="159">
        <v>324.90107090000004</v>
      </c>
      <c r="AK5" s="159">
        <v>408.15688999999998</v>
      </c>
      <c r="AL5" s="159">
        <v>565.01214739</v>
      </c>
      <c r="AM5" s="159">
        <v>433.64029817999995</v>
      </c>
      <c r="AN5" s="159">
        <v>172.21680337000001</v>
      </c>
      <c r="AO5" s="159">
        <v>2.0136500000000001E-3</v>
      </c>
      <c r="AP5" s="159">
        <v>706.55442679999953</v>
      </c>
      <c r="AQ5" s="159">
        <v>521.20952999999997</v>
      </c>
      <c r="AR5" s="159">
        <v>527.81826000000001</v>
      </c>
      <c r="AS5" s="159">
        <v>360.709</v>
      </c>
      <c r="AT5" s="159">
        <v>549.02415000000008</v>
      </c>
      <c r="AU5" s="159">
        <v>534.00446341999998</v>
      </c>
      <c r="AV5" s="159">
        <v>315.21923999999996</v>
      </c>
      <c r="AW5" s="159">
        <v>301.98257131999998</v>
      </c>
      <c r="AX5" s="159">
        <v>582.76133609999999</v>
      </c>
      <c r="AY5" s="159">
        <v>264.20100939000002</v>
      </c>
      <c r="AZ5" s="159">
        <v>49.186900600000001</v>
      </c>
      <c r="BA5" s="159">
        <v>230.74760999999992</v>
      </c>
      <c r="BB5" s="159">
        <v>1170.8784793000002</v>
      </c>
      <c r="BC5" s="159">
        <v>720.38660020699979</v>
      </c>
      <c r="BD5" s="159">
        <v>705.00287000000014</v>
      </c>
    </row>
    <row r="6" spans="2:56" x14ac:dyDescent="0.55000000000000004">
      <c r="B6" s="158" t="s">
        <v>244</v>
      </c>
      <c r="C6" s="159">
        <v>668.6691151</v>
      </c>
      <c r="D6" s="159">
        <v>1304.0149225383989</v>
      </c>
      <c r="E6" s="159">
        <v>733.40961910999965</v>
      </c>
      <c r="F6" s="159">
        <v>805.61770888999979</v>
      </c>
      <c r="G6" s="159">
        <v>0</v>
      </c>
      <c r="H6" s="159">
        <v>304.61104588000012</v>
      </c>
      <c r="I6" s="159">
        <v>45.001566850000003</v>
      </c>
      <c r="J6" s="159">
        <v>166.24244762000004</v>
      </c>
      <c r="K6" s="159">
        <v>2525.1998876500002</v>
      </c>
      <c r="L6" s="159">
        <v>235.79909291000007</v>
      </c>
      <c r="M6" s="159">
        <v>851.40678128000047</v>
      </c>
      <c r="N6" s="159">
        <v>827.7965642099997</v>
      </c>
      <c r="O6" s="159">
        <v>757.56737944000008</v>
      </c>
      <c r="P6" s="159">
        <v>1036.45</v>
      </c>
      <c r="Q6" s="159">
        <v>703.99738213000012</v>
      </c>
      <c r="R6" s="159">
        <v>370.69162915000004</v>
      </c>
      <c r="S6" s="159">
        <v>732.63045385000032</v>
      </c>
      <c r="T6" s="159">
        <v>597.10595758999966</v>
      </c>
      <c r="U6" s="159">
        <v>435.48768730999996</v>
      </c>
      <c r="V6" s="159">
        <v>901.29816784999991</v>
      </c>
      <c r="W6" s="159">
        <v>105.05752970999998</v>
      </c>
      <c r="X6" s="159">
        <v>0</v>
      </c>
      <c r="Y6" s="159">
        <v>0</v>
      </c>
      <c r="Z6" s="159">
        <v>98.776564249999993</v>
      </c>
      <c r="AA6" s="159">
        <v>13.21025957</v>
      </c>
      <c r="AB6" s="159">
        <v>31.843487329999999</v>
      </c>
      <c r="AC6" s="159">
        <v>131.48865648999998</v>
      </c>
      <c r="AD6" s="159">
        <v>335.52131009999994</v>
      </c>
      <c r="AE6" s="159">
        <v>104.77230568</v>
      </c>
      <c r="AF6" s="159">
        <v>37.24178654</v>
      </c>
      <c r="AG6" s="159">
        <v>163.15244514000003</v>
      </c>
      <c r="AH6" s="159">
        <v>329.44161502000009</v>
      </c>
      <c r="AI6" s="159">
        <v>184.51954234000004</v>
      </c>
      <c r="AJ6" s="159">
        <v>0</v>
      </c>
      <c r="AK6" s="159">
        <v>2.3779899999999996</v>
      </c>
      <c r="AL6" s="159">
        <v>5.3272809399999996</v>
      </c>
      <c r="AM6" s="159">
        <v>0</v>
      </c>
      <c r="AN6" s="159">
        <v>23.449021600000002</v>
      </c>
      <c r="AO6" s="159">
        <v>0</v>
      </c>
      <c r="AP6" s="159">
        <v>22.439298390000001</v>
      </c>
      <c r="AQ6" s="159">
        <v>9.7071000000000005</v>
      </c>
      <c r="AR6" s="159">
        <v>29.656500000000001</v>
      </c>
      <c r="AS6" s="159">
        <v>31.731999999999999</v>
      </c>
      <c r="AT6" s="159">
        <v>136.64311999999998</v>
      </c>
      <c r="AU6" s="159">
        <v>0</v>
      </c>
      <c r="AV6" s="159">
        <v>14.317859999999998</v>
      </c>
      <c r="AW6" s="159">
        <v>23.137352709999998</v>
      </c>
      <c r="AX6" s="159">
        <v>22.77858754</v>
      </c>
      <c r="AY6" s="159">
        <v>3.4840274199999999</v>
      </c>
      <c r="AZ6" s="159">
        <v>0</v>
      </c>
      <c r="BA6" s="159">
        <v>6.1996500000000001</v>
      </c>
      <c r="BB6" s="159">
        <v>47.38491372</v>
      </c>
      <c r="BC6" s="159">
        <v>11.210136139999999</v>
      </c>
      <c r="BD6" s="159">
        <v>32.968779999999995</v>
      </c>
    </row>
    <row r="7" spans="2:56" x14ac:dyDescent="0.55000000000000004">
      <c r="B7" s="158" t="s">
        <v>245</v>
      </c>
      <c r="C7" s="159">
        <v>3622.6785492599993</v>
      </c>
      <c r="D7" s="159">
        <v>483.39232898000017</v>
      </c>
      <c r="E7" s="159">
        <v>372.41183716</v>
      </c>
      <c r="F7" s="159">
        <v>1017.2298120600003</v>
      </c>
      <c r="G7" s="159">
        <v>0</v>
      </c>
      <c r="H7" s="159">
        <v>104.8</v>
      </c>
      <c r="I7" s="159">
        <v>221.70636062</v>
      </c>
      <c r="J7" s="159">
        <v>0</v>
      </c>
      <c r="K7" s="159">
        <v>0</v>
      </c>
      <c r="L7" s="159">
        <v>377.44702984999998</v>
      </c>
      <c r="M7" s="159">
        <v>1067.0879140900001</v>
      </c>
      <c r="N7" s="159">
        <v>39.316618530000021</v>
      </c>
      <c r="O7" s="159">
        <v>781.7744009999999</v>
      </c>
      <c r="P7" s="159">
        <v>1315.1999999999998</v>
      </c>
      <c r="Q7" s="159">
        <v>128.24405368999999</v>
      </c>
      <c r="R7" s="159">
        <v>1221.26449456</v>
      </c>
      <c r="S7" s="159">
        <v>622.53347594000002</v>
      </c>
      <c r="T7" s="159">
        <v>1237.52950199</v>
      </c>
      <c r="U7" s="159">
        <v>179.13593166999999</v>
      </c>
      <c r="V7" s="159">
        <v>0</v>
      </c>
      <c r="W7" s="159">
        <v>0</v>
      </c>
      <c r="X7" s="159">
        <v>0</v>
      </c>
      <c r="Y7" s="159">
        <v>0</v>
      </c>
      <c r="Z7" s="159">
        <v>0</v>
      </c>
      <c r="AA7" s="159">
        <v>0</v>
      </c>
      <c r="AB7" s="159">
        <v>0</v>
      </c>
      <c r="AC7" s="159">
        <v>4.50804662</v>
      </c>
      <c r="AD7" s="159">
        <v>95.36720296999998</v>
      </c>
      <c r="AE7" s="159">
        <v>0</v>
      </c>
      <c r="AF7" s="159">
        <v>0</v>
      </c>
      <c r="AG7" s="159">
        <v>40.075768439999997</v>
      </c>
      <c r="AH7" s="159">
        <v>101.95840397000005</v>
      </c>
      <c r="AI7" s="159">
        <v>0</v>
      </c>
      <c r="AJ7" s="159">
        <v>0</v>
      </c>
      <c r="AK7" s="159">
        <v>0</v>
      </c>
      <c r="AL7" s="159">
        <v>0</v>
      </c>
      <c r="AM7" s="159">
        <v>0</v>
      </c>
      <c r="AN7" s="159">
        <v>0</v>
      </c>
      <c r="AO7" s="159">
        <v>0</v>
      </c>
      <c r="AP7" s="159">
        <v>0</v>
      </c>
      <c r="AQ7" s="159">
        <v>8.3999100000000002</v>
      </c>
      <c r="AR7" s="159">
        <v>0</v>
      </c>
      <c r="AS7" s="159">
        <v>0</v>
      </c>
      <c r="AT7" s="159">
        <v>0</v>
      </c>
      <c r="AU7" s="159">
        <v>0</v>
      </c>
      <c r="AV7" s="159">
        <v>0</v>
      </c>
      <c r="AW7" s="159">
        <v>28.916835710000001</v>
      </c>
      <c r="AX7" s="159">
        <v>0</v>
      </c>
      <c r="AY7" s="159">
        <v>0</v>
      </c>
      <c r="AZ7" s="159">
        <v>0</v>
      </c>
      <c r="BA7" s="159">
        <v>0.85131000000000012</v>
      </c>
      <c r="BB7" s="159">
        <v>10.978165939999997</v>
      </c>
      <c r="BC7" s="159">
        <v>51.367703700000007</v>
      </c>
      <c r="BD7" s="159">
        <v>0</v>
      </c>
    </row>
    <row r="8" spans="2:56" ht="31.35" x14ac:dyDescent="0.55000000000000004">
      <c r="B8" s="158" t="s">
        <v>246</v>
      </c>
      <c r="C8" s="159">
        <v>43342.464840700006</v>
      </c>
      <c r="D8" s="159">
        <v>38780.514970638702</v>
      </c>
      <c r="E8" s="159">
        <v>83103.747783375002</v>
      </c>
      <c r="F8" s="159">
        <v>100925.65403193398</v>
      </c>
      <c r="G8" s="159">
        <v>10693.3151684852</v>
      </c>
      <c r="H8" s="159">
        <v>91623.222742219994</v>
      </c>
      <c r="I8" s="159">
        <v>44948.326636487996</v>
      </c>
      <c r="J8" s="159">
        <v>57720.397189039999</v>
      </c>
      <c r="K8" s="159">
        <v>11110.52052654</v>
      </c>
      <c r="L8" s="159">
        <v>36577.846671089996</v>
      </c>
      <c r="M8" s="159">
        <v>47762.011817999999</v>
      </c>
      <c r="N8" s="159">
        <v>46762.211602640004</v>
      </c>
      <c r="O8" s="159">
        <v>36523.140408191</v>
      </c>
      <c r="P8" s="159">
        <v>20798.73</v>
      </c>
      <c r="Q8" s="159">
        <v>102835.09816520901</v>
      </c>
      <c r="R8" s="159">
        <v>22055.488594080001</v>
      </c>
      <c r="S8" s="159">
        <v>26060.247950715999</v>
      </c>
      <c r="T8" s="159">
        <v>37236.221074419998</v>
      </c>
      <c r="U8" s="159">
        <v>43964.601803000012</v>
      </c>
      <c r="V8" s="159">
        <v>35763.426990451</v>
      </c>
      <c r="W8" s="159">
        <v>1246.0183631549999</v>
      </c>
      <c r="X8" s="159">
        <v>0</v>
      </c>
      <c r="Y8" s="159">
        <v>538.03793000000007</v>
      </c>
      <c r="Z8" s="159">
        <v>2347.1599405000002</v>
      </c>
      <c r="AA8" s="159">
        <v>915.36437955999997</v>
      </c>
      <c r="AB8" s="159">
        <v>232.65423923999995</v>
      </c>
      <c r="AC8" s="159">
        <v>4039.8920335099988</v>
      </c>
      <c r="AD8" s="159">
        <v>3704.459947979999</v>
      </c>
      <c r="AE8" s="159">
        <v>2487.8617742500005</v>
      </c>
      <c r="AF8" s="159">
        <v>142.50911904</v>
      </c>
      <c r="AG8" s="159">
        <v>4356.7594016000003</v>
      </c>
      <c r="AH8" s="159">
        <v>8507.1033984951991</v>
      </c>
      <c r="AI8" s="159">
        <v>2752.3774170699999</v>
      </c>
      <c r="AJ8" s="159">
        <v>94.605588459999979</v>
      </c>
      <c r="AK8" s="159">
        <v>22.845509999999997</v>
      </c>
      <c r="AL8" s="159">
        <v>158.53790925000001</v>
      </c>
      <c r="AM8" s="159">
        <v>74.68180860999999</v>
      </c>
      <c r="AN8" s="159">
        <v>31.765668990000002</v>
      </c>
      <c r="AO8" s="159">
        <v>63.699513659999994</v>
      </c>
      <c r="AP8" s="159">
        <v>188.98444204999998</v>
      </c>
      <c r="AQ8" s="159">
        <v>553.89751999999999</v>
      </c>
      <c r="AR8" s="159">
        <v>182.52865</v>
      </c>
      <c r="AS8" s="159">
        <v>370.822</v>
      </c>
      <c r="AT8" s="159">
        <v>334.82474999999999</v>
      </c>
      <c r="AU8" s="159">
        <v>171.07674126000003</v>
      </c>
      <c r="AV8" s="159">
        <v>330.85737999999998</v>
      </c>
      <c r="AW8" s="159">
        <v>156.86651785999999</v>
      </c>
      <c r="AX8" s="159">
        <v>20.541549749999998</v>
      </c>
      <c r="AY8" s="159">
        <v>16.36275659</v>
      </c>
      <c r="AZ8" s="159">
        <v>199.9926619</v>
      </c>
      <c r="BA8" s="159">
        <v>117.96472000000001</v>
      </c>
      <c r="BB8" s="159">
        <v>923.63915542999973</v>
      </c>
      <c r="BC8" s="159">
        <v>580.69560439999998</v>
      </c>
      <c r="BD8" s="159">
        <v>565.4848300000001</v>
      </c>
    </row>
    <row r="9" spans="2:56" x14ac:dyDescent="0.55000000000000004">
      <c r="B9" s="158" t="s">
        <v>247</v>
      </c>
      <c r="C9" s="159">
        <v>3441.3470200499996</v>
      </c>
      <c r="D9" s="159">
        <v>4666.7474330944024</v>
      </c>
      <c r="E9" s="159">
        <v>25937.638189699959</v>
      </c>
      <c r="F9" s="159">
        <v>7067.2685602400006</v>
      </c>
      <c r="G9" s="159">
        <v>7244.9550071699896</v>
      </c>
      <c r="H9" s="159">
        <v>2513.4445346299995</v>
      </c>
      <c r="I9" s="159">
        <v>953.61867037000002</v>
      </c>
      <c r="J9" s="159">
        <v>4900.97643255</v>
      </c>
      <c r="K9" s="159">
        <v>21621.778100160016</v>
      </c>
      <c r="L9" s="159">
        <v>11987.665683270014</v>
      </c>
      <c r="M9" s="159">
        <v>15356.197422589998</v>
      </c>
      <c r="N9" s="159">
        <v>24867.325005820072</v>
      </c>
      <c r="O9" s="159">
        <v>3775.7951966799997</v>
      </c>
      <c r="P9" s="159">
        <v>11955.330000000002</v>
      </c>
      <c r="Q9" s="159">
        <v>10280.266389549997</v>
      </c>
      <c r="R9" s="159">
        <v>18878.072892350003</v>
      </c>
      <c r="S9" s="159">
        <v>16069.494326545997</v>
      </c>
      <c r="T9" s="159">
        <v>7301.7869628599983</v>
      </c>
      <c r="U9" s="159">
        <v>15091.904240049987</v>
      </c>
      <c r="V9" s="159">
        <v>7384.8735365599987</v>
      </c>
      <c r="W9" s="159">
        <v>8269.7266604100023</v>
      </c>
      <c r="X9" s="159">
        <v>22.18675</v>
      </c>
      <c r="Y9" s="159">
        <v>0</v>
      </c>
      <c r="Z9" s="159">
        <v>1568.1487991199999</v>
      </c>
      <c r="AA9" s="159">
        <v>24.072274039999996</v>
      </c>
      <c r="AB9" s="159">
        <v>302.12654923999997</v>
      </c>
      <c r="AC9" s="159">
        <v>508.31830270999995</v>
      </c>
      <c r="AD9" s="159">
        <v>7924.9978494899933</v>
      </c>
      <c r="AE9" s="159">
        <v>1091.7585099200003</v>
      </c>
      <c r="AF9" s="159">
        <v>139.76428295000005</v>
      </c>
      <c r="AG9" s="159">
        <v>2898.1089997799936</v>
      </c>
      <c r="AH9" s="159">
        <v>2118.6838947599967</v>
      </c>
      <c r="AI9" s="159">
        <v>1098.1363783170002</v>
      </c>
      <c r="AJ9" s="159">
        <v>66.289964269999999</v>
      </c>
      <c r="AK9" s="159">
        <v>0</v>
      </c>
      <c r="AL9" s="159">
        <v>204.45828109330009</v>
      </c>
      <c r="AM9" s="159">
        <v>757.32124110999985</v>
      </c>
      <c r="AN9" s="159">
        <v>129.36357332</v>
      </c>
      <c r="AO9" s="159">
        <v>0</v>
      </c>
      <c r="AP9" s="159">
        <v>50</v>
      </c>
      <c r="AQ9" s="159">
        <v>313.56299999999999</v>
      </c>
      <c r="AR9" s="159">
        <v>168.73388999999997</v>
      </c>
      <c r="AS9" s="159">
        <v>454.863</v>
      </c>
      <c r="AT9" s="159">
        <v>326.52418</v>
      </c>
      <c r="AU9" s="159">
        <v>0</v>
      </c>
      <c r="AV9" s="159">
        <v>108.56486000000005</v>
      </c>
      <c r="AW9" s="159">
        <v>291.18281794000001</v>
      </c>
      <c r="AX9" s="159">
        <v>18.93814502</v>
      </c>
      <c r="AY9" s="159">
        <v>172.02093011000002</v>
      </c>
      <c r="AZ9" s="159">
        <v>0</v>
      </c>
      <c r="BA9" s="159">
        <v>525.92986000000008</v>
      </c>
      <c r="BB9" s="159">
        <v>438.28532063999995</v>
      </c>
      <c r="BC9" s="159">
        <v>63.436948350000002</v>
      </c>
      <c r="BD9" s="159">
        <v>293.57346000000001</v>
      </c>
    </row>
    <row r="10" spans="2:56" x14ac:dyDescent="0.55000000000000004">
      <c r="B10" s="158" t="s">
        <v>248</v>
      </c>
      <c r="C10" s="159">
        <v>17212.537709730004</v>
      </c>
      <c r="D10" s="159">
        <v>25816.781085909995</v>
      </c>
      <c r="E10" s="159">
        <v>48116.427597230017</v>
      </c>
      <c r="F10" s="159">
        <v>34023.965407069991</v>
      </c>
      <c r="G10" s="159">
        <v>8516.79125079</v>
      </c>
      <c r="H10" s="159">
        <v>17341.612729109995</v>
      </c>
      <c r="I10" s="159">
        <v>10640.246532249999</v>
      </c>
      <c r="J10" s="159">
        <v>23464.592689590001</v>
      </c>
      <c r="K10" s="159">
        <v>2122.8350310300002</v>
      </c>
      <c r="L10" s="159">
        <v>14930.904098039997</v>
      </c>
      <c r="M10" s="159">
        <v>46643.938322820009</v>
      </c>
      <c r="N10" s="159">
        <v>30525.99385531999</v>
      </c>
      <c r="O10" s="159">
        <v>20313.766996699997</v>
      </c>
      <c r="P10" s="159">
        <v>11689.140000000001</v>
      </c>
      <c r="Q10" s="159">
        <v>31035.964852594003</v>
      </c>
      <c r="R10" s="159">
        <v>22245.119598259997</v>
      </c>
      <c r="S10" s="159">
        <v>26816.318304890006</v>
      </c>
      <c r="T10" s="159">
        <v>30566.748527220003</v>
      </c>
      <c r="U10" s="159">
        <v>20081.320280379998</v>
      </c>
      <c r="V10" s="159">
        <v>27424.989278022007</v>
      </c>
      <c r="W10" s="159">
        <v>445.21643454999992</v>
      </c>
      <c r="X10" s="159">
        <v>0</v>
      </c>
      <c r="Y10" s="159">
        <v>0</v>
      </c>
      <c r="Z10" s="159">
        <v>1003.0724254400001</v>
      </c>
      <c r="AA10" s="159">
        <v>1.4992495400000001</v>
      </c>
      <c r="AB10" s="159">
        <v>195.93275074999997</v>
      </c>
      <c r="AC10" s="159">
        <v>1212.9580947100001</v>
      </c>
      <c r="AD10" s="159">
        <v>391.37354569000001</v>
      </c>
      <c r="AE10" s="159">
        <v>1437.8916573700001</v>
      </c>
      <c r="AF10" s="159">
        <v>0</v>
      </c>
      <c r="AG10" s="159">
        <v>1934.5088923979999</v>
      </c>
      <c r="AH10" s="159">
        <v>0</v>
      </c>
      <c r="AI10" s="159">
        <v>1955.9538103600003</v>
      </c>
      <c r="AJ10" s="159">
        <v>58</v>
      </c>
      <c r="AK10" s="159">
        <v>0</v>
      </c>
      <c r="AL10" s="159">
        <v>1.4308998999999998</v>
      </c>
      <c r="AM10" s="159">
        <v>0</v>
      </c>
      <c r="AN10" s="159">
        <v>71.408422599999994</v>
      </c>
      <c r="AO10" s="159">
        <v>0</v>
      </c>
      <c r="AP10" s="159">
        <v>0</v>
      </c>
      <c r="AQ10" s="159">
        <v>87.983949999999993</v>
      </c>
      <c r="AR10" s="159">
        <v>0</v>
      </c>
      <c r="AS10" s="159">
        <v>30.701000000000001</v>
      </c>
      <c r="AT10" s="159">
        <v>8.32</v>
      </c>
      <c r="AU10" s="159">
        <v>0</v>
      </c>
      <c r="AV10" s="159">
        <v>0</v>
      </c>
      <c r="AW10" s="159">
        <v>66.757422820000002</v>
      </c>
      <c r="AX10" s="159">
        <v>0</v>
      </c>
      <c r="AY10" s="159">
        <v>20</v>
      </c>
      <c r="AZ10" s="159">
        <v>0</v>
      </c>
      <c r="BA10" s="159">
        <v>4.3929099999999996</v>
      </c>
      <c r="BB10" s="159">
        <v>225.14252166000003</v>
      </c>
      <c r="BC10" s="159">
        <v>18.544712359999998</v>
      </c>
      <c r="BD10" s="159">
        <v>26.11561</v>
      </c>
    </row>
    <row r="11" spans="2:56" x14ac:dyDescent="0.55000000000000004">
      <c r="B11" s="158" t="s">
        <v>390</v>
      </c>
      <c r="C11" s="159">
        <v>2319.888650110001</v>
      </c>
      <c r="D11" s="159">
        <v>4066.6422016042989</v>
      </c>
      <c r="E11" s="159">
        <v>6762.63107752</v>
      </c>
      <c r="F11" s="159">
        <v>4297.5807710999998</v>
      </c>
      <c r="G11" s="159">
        <v>1421.3948291799993</v>
      </c>
      <c r="H11" s="159">
        <v>9299.8127738800013</v>
      </c>
      <c r="I11" s="159">
        <v>2709.7003596899995</v>
      </c>
      <c r="J11" s="159">
        <v>3392.5548523000007</v>
      </c>
      <c r="K11" s="159">
        <v>598.93667335000009</v>
      </c>
      <c r="L11" s="159">
        <v>1423.6440574400001</v>
      </c>
      <c r="M11" s="159">
        <v>3828.5116006299977</v>
      </c>
      <c r="N11" s="159">
        <v>10498.294930479999</v>
      </c>
      <c r="O11" s="159">
        <v>3461.1012663300003</v>
      </c>
      <c r="P11" s="159">
        <v>553.12</v>
      </c>
      <c r="Q11" s="159">
        <v>6546.2087370059999</v>
      </c>
      <c r="R11" s="159">
        <v>370.78558139999996</v>
      </c>
      <c r="S11" s="159">
        <v>2476.3556159300001</v>
      </c>
      <c r="T11" s="159">
        <v>4322.0623903299993</v>
      </c>
      <c r="U11" s="159">
        <v>4003.4451446000003</v>
      </c>
      <c r="V11" s="159">
        <v>1609.3559183100001</v>
      </c>
      <c r="W11" s="159">
        <v>434.34264576000004</v>
      </c>
      <c r="X11" s="159">
        <v>2.6120000000000001</v>
      </c>
      <c r="Y11" s="159">
        <v>0</v>
      </c>
      <c r="Z11" s="159">
        <v>196.31666777000001</v>
      </c>
      <c r="AA11" s="159">
        <v>1.3676226999999999</v>
      </c>
      <c r="AB11" s="159">
        <v>10.25150756</v>
      </c>
      <c r="AC11" s="159">
        <v>261.73320376999999</v>
      </c>
      <c r="AD11" s="159">
        <v>326.95208791999994</v>
      </c>
      <c r="AE11" s="159">
        <v>198.31837017000001</v>
      </c>
      <c r="AF11" s="159">
        <v>10.569422530000002</v>
      </c>
      <c r="AG11" s="159">
        <v>418.18895440999995</v>
      </c>
      <c r="AH11" s="159">
        <v>214.2583816100001</v>
      </c>
      <c r="AI11" s="159">
        <v>149.65760367999999</v>
      </c>
      <c r="AJ11" s="159">
        <v>0</v>
      </c>
      <c r="AK11" s="159">
        <v>4.3983200000000009</v>
      </c>
      <c r="AL11" s="159">
        <v>0</v>
      </c>
      <c r="AM11" s="159">
        <v>13.048630839999998</v>
      </c>
      <c r="AN11" s="159">
        <v>2.7824480200000004</v>
      </c>
      <c r="AO11" s="159">
        <v>0</v>
      </c>
      <c r="AP11" s="159">
        <v>0</v>
      </c>
      <c r="AQ11" s="159">
        <v>299.74942000000004</v>
      </c>
      <c r="AR11" s="159">
        <v>19.565090000000001</v>
      </c>
      <c r="AS11" s="159">
        <v>38.36</v>
      </c>
      <c r="AT11" s="159">
        <v>21.138150000000003</v>
      </c>
      <c r="AU11" s="159">
        <v>0</v>
      </c>
      <c r="AV11" s="159">
        <v>41.505550000000021</v>
      </c>
      <c r="AW11" s="159">
        <v>83.19248733000002</v>
      </c>
      <c r="AX11" s="159">
        <v>20.998793820000003</v>
      </c>
      <c r="AY11" s="159">
        <v>9.8318668299999992</v>
      </c>
      <c r="AZ11" s="159">
        <v>0</v>
      </c>
      <c r="BA11" s="159">
        <v>15.273769999999997</v>
      </c>
      <c r="BB11" s="159">
        <v>81.720692660000012</v>
      </c>
      <c r="BC11" s="159">
        <v>39.282089609999993</v>
      </c>
      <c r="BD11" s="159">
        <v>103.34883000000002</v>
      </c>
    </row>
    <row r="12" spans="2:56" x14ac:dyDescent="0.55000000000000004">
      <c r="B12" s="158" t="s">
        <v>391</v>
      </c>
      <c r="C12" s="159">
        <v>1257.4832252000001</v>
      </c>
      <c r="D12" s="159">
        <v>3515.8278530600028</v>
      </c>
      <c r="E12" s="159">
        <v>5165.0210848400002</v>
      </c>
      <c r="F12" s="159">
        <v>6224.0376694699989</v>
      </c>
      <c r="G12" s="159">
        <v>1221.0616942300003</v>
      </c>
      <c r="H12" s="159">
        <v>5411.2892839999995</v>
      </c>
      <c r="I12" s="159">
        <v>263.39766001999999</v>
      </c>
      <c r="J12" s="159">
        <v>2419.1279500000001</v>
      </c>
      <c r="K12" s="159">
        <v>612.27020675999995</v>
      </c>
      <c r="L12" s="159">
        <v>1802.0611353199997</v>
      </c>
      <c r="M12" s="159">
        <v>4880.5932922200009</v>
      </c>
      <c r="N12" s="159">
        <v>5259.4349536500058</v>
      </c>
      <c r="O12" s="159">
        <v>4206.6562587819999</v>
      </c>
      <c r="P12" s="159">
        <v>6649.9299999999994</v>
      </c>
      <c r="Q12" s="159">
        <v>6860.7445340899985</v>
      </c>
      <c r="R12" s="159">
        <v>3603.3083325000002</v>
      </c>
      <c r="S12" s="159">
        <v>3690.9052877975</v>
      </c>
      <c r="T12" s="159">
        <v>6132.1443314500011</v>
      </c>
      <c r="U12" s="159">
        <v>2825.9677786199991</v>
      </c>
      <c r="V12" s="159">
        <v>4615.5133964629986</v>
      </c>
      <c r="W12" s="159">
        <v>460.27396508999999</v>
      </c>
      <c r="X12" s="159">
        <v>7.4897600000000004</v>
      </c>
      <c r="Y12" s="159">
        <v>119.92870000000001</v>
      </c>
      <c r="Z12" s="159">
        <v>559.93481046999989</v>
      </c>
      <c r="AA12" s="159">
        <v>214.74576359149995</v>
      </c>
      <c r="AB12" s="159">
        <v>357.53665734999998</v>
      </c>
      <c r="AC12" s="159">
        <v>1391.9864724100009</v>
      </c>
      <c r="AD12" s="159">
        <v>1500.1947048299994</v>
      </c>
      <c r="AE12" s="159">
        <v>765.19497796999997</v>
      </c>
      <c r="AF12" s="159">
        <v>56.486354479999996</v>
      </c>
      <c r="AG12" s="159">
        <v>782.87117183450016</v>
      </c>
      <c r="AH12" s="159">
        <v>857.85457936006003</v>
      </c>
      <c r="AI12" s="159">
        <v>668.63037520000012</v>
      </c>
      <c r="AJ12" s="159">
        <v>159.44183727999996</v>
      </c>
      <c r="AK12" s="159">
        <v>3.3706799999999997</v>
      </c>
      <c r="AL12" s="159">
        <v>121.20021994000003</v>
      </c>
      <c r="AM12" s="159">
        <v>259.82113393000009</v>
      </c>
      <c r="AN12" s="159">
        <v>165.22522709</v>
      </c>
      <c r="AO12" s="159">
        <v>9.0273026999999981</v>
      </c>
      <c r="AP12" s="159">
        <v>113.10992273000001</v>
      </c>
      <c r="AQ12" s="159">
        <v>679.11820999999998</v>
      </c>
      <c r="AR12" s="159">
        <v>55.813549999999992</v>
      </c>
      <c r="AS12" s="159">
        <v>85.572999999999993</v>
      </c>
      <c r="AT12" s="159">
        <v>37.12068</v>
      </c>
      <c r="AU12" s="159">
        <v>0</v>
      </c>
      <c r="AV12" s="159">
        <v>132.50284000000002</v>
      </c>
      <c r="AW12" s="159">
        <v>275.77615499999996</v>
      </c>
      <c r="AX12" s="159">
        <v>5.3345519000000001</v>
      </c>
      <c r="AY12" s="159">
        <v>145.47150986</v>
      </c>
      <c r="AZ12" s="159">
        <v>2.9400961000000003</v>
      </c>
      <c r="BA12" s="159">
        <v>19.280339999999999</v>
      </c>
      <c r="BB12" s="159">
        <v>285.80379130999984</v>
      </c>
      <c r="BC12" s="159">
        <v>133.98091197000002</v>
      </c>
      <c r="BD12" s="159">
        <v>665.12279000000001</v>
      </c>
    </row>
    <row r="13" spans="2:56" x14ac:dyDescent="0.55000000000000004">
      <c r="B13" s="158" t="s">
        <v>251</v>
      </c>
      <c r="C13" s="159">
        <v>41841.04955381</v>
      </c>
      <c r="D13" s="159">
        <v>68086.585236616869</v>
      </c>
      <c r="E13" s="159">
        <v>98881.304498529891</v>
      </c>
      <c r="F13" s="159">
        <v>67189.889267599996</v>
      </c>
      <c r="G13" s="159">
        <v>18541.116863790001</v>
      </c>
      <c r="H13" s="159">
        <v>44368.425654069986</v>
      </c>
      <c r="I13" s="159">
        <v>33982.696624040014</v>
      </c>
      <c r="J13" s="159">
        <v>51489.247400929991</v>
      </c>
      <c r="K13" s="159">
        <v>52846.903827020018</v>
      </c>
      <c r="L13" s="159">
        <v>28426.359863669997</v>
      </c>
      <c r="M13" s="159">
        <v>47497.416569260007</v>
      </c>
      <c r="N13" s="159">
        <v>51848.241268449987</v>
      </c>
      <c r="O13" s="159">
        <v>51936.820096479998</v>
      </c>
      <c r="P13" s="159">
        <v>38204</v>
      </c>
      <c r="Q13" s="159">
        <v>93250.456594159943</v>
      </c>
      <c r="R13" s="159">
        <v>31196.637396119972</v>
      </c>
      <c r="S13" s="159">
        <v>26361.926855717127</v>
      </c>
      <c r="T13" s="159">
        <v>49908.239084220055</v>
      </c>
      <c r="U13" s="159">
        <v>35831.995768640016</v>
      </c>
      <c r="V13" s="159">
        <v>25780.305506869976</v>
      </c>
      <c r="W13" s="159">
        <v>8244.8164549829926</v>
      </c>
      <c r="X13" s="159">
        <v>17.449669999999998</v>
      </c>
      <c r="Y13" s="159">
        <v>846.17229000000009</v>
      </c>
      <c r="Z13" s="159">
        <v>6059.5741122073023</v>
      </c>
      <c r="AA13" s="159">
        <v>4131.9603919899982</v>
      </c>
      <c r="AB13" s="159">
        <v>711.46242597000014</v>
      </c>
      <c r="AC13" s="159">
        <v>11840.056956606009</v>
      </c>
      <c r="AD13" s="159">
        <v>8521.4325121699967</v>
      </c>
      <c r="AE13" s="159">
        <v>6577.8298798529977</v>
      </c>
      <c r="AF13" s="159">
        <v>167.26008896999994</v>
      </c>
      <c r="AG13" s="159">
        <v>4333.6893905250063</v>
      </c>
      <c r="AH13" s="159">
        <v>10777.506365229998</v>
      </c>
      <c r="AI13" s="159">
        <v>5115.6748443000015</v>
      </c>
      <c r="AJ13" s="159">
        <v>422.88111528999985</v>
      </c>
      <c r="AK13" s="159">
        <v>117.53909999999999</v>
      </c>
      <c r="AL13" s="159">
        <v>1134.5819638099999</v>
      </c>
      <c r="AM13" s="159">
        <v>378.09664362999968</v>
      </c>
      <c r="AN13" s="159">
        <v>168.72427661999998</v>
      </c>
      <c r="AO13" s="159">
        <v>77.404258220000003</v>
      </c>
      <c r="AP13" s="159">
        <v>879.66564734000042</v>
      </c>
      <c r="AQ13" s="159">
        <v>1396.9908299999997</v>
      </c>
      <c r="AR13" s="159">
        <v>464.26983999999999</v>
      </c>
      <c r="AS13" s="159">
        <v>310.10399999999998</v>
      </c>
      <c r="AT13" s="159">
        <v>937.27367000000015</v>
      </c>
      <c r="AU13" s="159">
        <v>971.43379120999998</v>
      </c>
      <c r="AV13" s="159">
        <v>1021.1168099999999</v>
      </c>
      <c r="AW13" s="159">
        <v>465.40294806999975</v>
      </c>
      <c r="AX13" s="159">
        <v>521.99451706000002</v>
      </c>
      <c r="AY13" s="159">
        <v>206.42455124999995</v>
      </c>
      <c r="AZ13" s="159">
        <v>68.505741499999999</v>
      </c>
      <c r="BA13" s="159">
        <v>504.279</v>
      </c>
      <c r="BB13" s="159">
        <v>2656.5468415799987</v>
      </c>
      <c r="BC13" s="159">
        <v>2352.9538569399988</v>
      </c>
      <c r="BD13" s="159">
        <v>1436.5394899999999</v>
      </c>
    </row>
    <row r="14" spans="2:56" x14ac:dyDescent="0.55000000000000004">
      <c r="B14" s="158" t="s">
        <v>252</v>
      </c>
      <c r="C14" s="159">
        <v>8563.1022371399977</v>
      </c>
      <c r="D14" s="159">
        <v>19364.100877881989</v>
      </c>
      <c r="E14" s="159">
        <v>21441.919922880003</v>
      </c>
      <c r="F14" s="159">
        <v>32967.344092359999</v>
      </c>
      <c r="G14" s="159">
        <v>3793.8055850000001</v>
      </c>
      <c r="H14" s="159">
        <v>18156.800674850001</v>
      </c>
      <c r="I14" s="159">
        <v>6437.6555814700005</v>
      </c>
      <c r="J14" s="159">
        <v>23245.022487539998</v>
      </c>
      <c r="K14" s="159">
        <v>7239.8688418700003</v>
      </c>
      <c r="L14" s="159">
        <v>8055.143863199999</v>
      </c>
      <c r="M14" s="159">
        <v>21715.504384899996</v>
      </c>
      <c r="N14" s="159">
        <v>27112.50695064001</v>
      </c>
      <c r="O14" s="159">
        <v>14810.536295359998</v>
      </c>
      <c r="P14" s="159">
        <v>5471.12</v>
      </c>
      <c r="Q14" s="159">
        <v>38938.974478860022</v>
      </c>
      <c r="R14" s="159">
        <v>6532.0744008299998</v>
      </c>
      <c r="S14" s="159">
        <v>31070.45887857171</v>
      </c>
      <c r="T14" s="159">
        <v>20737.03537462002</v>
      </c>
      <c r="U14" s="159">
        <v>28012.963040520011</v>
      </c>
      <c r="V14" s="159">
        <v>14568.933414649997</v>
      </c>
      <c r="W14" s="159">
        <v>5794.1938461000009</v>
      </c>
      <c r="X14" s="159">
        <v>21.487500000000001</v>
      </c>
      <c r="Y14" s="159">
        <v>160</v>
      </c>
      <c r="Z14" s="159">
        <v>4559.6963058899992</v>
      </c>
      <c r="AA14" s="159">
        <v>456.44045496000007</v>
      </c>
      <c r="AB14" s="159">
        <v>944.42846123000004</v>
      </c>
      <c r="AC14" s="159">
        <v>12047.916163760008</v>
      </c>
      <c r="AD14" s="159">
        <v>11530.845880270019</v>
      </c>
      <c r="AE14" s="159">
        <v>4228.2191646299998</v>
      </c>
      <c r="AF14" s="159">
        <v>48.762346079999993</v>
      </c>
      <c r="AG14" s="159">
        <v>4789.3132546300003</v>
      </c>
      <c r="AH14" s="159">
        <v>6237.2702417100008</v>
      </c>
      <c r="AI14" s="159">
        <v>6427.5861561399979</v>
      </c>
      <c r="AJ14" s="159">
        <v>125.4461496</v>
      </c>
      <c r="AK14" s="159">
        <v>4.3854000000000006</v>
      </c>
      <c r="AL14" s="159">
        <v>805.53176102999998</v>
      </c>
      <c r="AM14" s="159">
        <v>541.54413622000015</v>
      </c>
      <c r="AN14" s="159">
        <v>155.69215205999998</v>
      </c>
      <c r="AO14" s="159">
        <v>90.395661660000002</v>
      </c>
      <c r="AP14" s="159">
        <v>457.91701913000003</v>
      </c>
      <c r="AQ14" s="159">
        <v>897.48217</v>
      </c>
      <c r="AR14" s="159">
        <v>1343.6041400000001</v>
      </c>
      <c r="AS14" s="159">
        <v>299.15800000000002</v>
      </c>
      <c r="AT14" s="159">
        <v>690.19262000000003</v>
      </c>
      <c r="AU14" s="159">
        <v>133.54121993000001</v>
      </c>
      <c r="AV14" s="159">
        <v>501.71233000000001</v>
      </c>
      <c r="AW14" s="159">
        <v>200.91455585</v>
      </c>
      <c r="AX14" s="159">
        <v>97.414580819999998</v>
      </c>
      <c r="AY14" s="159">
        <v>287.75279523</v>
      </c>
      <c r="AZ14" s="159">
        <v>0</v>
      </c>
      <c r="BA14" s="159">
        <v>261.81353000000001</v>
      </c>
      <c r="BB14" s="159">
        <v>2262.3519112700023</v>
      </c>
      <c r="BC14" s="159">
        <v>3782.9146744199961</v>
      </c>
      <c r="BD14" s="159">
        <v>623.10650999999996</v>
      </c>
    </row>
    <row r="15" spans="2:56" x14ac:dyDescent="0.55000000000000004">
      <c r="B15" s="158" t="s">
        <v>253</v>
      </c>
      <c r="C15" s="159">
        <v>8805.6578217899969</v>
      </c>
      <c r="D15" s="159">
        <v>18855.729857691716</v>
      </c>
      <c r="E15" s="159">
        <v>10917.276565229997</v>
      </c>
      <c r="F15" s="159">
        <v>23243.601214881997</v>
      </c>
      <c r="G15" s="159">
        <v>772.82028351999998</v>
      </c>
      <c r="H15" s="159">
        <v>12417.75394433001</v>
      </c>
      <c r="I15" s="159">
        <v>6512.7306559599983</v>
      </c>
      <c r="J15" s="159">
        <v>5710.1091776399999</v>
      </c>
      <c r="K15" s="159">
        <v>2480.9101301500014</v>
      </c>
      <c r="L15" s="159">
        <v>6426.5951458700038</v>
      </c>
      <c r="M15" s="159">
        <v>15036.318982169993</v>
      </c>
      <c r="N15" s="159">
        <v>10949.193603420001</v>
      </c>
      <c r="O15" s="159">
        <v>8105.9339933599995</v>
      </c>
      <c r="P15" s="159">
        <v>7971.1</v>
      </c>
      <c r="Q15" s="159">
        <v>21905.64669559</v>
      </c>
      <c r="R15" s="159">
        <v>4102.5596533400003</v>
      </c>
      <c r="S15" s="159">
        <v>21832.890452725991</v>
      </c>
      <c r="T15" s="159">
        <v>11089.410070480008</v>
      </c>
      <c r="U15" s="159">
        <v>22360.889189100002</v>
      </c>
      <c r="V15" s="159">
        <v>6879.960868797998</v>
      </c>
      <c r="W15" s="159">
        <v>1926.6581510999986</v>
      </c>
      <c r="X15" s="159">
        <v>16.661770000000001</v>
      </c>
      <c r="Y15" s="159">
        <v>0</v>
      </c>
      <c r="Z15" s="159">
        <v>2493.712082048999</v>
      </c>
      <c r="AA15" s="159">
        <v>474.50657865000016</v>
      </c>
      <c r="AB15" s="159">
        <v>131.94173787000005</v>
      </c>
      <c r="AC15" s="159">
        <v>5836.4843398400026</v>
      </c>
      <c r="AD15" s="159">
        <v>4792.4678829600025</v>
      </c>
      <c r="AE15" s="159">
        <v>2252.7813454790003</v>
      </c>
      <c r="AF15" s="159">
        <v>19.862954670000001</v>
      </c>
      <c r="AG15" s="159">
        <v>2228.3914469465003</v>
      </c>
      <c r="AH15" s="159">
        <v>12056.098502220002</v>
      </c>
      <c r="AI15" s="159">
        <v>3424.6542943999998</v>
      </c>
      <c r="AJ15" s="159">
        <v>190.44180180999999</v>
      </c>
      <c r="AK15" s="159">
        <v>50.578000000000003</v>
      </c>
      <c r="AL15" s="159">
        <v>81.770051220000013</v>
      </c>
      <c r="AM15" s="159">
        <v>252.46329821000003</v>
      </c>
      <c r="AN15" s="159">
        <v>94.724280480000004</v>
      </c>
      <c r="AO15" s="159">
        <v>20.7</v>
      </c>
      <c r="AP15" s="159">
        <v>225.02797341999997</v>
      </c>
      <c r="AQ15" s="159">
        <v>847.93409999999994</v>
      </c>
      <c r="AR15" s="159">
        <v>269.27599000000004</v>
      </c>
      <c r="AS15" s="159">
        <v>80.545000000000002</v>
      </c>
      <c r="AT15" s="159">
        <v>63.931370000000001</v>
      </c>
      <c r="AU15" s="159">
        <v>129.32707119000003</v>
      </c>
      <c r="AV15" s="159">
        <v>435.38995999999997</v>
      </c>
      <c r="AW15" s="159">
        <v>59.956748199999993</v>
      </c>
      <c r="AX15" s="159">
        <v>25.880572079999983</v>
      </c>
      <c r="AY15" s="159">
        <v>60.606607259999997</v>
      </c>
      <c r="AZ15" s="159">
        <v>37.237542099999999</v>
      </c>
      <c r="BA15" s="159">
        <v>217.65921000000006</v>
      </c>
      <c r="BB15" s="159">
        <v>1767.8908747900002</v>
      </c>
      <c r="BC15" s="159">
        <v>596.35424400999977</v>
      </c>
      <c r="BD15" s="159">
        <v>469.23274000000004</v>
      </c>
    </row>
    <row r="16" spans="2:56" x14ac:dyDescent="0.55000000000000004">
      <c r="B16" s="158" t="s">
        <v>254</v>
      </c>
      <c r="C16" s="159">
        <v>6689.3664567500009</v>
      </c>
      <c r="D16" s="159">
        <v>9972.9201854673993</v>
      </c>
      <c r="E16" s="159">
        <v>14312.932879299997</v>
      </c>
      <c r="F16" s="159">
        <v>18504.972717630008</v>
      </c>
      <c r="G16" s="159">
        <v>1397.9598838399995</v>
      </c>
      <c r="H16" s="159">
        <v>9753.4031825699985</v>
      </c>
      <c r="I16" s="159">
        <v>2375.62778884</v>
      </c>
      <c r="J16" s="159">
        <v>8549.4279889499994</v>
      </c>
      <c r="K16" s="159">
        <v>6525.6882788500079</v>
      </c>
      <c r="L16" s="159">
        <v>9385.6126534599971</v>
      </c>
      <c r="M16" s="159">
        <v>9493.440897980001</v>
      </c>
      <c r="N16" s="159">
        <v>16701.148637549995</v>
      </c>
      <c r="O16" s="159">
        <v>11219.630875800001</v>
      </c>
      <c r="P16" s="159">
        <v>8936.8599999999988</v>
      </c>
      <c r="Q16" s="159">
        <v>21497.863951439991</v>
      </c>
      <c r="R16" s="159">
        <v>8197.0423085699986</v>
      </c>
      <c r="S16" s="159">
        <v>7890.4246102880006</v>
      </c>
      <c r="T16" s="159">
        <v>8080.9839734300085</v>
      </c>
      <c r="U16" s="159">
        <v>17654.813555529989</v>
      </c>
      <c r="V16" s="159">
        <v>9437.1582587899975</v>
      </c>
      <c r="W16" s="159">
        <v>778.04122894000011</v>
      </c>
      <c r="X16" s="159">
        <v>0.33395999999999998</v>
      </c>
      <c r="Y16" s="159">
        <v>258.55598999999995</v>
      </c>
      <c r="Z16" s="159">
        <v>1834.9984594800003</v>
      </c>
      <c r="AA16" s="159">
        <v>753.14767726949981</v>
      </c>
      <c r="AB16" s="159">
        <v>190.71971008000003</v>
      </c>
      <c r="AC16" s="159">
        <v>1697.2546397500003</v>
      </c>
      <c r="AD16" s="159">
        <v>2870.4536262299998</v>
      </c>
      <c r="AE16" s="159">
        <v>2445.9024794300008</v>
      </c>
      <c r="AF16" s="159">
        <v>0</v>
      </c>
      <c r="AG16" s="159">
        <v>1438.3944099800001</v>
      </c>
      <c r="AH16" s="159">
        <v>4050.3777270800001</v>
      </c>
      <c r="AI16" s="159">
        <v>2506.956754209999</v>
      </c>
      <c r="AJ16" s="159">
        <v>76.129420619999991</v>
      </c>
      <c r="AK16" s="159">
        <v>2.0992500000000001</v>
      </c>
      <c r="AL16" s="159">
        <v>548.11693120200005</v>
      </c>
      <c r="AM16" s="159">
        <v>107.59083684000001</v>
      </c>
      <c r="AN16" s="159">
        <v>156.20400387000001</v>
      </c>
      <c r="AO16" s="159">
        <v>0</v>
      </c>
      <c r="AP16" s="159">
        <v>198.39317266999998</v>
      </c>
      <c r="AQ16" s="159">
        <v>361.65237999999994</v>
      </c>
      <c r="AR16" s="159">
        <v>372.97354000000001</v>
      </c>
      <c r="AS16" s="159">
        <v>14.191000000000001</v>
      </c>
      <c r="AT16" s="159">
        <v>156.77545999999995</v>
      </c>
      <c r="AU16" s="159">
        <v>0</v>
      </c>
      <c r="AV16" s="159">
        <v>115.61503000000002</v>
      </c>
      <c r="AW16" s="159">
        <v>65.417757939999987</v>
      </c>
      <c r="AX16" s="159">
        <v>0.88738879999999998</v>
      </c>
      <c r="AY16" s="159">
        <v>39.991354090000002</v>
      </c>
      <c r="AZ16" s="159">
        <v>0</v>
      </c>
      <c r="BA16" s="159">
        <v>79.677129999999977</v>
      </c>
      <c r="BB16" s="159">
        <v>555.13654338999993</v>
      </c>
      <c r="BC16" s="159">
        <v>597.46474910000006</v>
      </c>
      <c r="BD16" s="159">
        <v>205.46687</v>
      </c>
    </row>
    <row r="17" spans="2:56" x14ac:dyDescent="0.55000000000000004">
      <c r="B17" s="158" t="s">
        <v>255</v>
      </c>
      <c r="C17" s="159">
        <v>91184.64580807001</v>
      </c>
      <c r="D17" s="159">
        <v>111703.68566065126</v>
      </c>
      <c r="E17" s="159">
        <v>114623.16776254222</v>
      </c>
      <c r="F17" s="159">
        <v>40037.442276300033</v>
      </c>
      <c r="G17" s="159">
        <v>13784.857988259997</v>
      </c>
      <c r="H17" s="159">
        <v>16025.097417312996</v>
      </c>
      <c r="I17" s="159">
        <v>23521.198365700016</v>
      </c>
      <c r="J17" s="159">
        <v>45774.968516279987</v>
      </c>
      <c r="K17" s="159">
        <v>76810.352909510126</v>
      </c>
      <c r="L17" s="159">
        <v>17599.407660400022</v>
      </c>
      <c r="M17" s="159">
        <v>74070.142100657249</v>
      </c>
      <c r="N17" s="159">
        <v>67553.430079449783</v>
      </c>
      <c r="O17" s="159">
        <v>53261.326186615355</v>
      </c>
      <c r="P17" s="159">
        <v>28365.68</v>
      </c>
      <c r="Q17" s="159">
        <v>112382.21678929419</v>
      </c>
      <c r="R17" s="159">
        <v>43240.580241807053</v>
      </c>
      <c r="S17" s="159">
        <v>29833.368540792511</v>
      </c>
      <c r="T17" s="159">
        <v>58839.663290109944</v>
      </c>
      <c r="U17" s="159">
        <v>34414.10709182002</v>
      </c>
      <c r="V17" s="159">
        <v>21386.42894582498</v>
      </c>
      <c r="W17" s="159">
        <v>16731.0638939852</v>
      </c>
      <c r="X17" s="159">
        <v>89.737080000000006</v>
      </c>
      <c r="Y17" s="159">
        <v>42.091669999999993</v>
      </c>
      <c r="Z17" s="159">
        <v>17828.588602520016</v>
      </c>
      <c r="AA17" s="159">
        <v>5254.1454399051036</v>
      </c>
      <c r="AB17" s="159">
        <v>2850.252559229999</v>
      </c>
      <c r="AC17" s="159">
        <v>22740.740971989988</v>
      </c>
      <c r="AD17" s="159">
        <v>24983.986024826001</v>
      </c>
      <c r="AE17" s="159">
        <v>21292.489962360039</v>
      </c>
      <c r="AF17" s="159">
        <v>395.35536110000004</v>
      </c>
      <c r="AG17" s="159">
        <v>15458.335334478505</v>
      </c>
      <c r="AH17" s="159">
        <v>13454.845656557505</v>
      </c>
      <c r="AI17" s="159">
        <v>18381.921165780008</v>
      </c>
      <c r="AJ17" s="159">
        <v>1030.3441521800005</v>
      </c>
      <c r="AK17" s="159">
        <v>458.94405999999998</v>
      </c>
      <c r="AL17" s="159">
        <v>2414.9796332799997</v>
      </c>
      <c r="AM17" s="159">
        <v>1965.2980015310027</v>
      </c>
      <c r="AN17" s="159">
        <v>1045.4010606299998</v>
      </c>
      <c r="AO17" s="159">
        <v>218.91643989000002</v>
      </c>
      <c r="AP17" s="159">
        <v>1328.9803455299996</v>
      </c>
      <c r="AQ17" s="159">
        <v>2927.4812599999991</v>
      </c>
      <c r="AR17" s="159">
        <v>1351.6994400000001</v>
      </c>
      <c r="AS17" s="159">
        <v>1251.7650000000001</v>
      </c>
      <c r="AT17" s="159">
        <v>2021.0960700000001</v>
      </c>
      <c r="AU17" s="159">
        <v>11.720303379999999</v>
      </c>
      <c r="AV17" s="159">
        <v>1889.0477399999991</v>
      </c>
      <c r="AW17" s="159">
        <v>1949.00234024</v>
      </c>
      <c r="AX17" s="159">
        <v>854.36982513999931</v>
      </c>
      <c r="AY17" s="159">
        <v>930.67644361000043</v>
      </c>
      <c r="AZ17" s="159">
        <v>1.5520809999999998</v>
      </c>
      <c r="BA17" s="159">
        <v>1093.77334</v>
      </c>
      <c r="BB17" s="159">
        <v>5324.6633581499991</v>
      </c>
      <c r="BC17" s="159">
        <v>8388.0764770684927</v>
      </c>
      <c r="BD17" s="159">
        <v>2788.1093599999999</v>
      </c>
    </row>
    <row r="18" spans="2:56" x14ac:dyDescent="0.55000000000000004">
      <c r="B18" s="158" t="s">
        <v>256</v>
      </c>
      <c r="C18" s="159">
        <v>3.7129100000000003E-3</v>
      </c>
      <c r="D18" s="159">
        <v>0</v>
      </c>
      <c r="E18" s="159">
        <v>0</v>
      </c>
      <c r="F18" s="159">
        <v>394.61611389000001</v>
      </c>
      <c r="G18" s="159">
        <v>138.80703299999999</v>
      </c>
      <c r="H18" s="159">
        <v>271.94499999999999</v>
      </c>
      <c r="I18" s="159">
        <v>0</v>
      </c>
      <c r="J18" s="159">
        <v>0</v>
      </c>
      <c r="K18" s="159">
        <v>0</v>
      </c>
      <c r="L18" s="159">
        <v>0</v>
      </c>
      <c r="M18" s="159">
        <v>0</v>
      </c>
      <c r="N18" s="159">
        <v>231.19854094999999</v>
      </c>
      <c r="O18" s="159">
        <v>150.0553257</v>
      </c>
      <c r="P18" s="159">
        <v>0</v>
      </c>
      <c r="Q18" s="159">
        <v>0</v>
      </c>
      <c r="R18" s="159">
        <v>0</v>
      </c>
      <c r="S18" s="159">
        <v>0</v>
      </c>
      <c r="T18" s="159">
        <v>0</v>
      </c>
      <c r="U18" s="159">
        <v>0</v>
      </c>
      <c r="V18" s="159">
        <v>0</v>
      </c>
      <c r="W18" s="159">
        <v>0</v>
      </c>
      <c r="X18" s="159">
        <v>0</v>
      </c>
      <c r="Y18" s="159">
        <v>0</v>
      </c>
      <c r="Z18" s="159">
        <v>3.3375079999999997</v>
      </c>
      <c r="AA18" s="159">
        <v>0</v>
      </c>
      <c r="AB18" s="159">
        <v>0</v>
      </c>
      <c r="AC18" s="159">
        <v>0</v>
      </c>
      <c r="AD18" s="159">
        <v>0</v>
      </c>
      <c r="AE18" s="159">
        <v>0.35388797999999999</v>
      </c>
      <c r="AF18" s="159">
        <v>0</v>
      </c>
      <c r="AG18" s="159">
        <v>3.0699299799999999</v>
      </c>
      <c r="AH18" s="159">
        <v>0</v>
      </c>
      <c r="AI18" s="159">
        <v>0</v>
      </c>
      <c r="AJ18" s="159">
        <v>0</v>
      </c>
      <c r="AK18" s="159">
        <v>0</v>
      </c>
      <c r="AL18" s="159">
        <v>0</v>
      </c>
      <c r="AM18" s="159">
        <v>0</v>
      </c>
      <c r="AN18" s="159">
        <v>0</v>
      </c>
      <c r="AO18" s="159">
        <v>33.183290190000001</v>
      </c>
      <c r="AP18" s="159">
        <v>0</v>
      </c>
      <c r="AQ18" s="159">
        <v>0</v>
      </c>
      <c r="AR18" s="159">
        <v>0</v>
      </c>
      <c r="AS18" s="159">
        <v>0</v>
      </c>
      <c r="AT18" s="159">
        <v>0</v>
      </c>
      <c r="AU18" s="159">
        <v>0</v>
      </c>
      <c r="AV18" s="159">
        <v>0</v>
      </c>
      <c r="AW18" s="159">
        <v>0</v>
      </c>
      <c r="AX18" s="159">
        <v>0</v>
      </c>
      <c r="AY18" s="159">
        <v>2.6272822000000002</v>
      </c>
      <c r="AZ18" s="159">
        <v>0</v>
      </c>
      <c r="BA18" s="159">
        <v>0</v>
      </c>
      <c r="BB18" s="159">
        <v>0</v>
      </c>
      <c r="BC18" s="159">
        <v>0</v>
      </c>
      <c r="BD18" s="159">
        <v>0</v>
      </c>
    </row>
    <row r="19" spans="2:56" x14ac:dyDescent="0.55000000000000004">
      <c r="B19" s="158" t="s">
        <v>257</v>
      </c>
      <c r="C19" s="159">
        <v>15923.995571399102</v>
      </c>
      <c r="D19" s="159">
        <v>4113.4024308699918</v>
      </c>
      <c r="E19" s="159">
        <v>14013.682408730376</v>
      </c>
      <c r="F19" s="159">
        <v>6879.8672451400016</v>
      </c>
      <c r="G19" s="159">
        <v>220.54340931001434</v>
      </c>
      <c r="H19" s="159">
        <v>15147.80742634003</v>
      </c>
      <c r="I19" s="159">
        <v>11038.943590849944</v>
      </c>
      <c r="J19" s="159">
        <v>13545.073927529986</v>
      </c>
      <c r="K19" s="159">
        <v>11863.427774190026</v>
      </c>
      <c r="L19" s="159">
        <v>21135.227383079913</v>
      </c>
      <c r="M19" s="159">
        <v>456.04888356000066</v>
      </c>
      <c r="N19" s="159">
        <v>1267.3311355699923</v>
      </c>
      <c r="O19" s="159">
        <v>14895.289713940001</v>
      </c>
      <c r="P19" s="159">
        <v>33854.670000000006</v>
      </c>
      <c r="Q19" s="159">
        <v>30.599888900000007</v>
      </c>
      <c r="R19" s="159">
        <v>936.26590883000085</v>
      </c>
      <c r="S19" s="159">
        <v>25132.907983784004</v>
      </c>
      <c r="T19" s="159">
        <v>5209.6220262700317</v>
      </c>
      <c r="U19" s="159">
        <v>2493.7165388599906</v>
      </c>
      <c r="V19" s="159">
        <v>33524.586454849981</v>
      </c>
      <c r="W19" s="159">
        <v>5.8277283599999974</v>
      </c>
      <c r="X19" s="159">
        <v>39.914520000000003</v>
      </c>
      <c r="Y19" s="159">
        <v>0</v>
      </c>
      <c r="Z19" s="159">
        <v>5180.3555574300262</v>
      </c>
      <c r="AA19" s="159">
        <v>2.1372957699999993</v>
      </c>
      <c r="AB19" s="159">
        <v>1103.9872658699981</v>
      </c>
      <c r="AC19" s="159">
        <v>34854.076583374226</v>
      </c>
      <c r="AD19" s="159">
        <v>9235.2970703849842</v>
      </c>
      <c r="AE19" s="159">
        <v>7811.939928998404</v>
      </c>
      <c r="AF19" s="159">
        <v>328.22482604999982</v>
      </c>
      <c r="AG19" s="159">
        <v>10868.812949197931</v>
      </c>
      <c r="AH19" s="159">
        <v>1926.7874785238694</v>
      </c>
      <c r="AI19" s="159">
        <v>18.965493650000013</v>
      </c>
      <c r="AJ19" s="159">
        <v>922.78079761000072</v>
      </c>
      <c r="AK19" s="159">
        <v>0</v>
      </c>
      <c r="AL19" s="159">
        <v>6.1479237299999996</v>
      </c>
      <c r="AM19" s="159">
        <v>343.4894392700001</v>
      </c>
      <c r="AN19" s="159">
        <v>470.74168601999997</v>
      </c>
      <c r="AO19" s="159">
        <v>1678.92460848</v>
      </c>
      <c r="AP19" s="159">
        <v>2409.0244999300044</v>
      </c>
      <c r="AQ19" s="159">
        <v>134.44435999999999</v>
      </c>
      <c r="AR19" s="159">
        <v>1340.55843</v>
      </c>
      <c r="AS19" s="159">
        <v>910.69799999999998</v>
      </c>
      <c r="AT19" s="159">
        <v>33.397959999999998</v>
      </c>
      <c r="AU19" s="159">
        <v>440.40825190000027</v>
      </c>
      <c r="AV19" s="159">
        <v>68.662530000000004</v>
      </c>
      <c r="AW19" s="159">
        <v>1015.1013054000001</v>
      </c>
      <c r="AX19" s="159">
        <v>1.9641793399999998</v>
      </c>
      <c r="AY19" s="159">
        <v>137.76113253999995</v>
      </c>
      <c r="AZ19" s="159">
        <v>304.11498460000001</v>
      </c>
      <c r="BA19" s="159">
        <v>2223.8608300000001</v>
      </c>
      <c r="BB19" s="159">
        <v>1629.9123983000004</v>
      </c>
      <c r="BC19" s="159">
        <v>3327.4877641342036</v>
      </c>
      <c r="BD19" s="159">
        <v>9.5750799999999998</v>
      </c>
    </row>
    <row r="20" spans="2:56" s="126" customFormat="1" x14ac:dyDescent="0.55000000000000004">
      <c r="B20" s="160" t="s">
        <v>392</v>
      </c>
      <c r="C20" s="161">
        <v>251227.04327371914</v>
      </c>
      <c r="D20" s="161">
        <v>333062.8027749263</v>
      </c>
      <c r="E20" s="161">
        <v>463952.19915707747</v>
      </c>
      <c r="F20" s="161">
        <v>361339.80137900606</v>
      </c>
      <c r="G20" s="161">
        <v>80616.475460815214</v>
      </c>
      <c r="H20" s="161">
        <v>256465.56457582305</v>
      </c>
      <c r="I20" s="161">
        <v>151222.23356462794</v>
      </c>
      <c r="J20" s="161">
        <v>250180.37343330996</v>
      </c>
      <c r="K20" s="161">
        <v>217190.8936548502</v>
      </c>
      <c r="L20" s="161">
        <v>163936.67050278996</v>
      </c>
      <c r="M20" s="161">
        <v>299509.57032120728</v>
      </c>
      <c r="N20" s="161">
        <v>310339.74000619992</v>
      </c>
      <c r="O20" s="161">
        <v>239178.67243926838</v>
      </c>
      <c r="P20" s="161">
        <v>225212.15999999997</v>
      </c>
      <c r="Q20" s="161">
        <v>467128.01636394317</v>
      </c>
      <c r="R20" s="161">
        <v>175864.48851347706</v>
      </c>
      <c r="S20" s="161">
        <v>234339.04706793086</v>
      </c>
      <c r="T20" s="161">
        <v>256342.14462915005</v>
      </c>
      <c r="U20" s="161">
        <v>238924.14979217004</v>
      </c>
      <c r="V20" s="161">
        <v>197171.02729431892</v>
      </c>
      <c r="W20" s="161">
        <v>45761.800263086188</v>
      </c>
      <c r="X20" s="161">
        <v>283.815</v>
      </c>
      <c r="Y20" s="161">
        <v>2464.2008899999996</v>
      </c>
      <c r="Z20" s="161">
        <v>46854.802621626339</v>
      </c>
      <c r="AA20" s="161">
        <v>13221.534273446101</v>
      </c>
      <c r="AB20" s="161">
        <v>7308.7995889799977</v>
      </c>
      <c r="AC20" s="161">
        <v>100509.76741682022</v>
      </c>
      <c r="AD20" s="161">
        <v>80731.159753490996</v>
      </c>
      <c r="AE20" s="161">
        <v>56021.493403585439</v>
      </c>
      <c r="AF20" s="161">
        <v>1418.6234011699996</v>
      </c>
      <c r="AG20" s="161">
        <v>52907.401045374449</v>
      </c>
      <c r="AH20" s="161">
        <v>63636.161748684935</v>
      </c>
      <c r="AI20" s="161">
        <v>48381.227944199003</v>
      </c>
      <c r="AJ20" s="161">
        <v>3471.2618980200018</v>
      </c>
      <c r="AK20" s="161">
        <v>1074.6951999999999</v>
      </c>
      <c r="AL20" s="161">
        <v>6047.0950027852987</v>
      </c>
      <c r="AM20" s="161">
        <v>5126.9954683710021</v>
      </c>
      <c r="AN20" s="161">
        <v>2687.6986246699998</v>
      </c>
      <c r="AO20" s="161">
        <v>2192.2530884499997</v>
      </c>
      <c r="AP20" s="161">
        <v>6580.0967479900046</v>
      </c>
      <c r="AQ20" s="161">
        <v>9039.6137399999989</v>
      </c>
      <c r="AR20" s="161">
        <v>6126.4973200000004</v>
      </c>
      <c r="AS20" s="161">
        <v>4239.2209999999995</v>
      </c>
      <c r="AT20" s="161">
        <v>5316.2621800000006</v>
      </c>
      <c r="AU20" s="161">
        <v>2391.51184229</v>
      </c>
      <c r="AV20" s="161">
        <v>4974.5121299999992</v>
      </c>
      <c r="AW20" s="161">
        <v>4983.6078163899992</v>
      </c>
      <c r="AX20" s="161">
        <v>2173.8640273699993</v>
      </c>
      <c r="AY20" s="161">
        <v>2297.2122663800005</v>
      </c>
      <c r="AZ20" s="161">
        <v>663.53000780000002</v>
      </c>
      <c r="BA20" s="161">
        <v>5301.7032099999997</v>
      </c>
      <c r="BB20" s="161">
        <v>17380.33496814</v>
      </c>
      <c r="BC20" s="161">
        <v>20664.156472409693</v>
      </c>
      <c r="BD20" s="161">
        <v>7923.6472200000007</v>
      </c>
    </row>
    <row r="21" spans="2:56" x14ac:dyDescent="0.55000000000000004">
      <c r="B21" s="162"/>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row>
    <row r="22" spans="2:56" x14ac:dyDescent="0.55000000000000004">
      <c r="B22" s="164" t="s">
        <v>393</v>
      </c>
      <c r="C22" s="165"/>
      <c r="D22" s="165"/>
      <c r="E22" s="165"/>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row>
    <row r="23" spans="2:56" x14ac:dyDescent="0.55000000000000004">
      <c r="B23" s="103" t="s">
        <v>260</v>
      </c>
      <c r="C23" s="166">
        <v>55023.863116420005</v>
      </c>
      <c r="D23" s="166">
        <v>83762.856535245926</v>
      </c>
      <c r="E23" s="166">
        <v>129947.15849635749</v>
      </c>
      <c r="F23" s="166">
        <v>115934.65050742596</v>
      </c>
      <c r="G23" s="166">
        <v>12289.541042950008</v>
      </c>
      <c r="H23" s="166">
        <v>96318.631195230002</v>
      </c>
      <c r="I23" s="166">
        <v>48164.152725029991</v>
      </c>
      <c r="J23" s="166">
        <v>82739.682044412548</v>
      </c>
      <c r="K23" s="166">
        <v>81739.852109860105</v>
      </c>
      <c r="L23" s="166">
        <v>78787.332297940069</v>
      </c>
      <c r="M23" s="166">
        <v>150679.21611893008</v>
      </c>
      <c r="N23" s="166">
        <v>100910.65848449001</v>
      </c>
      <c r="O23" s="166">
        <v>113149.7572997</v>
      </c>
      <c r="P23" s="166">
        <v>50618.559999999998</v>
      </c>
      <c r="Q23" s="166">
        <v>189760.81462925405</v>
      </c>
      <c r="R23" s="166">
        <v>84816.360715279952</v>
      </c>
      <c r="S23" s="166">
        <v>87133.919935563055</v>
      </c>
      <c r="T23" s="166">
        <v>104256.91010574998</v>
      </c>
      <c r="U23" s="166">
        <v>108023.49037467015</v>
      </c>
      <c r="V23" s="166">
        <v>100786.30934287293</v>
      </c>
      <c r="W23" s="166">
        <v>14984.205993925128</v>
      </c>
      <c r="X23" s="166">
        <v>122.18300000000001</v>
      </c>
      <c r="Y23" s="166">
        <v>706.81372999999996</v>
      </c>
      <c r="Z23" s="166">
        <v>22227.987161578953</v>
      </c>
      <c r="AA23" s="166">
        <v>4428.8151132400008</v>
      </c>
      <c r="AB23" s="166">
        <v>3003.1866578499989</v>
      </c>
      <c r="AC23" s="166">
        <v>50056.122626639772</v>
      </c>
      <c r="AD23" s="166">
        <v>28523.508732484952</v>
      </c>
      <c r="AE23" s="166">
        <v>32651.981456337304</v>
      </c>
      <c r="AF23" s="166">
        <v>473.66969230999996</v>
      </c>
      <c r="AG23" s="166">
        <v>23714.118075722945</v>
      </c>
      <c r="AH23" s="166">
        <v>24693.813880380014</v>
      </c>
      <c r="AI23" s="166">
        <v>13546.964524619998</v>
      </c>
      <c r="AJ23" s="166">
        <v>812.74774294999963</v>
      </c>
      <c r="AK23" s="166">
        <v>327.96866151999984</v>
      </c>
      <c r="AL23" s="166">
        <v>2782.6201758220013</v>
      </c>
      <c r="AM23" s="166">
        <v>2375.8417417710025</v>
      </c>
      <c r="AN23" s="166">
        <v>658.36201349999999</v>
      </c>
      <c r="AO23" s="166">
        <v>344.07214582999995</v>
      </c>
      <c r="AP23" s="166">
        <v>3258.1254257800028</v>
      </c>
      <c r="AQ23" s="166">
        <v>1591.17941</v>
      </c>
      <c r="AR23" s="166">
        <v>1017.69898</v>
      </c>
      <c r="AS23" s="166">
        <v>346.52</v>
      </c>
      <c r="AT23" s="166">
        <v>471.63716000000005</v>
      </c>
      <c r="AU23" s="166">
        <v>86.086898600000012</v>
      </c>
      <c r="AV23" s="166">
        <v>2132.22147</v>
      </c>
      <c r="AW23" s="166">
        <v>1752.3597213049993</v>
      </c>
      <c r="AX23" s="166">
        <v>1287.620450209999</v>
      </c>
      <c r="AY23" s="166">
        <v>1023.9915796399991</v>
      </c>
      <c r="AZ23" s="166">
        <v>345.91320180000002</v>
      </c>
      <c r="BA23" s="166">
        <v>436.21530999999993</v>
      </c>
      <c r="BB23" s="166">
        <v>8447.5517223599982</v>
      </c>
      <c r="BC23" s="166">
        <v>6678.3646331462114</v>
      </c>
      <c r="BD23" s="166">
        <v>3237.5172966099994</v>
      </c>
    </row>
    <row r="24" spans="2:56" x14ac:dyDescent="0.55000000000000004">
      <c r="B24" s="103" t="s">
        <v>261</v>
      </c>
      <c r="C24" s="166">
        <v>6746.1426067100001</v>
      </c>
      <c r="D24" s="166">
        <v>5938.6704400099916</v>
      </c>
      <c r="E24" s="166">
        <v>3061.5901509999999</v>
      </c>
      <c r="F24" s="166">
        <v>2150.4976455199976</v>
      </c>
      <c r="G24" s="166">
        <v>102.63834126000002</v>
      </c>
      <c r="H24" s="166">
        <v>3230.1505884099993</v>
      </c>
      <c r="I24" s="166">
        <v>117.1944884</v>
      </c>
      <c r="J24" s="166">
        <v>3247.4798870600025</v>
      </c>
      <c r="K24" s="166">
        <v>1309.8688675199996</v>
      </c>
      <c r="L24" s="166">
        <v>914.83042103000037</v>
      </c>
      <c r="M24" s="166">
        <v>2073.0010428700011</v>
      </c>
      <c r="N24" s="166">
        <v>3402.1667242200001</v>
      </c>
      <c r="O24" s="166">
        <v>2556.9548794499997</v>
      </c>
      <c r="P24" s="166">
        <v>22222.54</v>
      </c>
      <c r="Q24" s="166">
        <v>9818.297620159994</v>
      </c>
      <c r="R24" s="166">
        <v>4301.5315799399968</v>
      </c>
      <c r="S24" s="166">
        <v>8792.9566446699882</v>
      </c>
      <c r="T24" s="166">
        <v>5372.4040121599819</v>
      </c>
      <c r="U24" s="166">
        <v>965.11433862000047</v>
      </c>
      <c r="V24" s="166">
        <v>413.75395187999993</v>
      </c>
      <c r="W24" s="166">
        <v>2066.1981838200013</v>
      </c>
      <c r="X24" s="166">
        <v>34.07</v>
      </c>
      <c r="Y24" s="166">
        <v>82.713200000000001</v>
      </c>
      <c r="Z24" s="166">
        <v>1651.8941523399992</v>
      </c>
      <c r="AA24" s="166">
        <v>385.86645636999987</v>
      </c>
      <c r="AB24" s="166">
        <v>139.93063886000002</v>
      </c>
      <c r="AC24" s="166">
        <v>2000.1178805699997</v>
      </c>
      <c r="AD24" s="166">
        <v>2274.2416457460004</v>
      </c>
      <c r="AE24" s="166">
        <v>2587.5065629400001</v>
      </c>
      <c r="AF24" s="166">
        <v>205.40117428999997</v>
      </c>
      <c r="AG24" s="166">
        <v>2757.7211466630006</v>
      </c>
      <c r="AH24" s="166">
        <v>540.69764826000028</v>
      </c>
      <c r="AI24" s="166">
        <v>2324.45816496</v>
      </c>
      <c r="AJ24" s="166">
        <v>45.083908390000005</v>
      </c>
      <c r="AK24" s="166">
        <v>79.366459930000033</v>
      </c>
      <c r="AL24" s="166">
        <v>131.38464085999996</v>
      </c>
      <c r="AM24" s="166">
        <v>173.65400130999998</v>
      </c>
      <c r="AN24" s="166">
        <v>155.90976088999997</v>
      </c>
      <c r="AO24" s="166">
        <v>0</v>
      </c>
      <c r="AP24" s="166">
        <v>177.54361927000002</v>
      </c>
      <c r="AQ24" s="166">
        <v>0</v>
      </c>
      <c r="AR24" s="166">
        <v>465.75306999999998</v>
      </c>
      <c r="AS24" s="166">
        <v>403.09199999999998</v>
      </c>
      <c r="AT24" s="166">
        <v>221.96520000000001</v>
      </c>
      <c r="AU24" s="166">
        <v>312.02063036999988</v>
      </c>
      <c r="AV24" s="166">
        <v>80.464470000000006</v>
      </c>
      <c r="AW24" s="166">
        <v>99.713546699999995</v>
      </c>
      <c r="AX24" s="166">
        <v>258.95113306000002</v>
      </c>
      <c r="AY24" s="166">
        <v>82.268233500000008</v>
      </c>
      <c r="AZ24" s="166">
        <v>0</v>
      </c>
      <c r="BA24" s="166">
        <v>0</v>
      </c>
      <c r="BB24" s="166">
        <v>783.96202595000022</v>
      </c>
      <c r="BC24" s="166">
        <v>954.4798942599997</v>
      </c>
      <c r="BD24" s="166">
        <v>47.168700999999999</v>
      </c>
    </row>
    <row r="25" spans="2:56" x14ac:dyDescent="0.55000000000000004">
      <c r="B25" s="103" t="s">
        <v>262</v>
      </c>
      <c r="C25" s="166">
        <v>18682.432152740002</v>
      </c>
      <c r="D25" s="166">
        <v>67962.045183368522</v>
      </c>
      <c r="E25" s="166">
        <v>1690.8783388100003</v>
      </c>
      <c r="F25" s="166">
        <v>23752.294785700004</v>
      </c>
      <c r="G25" s="166">
        <v>10194.698662160001</v>
      </c>
      <c r="H25" s="166">
        <v>51824.38711624001</v>
      </c>
      <c r="I25" s="166">
        <v>20708.667667639998</v>
      </c>
      <c r="J25" s="166">
        <v>44157.862071050076</v>
      </c>
      <c r="K25" s="166">
        <v>49945.770103260023</v>
      </c>
      <c r="L25" s="166">
        <v>20129.082196210031</v>
      </c>
      <c r="M25" s="166">
        <v>37884.410098540029</v>
      </c>
      <c r="N25" s="166">
        <v>17167.23905828</v>
      </c>
      <c r="O25" s="166">
        <v>40918.239074819998</v>
      </c>
      <c r="P25" s="166">
        <v>886.53</v>
      </c>
      <c r="Q25" s="166">
        <v>56215.206957319875</v>
      </c>
      <c r="R25" s="166">
        <v>6558.2799060399993</v>
      </c>
      <c r="S25" s="166">
        <v>28059.957854407017</v>
      </c>
      <c r="T25" s="166">
        <v>44754.093819769871</v>
      </c>
      <c r="U25" s="166">
        <v>26679.487528650006</v>
      </c>
      <c r="V25" s="166">
        <v>30837.993351339966</v>
      </c>
      <c r="W25" s="166">
        <v>3959.0443135799997</v>
      </c>
      <c r="X25" s="166">
        <v>4.9000000000000004</v>
      </c>
      <c r="Y25" s="166">
        <v>708.84140000000002</v>
      </c>
      <c r="Z25" s="166">
        <v>4530.5688673399954</v>
      </c>
      <c r="AA25" s="166">
        <v>3475.006855810002</v>
      </c>
      <c r="AB25" s="166">
        <v>0</v>
      </c>
      <c r="AC25" s="166">
        <v>7615.7065304099988</v>
      </c>
      <c r="AD25" s="166">
        <v>9202.7814171499995</v>
      </c>
      <c r="AE25" s="166">
        <v>3523.560865912998</v>
      </c>
      <c r="AF25" s="166">
        <v>0</v>
      </c>
      <c r="AG25" s="166">
        <v>5771.2627507499983</v>
      </c>
      <c r="AH25" s="166">
        <v>10054.216256058002</v>
      </c>
      <c r="AI25" s="166">
        <v>4515.5048837600016</v>
      </c>
      <c r="AJ25" s="166">
        <v>193.05068449999996</v>
      </c>
      <c r="AK25" s="166">
        <v>73.52720192999999</v>
      </c>
      <c r="AL25" s="166">
        <v>348.94622218999996</v>
      </c>
      <c r="AM25" s="166">
        <v>94.042314290000007</v>
      </c>
      <c r="AN25" s="166">
        <v>0</v>
      </c>
      <c r="AO25" s="166">
        <v>0</v>
      </c>
      <c r="AP25" s="166">
        <v>195.59965421999999</v>
      </c>
      <c r="AQ25" s="166">
        <v>0</v>
      </c>
      <c r="AR25" s="166">
        <v>81.800047770000006</v>
      </c>
      <c r="AS25" s="166">
        <v>334.72</v>
      </c>
      <c r="AT25" s="166">
        <v>0</v>
      </c>
      <c r="AU25" s="166">
        <v>1011.9553114399999</v>
      </c>
      <c r="AV25" s="166">
        <v>745.52217999999993</v>
      </c>
      <c r="AW25" s="166">
        <v>262.67040592000001</v>
      </c>
      <c r="AX25" s="166">
        <v>291.46545963</v>
      </c>
      <c r="AY25" s="166">
        <v>271.98639115999993</v>
      </c>
      <c r="AZ25" s="166">
        <v>108.0025409</v>
      </c>
      <c r="BA25" s="166">
        <v>0</v>
      </c>
      <c r="BB25" s="166">
        <v>2845.5827519799991</v>
      </c>
      <c r="BC25" s="166">
        <v>1163.7557823000002</v>
      </c>
      <c r="BD25" s="166">
        <v>969.6658153999997</v>
      </c>
    </row>
    <row r="26" spans="2:56" x14ac:dyDescent="0.55000000000000004">
      <c r="B26" s="103" t="s">
        <v>394</v>
      </c>
      <c r="C26" s="166">
        <v>2606.4343732799998</v>
      </c>
      <c r="D26" s="166">
        <v>2042.6989580999998</v>
      </c>
      <c r="E26" s="166">
        <v>19438.942807925003</v>
      </c>
      <c r="F26" s="166">
        <v>30335.858123099999</v>
      </c>
      <c r="G26" s="166">
        <v>3652.6710893951977</v>
      </c>
      <c r="H26" s="166">
        <v>15522.081259500004</v>
      </c>
      <c r="I26" s="166">
        <v>6830.6131130379999</v>
      </c>
      <c r="J26" s="166">
        <v>9091.8718496649999</v>
      </c>
      <c r="K26" s="166">
        <v>32.290999999999997</v>
      </c>
      <c r="L26" s="166">
        <v>6970.88176475</v>
      </c>
      <c r="M26" s="166">
        <v>5988.2704027900008</v>
      </c>
      <c r="N26" s="166">
        <v>10777.274237649997</v>
      </c>
      <c r="O26" s="166">
        <v>10011.39403096</v>
      </c>
      <c r="P26" s="166">
        <v>1511.18</v>
      </c>
      <c r="Q26" s="166">
        <v>16065.048711775002</v>
      </c>
      <c r="R26" s="166">
        <v>1998.1190613399999</v>
      </c>
      <c r="S26" s="166">
        <v>1153.375882412</v>
      </c>
      <c r="T26" s="166">
        <v>3725.7088354099997</v>
      </c>
      <c r="U26" s="166">
        <v>3436.5551287199996</v>
      </c>
      <c r="V26" s="166">
        <v>3094.6689493909998</v>
      </c>
      <c r="W26" s="166">
        <v>0</v>
      </c>
      <c r="X26" s="166">
        <v>0</v>
      </c>
      <c r="Y26" s="166">
        <v>0</v>
      </c>
      <c r="Z26" s="166">
        <v>0.8</v>
      </c>
      <c r="AA26" s="166">
        <v>0</v>
      </c>
      <c r="AB26" s="166">
        <v>0</v>
      </c>
      <c r="AC26" s="166">
        <v>0</v>
      </c>
      <c r="AD26" s="166">
        <v>0</v>
      </c>
      <c r="AE26" s="166">
        <v>0</v>
      </c>
      <c r="AF26" s="166">
        <v>0</v>
      </c>
      <c r="AG26" s="166">
        <v>0</v>
      </c>
      <c r="AH26" s="166">
        <v>0</v>
      </c>
      <c r="AI26" s="166">
        <v>0</v>
      </c>
      <c r="AJ26" s="166">
        <v>0</v>
      </c>
      <c r="AK26" s="166">
        <v>0</v>
      </c>
      <c r="AL26" s="166">
        <v>0</v>
      </c>
      <c r="AM26" s="166">
        <v>0</v>
      </c>
      <c r="AN26" s="166">
        <v>0</v>
      </c>
      <c r="AO26" s="166">
        <v>0</v>
      </c>
      <c r="AP26" s="166">
        <v>0</v>
      </c>
      <c r="AQ26" s="166">
        <v>0</v>
      </c>
      <c r="AR26" s="166">
        <v>0</v>
      </c>
      <c r="AS26" s="166">
        <v>0</v>
      </c>
      <c r="AT26" s="166">
        <v>0</v>
      </c>
      <c r="AU26" s="166">
        <v>0</v>
      </c>
      <c r="AV26" s="166">
        <v>0</v>
      </c>
      <c r="AW26" s="166">
        <v>0</v>
      </c>
      <c r="AX26" s="166">
        <v>0</v>
      </c>
      <c r="AY26" s="166">
        <v>0</v>
      </c>
      <c r="AZ26" s="166">
        <v>0</v>
      </c>
      <c r="BA26" s="166">
        <v>0</v>
      </c>
      <c r="BB26" s="166">
        <v>0</v>
      </c>
      <c r="BC26" s="166">
        <v>0</v>
      </c>
      <c r="BD26" s="166">
        <v>0</v>
      </c>
    </row>
    <row r="27" spans="2:56" ht="31.35" x14ac:dyDescent="0.55000000000000004">
      <c r="B27" s="118" t="s">
        <v>395</v>
      </c>
      <c r="C27" s="166">
        <v>21651.83345287</v>
      </c>
      <c r="D27" s="166">
        <v>26908.165926030408</v>
      </c>
      <c r="E27" s="166">
        <v>116993.06598202995</v>
      </c>
      <c r="F27" s="166">
        <v>119001.40585692598</v>
      </c>
      <c r="G27" s="166">
        <v>23413.598114629996</v>
      </c>
      <c r="H27" s="166">
        <v>37189.153340699952</v>
      </c>
      <c r="I27" s="166">
        <v>22024.640968149997</v>
      </c>
      <c r="J27" s="166">
        <v>32650.908925362506</v>
      </c>
      <c r="K27" s="166">
        <v>5318.6122224499995</v>
      </c>
      <c r="L27" s="166">
        <v>25872.269749470004</v>
      </c>
      <c r="M27" s="166">
        <v>36840.320159949995</v>
      </c>
      <c r="N27" s="166">
        <v>63824.094361989999</v>
      </c>
      <c r="O27" s="166">
        <v>16147.713157310001</v>
      </c>
      <c r="P27" s="166">
        <v>104640.67</v>
      </c>
      <c r="Q27" s="166">
        <v>69510.358712019981</v>
      </c>
      <c r="R27" s="166">
        <v>16864.008419850001</v>
      </c>
      <c r="S27" s="166">
        <v>12901.897856410002</v>
      </c>
      <c r="T27" s="166">
        <v>37556.251174619967</v>
      </c>
      <c r="U27" s="166">
        <v>34201.422705370009</v>
      </c>
      <c r="V27" s="166">
        <v>15942.188271450004</v>
      </c>
      <c r="W27" s="166">
        <v>0</v>
      </c>
      <c r="X27" s="166">
        <v>0</v>
      </c>
      <c r="Y27" s="166">
        <v>0</v>
      </c>
      <c r="Z27" s="166">
        <v>782.57534201999999</v>
      </c>
      <c r="AA27" s="166">
        <v>115.09324327</v>
      </c>
      <c r="AB27" s="166">
        <v>407.22672642999999</v>
      </c>
      <c r="AC27" s="166">
        <v>1315.34292426</v>
      </c>
      <c r="AD27" s="166">
        <v>886.02253800000005</v>
      </c>
      <c r="AE27" s="166">
        <v>329.48045196999993</v>
      </c>
      <c r="AF27" s="166">
        <v>223.41011710999999</v>
      </c>
      <c r="AG27" s="166">
        <v>1621.2546061200003</v>
      </c>
      <c r="AH27" s="166">
        <v>1168.9664678800002</v>
      </c>
      <c r="AI27" s="166">
        <v>1122.8160654200001</v>
      </c>
      <c r="AJ27" s="166">
        <v>109.18881447000001</v>
      </c>
      <c r="AK27" s="166">
        <v>0</v>
      </c>
      <c r="AL27" s="166">
        <v>300.31912676000013</v>
      </c>
      <c r="AM27" s="166">
        <v>0</v>
      </c>
      <c r="AN27" s="166">
        <v>213.24139564999999</v>
      </c>
      <c r="AO27" s="166">
        <v>96.64817257</v>
      </c>
      <c r="AP27" s="166">
        <v>303.78837583000001</v>
      </c>
      <c r="AQ27" s="166">
        <v>2418.6505999999999</v>
      </c>
      <c r="AR27" s="166">
        <v>243.94075222999999</v>
      </c>
      <c r="AS27" s="166">
        <v>68.921000000000006</v>
      </c>
      <c r="AT27" s="166">
        <v>73.993790000000004</v>
      </c>
      <c r="AU27" s="166">
        <v>0</v>
      </c>
      <c r="AV27" s="166">
        <v>191.44302000000002</v>
      </c>
      <c r="AW27" s="166">
        <v>456.60832446999996</v>
      </c>
      <c r="AX27" s="166">
        <v>0</v>
      </c>
      <c r="AY27" s="166">
        <v>0</v>
      </c>
      <c r="AZ27" s="166">
        <v>0</v>
      </c>
      <c r="BA27" s="166">
        <v>201.27194</v>
      </c>
      <c r="BB27" s="166">
        <v>95</v>
      </c>
      <c r="BC27" s="166">
        <v>291.37640241499997</v>
      </c>
      <c r="BD27" s="166">
        <v>346.46638304999993</v>
      </c>
    </row>
    <row r="28" spans="2:56" ht="31.35" x14ac:dyDescent="0.55000000000000004">
      <c r="B28" s="118" t="s">
        <v>265</v>
      </c>
      <c r="C28" s="166">
        <v>12746.88677293</v>
      </c>
      <c r="D28" s="166">
        <v>33625.14</v>
      </c>
      <c r="E28" s="166">
        <v>30702.828432560094</v>
      </c>
      <c r="F28" s="166">
        <v>8650.2118620999972</v>
      </c>
      <c r="G28" s="166">
        <v>10006.772016499996</v>
      </c>
      <c r="H28" s="166">
        <v>5538.5954606299983</v>
      </c>
      <c r="I28" s="166">
        <v>3033.1129981499998</v>
      </c>
      <c r="J28" s="166">
        <v>26306.958227499974</v>
      </c>
      <c r="K28" s="166">
        <v>41188.4409753</v>
      </c>
      <c r="L28" s="166">
        <v>7094.9700082399877</v>
      </c>
      <c r="M28" s="166">
        <v>11725.024709950016</v>
      </c>
      <c r="N28" s="166">
        <v>20346.226094300062</v>
      </c>
      <c r="O28" s="166">
        <v>18313.866289220001</v>
      </c>
      <c r="P28" s="166">
        <v>9384.6699999999983</v>
      </c>
      <c r="Q28" s="166">
        <v>45565.298906299809</v>
      </c>
      <c r="R28" s="166">
        <v>12041.069872260012</v>
      </c>
      <c r="S28" s="166">
        <v>9616.3889182500261</v>
      </c>
      <c r="T28" s="166">
        <v>22105.732011119948</v>
      </c>
      <c r="U28" s="166">
        <v>13916.929412100028</v>
      </c>
      <c r="V28" s="166">
        <v>13358.231885699983</v>
      </c>
      <c r="W28" s="166">
        <v>7916.1056842700018</v>
      </c>
      <c r="X28" s="166">
        <v>21.917999999999999</v>
      </c>
      <c r="Y28" s="166">
        <v>32.35427</v>
      </c>
      <c r="Z28" s="166">
        <v>7750.3720094400087</v>
      </c>
      <c r="AA28" s="166">
        <v>1840.8584678151017</v>
      </c>
      <c r="AB28" s="166">
        <v>1018.4115462600003</v>
      </c>
      <c r="AC28" s="166">
        <v>16765.202476389994</v>
      </c>
      <c r="AD28" s="166">
        <v>15363.72672473997</v>
      </c>
      <c r="AE28" s="166">
        <v>7018.6676325500084</v>
      </c>
      <c r="AF28" s="166">
        <v>235.87935329000004</v>
      </c>
      <c r="AG28" s="166">
        <v>7956.9251933760097</v>
      </c>
      <c r="AH28" s="166">
        <v>5254.0530933374985</v>
      </c>
      <c r="AI28" s="166">
        <v>7287.7837424099971</v>
      </c>
      <c r="AJ28" s="166">
        <v>662.13719706000052</v>
      </c>
      <c r="AK28" s="166">
        <v>27.578872579999999</v>
      </c>
      <c r="AL28" s="166">
        <v>747.23149676999992</v>
      </c>
      <c r="AM28" s="166">
        <v>994.31760016999942</v>
      </c>
      <c r="AN28" s="166">
        <v>351.41114500000003</v>
      </c>
      <c r="AO28" s="166">
        <v>530.31955042000004</v>
      </c>
      <c r="AP28" s="166">
        <v>890.89042236999978</v>
      </c>
      <c r="AQ28" s="166">
        <v>540.78796999999997</v>
      </c>
      <c r="AR28" s="166">
        <v>708.35226</v>
      </c>
      <c r="AS28" s="166">
        <v>901.14</v>
      </c>
      <c r="AT28" s="166">
        <v>369.8775</v>
      </c>
      <c r="AU28" s="166">
        <v>5.2057362500000002</v>
      </c>
      <c r="AV28" s="166">
        <v>534.30538999999999</v>
      </c>
      <c r="AW28" s="166">
        <v>807.14742555000043</v>
      </c>
      <c r="AX28" s="166">
        <v>43.974305700000002</v>
      </c>
      <c r="AY28" s="166">
        <v>278.98420562000001</v>
      </c>
      <c r="AZ28" s="166">
        <v>0</v>
      </c>
      <c r="BA28" s="166">
        <v>1160.78775</v>
      </c>
      <c r="BB28" s="166">
        <v>1919.9655558500012</v>
      </c>
      <c r="BC28" s="166">
        <v>6470.846613468495</v>
      </c>
      <c r="BD28" s="166">
        <v>1052.45106515</v>
      </c>
    </row>
    <row r="29" spans="2:56" x14ac:dyDescent="0.55000000000000004">
      <c r="B29" s="103" t="s">
        <v>266</v>
      </c>
      <c r="C29" s="166">
        <v>13579.904746439999</v>
      </c>
      <c r="D29" s="166">
        <v>9579.0100442983967</v>
      </c>
      <c r="E29" s="166">
        <v>16696.280807069998</v>
      </c>
      <c r="F29" s="166">
        <v>24325.84350327</v>
      </c>
      <c r="G29" s="166">
        <v>7252.97037989</v>
      </c>
      <c r="H29" s="166">
        <v>10602.082288839996</v>
      </c>
      <c r="I29" s="166">
        <v>4367.2734945699995</v>
      </c>
      <c r="J29" s="166">
        <v>8304.4536423699974</v>
      </c>
      <c r="K29" s="166">
        <v>20953.992098419974</v>
      </c>
      <c r="L29" s="166">
        <v>1564.9074915199999</v>
      </c>
      <c r="M29" s="166">
        <v>7273.4898276400017</v>
      </c>
      <c r="N29" s="166">
        <v>15915.059522730004</v>
      </c>
      <c r="O29" s="166">
        <v>4363.4568752599998</v>
      </c>
      <c r="P29" s="166">
        <v>2981.2</v>
      </c>
      <c r="Q29" s="166">
        <v>14006.815713079997</v>
      </c>
      <c r="R29" s="166">
        <v>3752.6303936499999</v>
      </c>
      <c r="S29" s="166">
        <v>20547.964544471703</v>
      </c>
      <c r="T29" s="166">
        <v>5622.441955749995</v>
      </c>
      <c r="U29" s="166">
        <v>16936.3200063</v>
      </c>
      <c r="V29" s="166">
        <v>6319.546334919999</v>
      </c>
      <c r="W29" s="166">
        <v>1938.6855167199999</v>
      </c>
      <c r="X29" s="166">
        <v>0</v>
      </c>
      <c r="Y29" s="166">
        <v>160</v>
      </c>
      <c r="Z29" s="166">
        <v>3195.9999533499995</v>
      </c>
      <c r="AA29" s="166">
        <v>336.23093209000001</v>
      </c>
      <c r="AB29" s="166">
        <v>241.12031051999998</v>
      </c>
      <c r="AC29" s="166">
        <v>8453.1170951000058</v>
      </c>
      <c r="AD29" s="166">
        <v>7989.1017261500001</v>
      </c>
      <c r="AE29" s="166">
        <v>2336.1489982399989</v>
      </c>
      <c r="AF29" s="166">
        <v>48.762346079999993</v>
      </c>
      <c r="AG29" s="166">
        <v>1602.7358203699996</v>
      </c>
      <c r="AH29" s="166">
        <v>6448.1780076899986</v>
      </c>
      <c r="AI29" s="166">
        <v>4842.7981302100006</v>
      </c>
      <c r="AJ29" s="166">
        <v>50</v>
      </c>
      <c r="AK29" s="166">
        <v>0</v>
      </c>
      <c r="AL29" s="166">
        <v>434.27852032000015</v>
      </c>
      <c r="AM29" s="166">
        <v>363.0769543400001</v>
      </c>
      <c r="AN29" s="166">
        <v>76.899399940000009</v>
      </c>
      <c r="AO29" s="166">
        <v>1027.28922711</v>
      </c>
      <c r="AP29" s="166">
        <v>327.83746212000005</v>
      </c>
      <c r="AQ29" s="166">
        <v>678.59166999999991</v>
      </c>
      <c r="AR29" s="166">
        <v>1398.0376400000002</v>
      </c>
      <c r="AS29" s="166">
        <v>297.767</v>
      </c>
      <c r="AT29" s="166">
        <v>681.65849000000003</v>
      </c>
      <c r="AU29" s="166">
        <v>103.41213684</v>
      </c>
      <c r="AV29" s="166">
        <v>485.22206000000006</v>
      </c>
      <c r="AW29" s="166">
        <v>152.06638451999999</v>
      </c>
      <c r="AX29" s="166">
        <v>116.22396845000002</v>
      </c>
      <c r="AY29" s="166">
        <v>172.57285228000003</v>
      </c>
      <c r="AZ29" s="166">
        <v>191.50781620000001</v>
      </c>
      <c r="BA29" s="166">
        <v>277.23581999999999</v>
      </c>
      <c r="BB29" s="166">
        <v>1960.385707417</v>
      </c>
      <c r="BC29" s="166">
        <v>3120.2073848699997</v>
      </c>
      <c r="BD29" s="166">
        <v>625.90221687999997</v>
      </c>
    </row>
    <row r="30" spans="2:56" x14ac:dyDescent="0.55000000000000004">
      <c r="B30" s="103" t="s">
        <v>267</v>
      </c>
      <c r="C30" s="166">
        <v>6828.0928805699987</v>
      </c>
      <c r="D30" s="166">
        <v>8128.5828357700002</v>
      </c>
      <c r="E30" s="166">
        <v>17460.962801460002</v>
      </c>
      <c r="F30" s="166">
        <v>3933.0087162400005</v>
      </c>
      <c r="G30" s="166">
        <v>0</v>
      </c>
      <c r="H30" s="166">
        <v>3645.7644946800001</v>
      </c>
      <c r="I30" s="166">
        <v>603.87435370000003</v>
      </c>
      <c r="J30" s="166">
        <v>4626.8536081300008</v>
      </c>
      <c r="K30" s="166">
        <v>4643.7113656800002</v>
      </c>
      <c r="L30" s="166">
        <v>3730.9396653000003</v>
      </c>
      <c r="M30" s="166">
        <v>10519.697822409998</v>
      </c>
      <c r="N30" s="166">
        <v>9528.9699131199995</v>
      </c>
      <c r="O30" s="166">
        <v>8852.7701703599996</v>
      </c>
      <c r="P30" s="166">
        <v>8149.98</v>
      </c>
      <c r="Q30" s="166">
        <v>13427.076172470001</v>
      </c>
      <c r="R30" s="166">
        <v>5838.7349678200007</v>
      </c>
      <c r="S30" s="166">
        <v>9445.1090108299995</v>
      </c>
      <c r="T30" s="166">
        <v>3486.1435343199996</v>
      </c>
      <c r="U30" s="166">
        <v>6399.5506748400003</v>
      </c>
      <c r="V30" s="166">
        <v>4440.0091468600003</v>
      </c>
      <c r="W30" s="166">
        <v>2218.2679210699998</v>
      </c>
      <c r="X30" s="166">
        <v>0</v>
      </c>
      <c r="Y30" s="166">
        <v>0</v>
      </c>
      <c r="Z30" s="166">
        <v>1655.2925785500001</v>
      </c>
      <c r="AA30" s="166">
        <v>434.63552022000005</v>
      </c>
      <c r="AB30" s="166">
        <v>563.53576624999994</v>
      </c>
      <c r="AC30" s="166">
        <v>3839.8092189699996</v>
      </c>
      <c r="AD30" s="166">
        <v>2657.9880026800006</v>
      </c>
      <c r="AE30" s="166">
        <v>1850.83373134</v>
      </c>
      <c r="AF30" s="166">
        <v>0</v>
      </c>
      <c r="AG30" s="166">
        <v>1537.2102861725</v>
      </c>
      <c r="AH30" s="166">
        <v>2248.2876136099999</v>
      </c>
      <c r="AI30" s="166">
        <v>2063.3077222400002</v>
      </c>
      <c r="AJ30" s="166">
        <v>110.59965778000002</v>
      </c>
      <c r="AK30" s="166">
        <v>0</v>
      </c>
      <c r="AL30" s="166">
        <v>137.48188247000002</v>
      </c>
      <c r="AM30" s="166">
        <v>205.42057269</v>
      </c>
      <c r="AN30" s="166">
        <v>301.90737771000005</v>
      </c>
      <c r="AO30" s="166">
        <v>26.189848300000001</v>
      </c>
      <c r="AP30" s="166">
        <v>126.70588615000001</v>
      </c>
      <c r="AQ30" s="166">
        <v>197.95602000000002</v>
      </c>
      <c r="AR30" s="166">
        <v>429.45393000000007</v>
      </c>
      <c r="AS30" s="166">
        <v>130.21899999999999</v>
      </c>
      <c r="AT30" s="166">
        <v>150.08171999999999</v>
      </c>
      <c r="AU30" s="166">
        <v>0</v>
      </c>
      <c r="AV30" s="166">
        <v>32.992249999999999</v>
      </c>
      <c r="AW30" s="166">
        <v>165.86658299000001</v>
      </c>
      <c r="AX30" s="166">
        <v>4.2126413300000003</v>
      </c>
      <c r="AY30" s="166">
        <v>91.820937929999985</v>
      </c>
      <c r="AZ30" s="166">
        <v>0</v>
      </c>
      <c r="BA30" s="166">
        <v>253.27369000000002</v>
      </c>
      <c r="BB30" s="166">
        <v>325.76281553000001</v>
      </c>
      <c r="BC30" s="166">
        <v>615.10286201999986</v>
      </c>
      <c r="BD30" s="166">
        <v>215.33246779000004</v>
      </c>
    </row>
    <row r="31" spans="2:56" x14ac:dyDescent="0.55000000000000004">
      <c r="B31" s="103" t="s">
        <v>268</v>
      </c>
      <c r="C31" s="166">
        <v>2410.5221188800001</v>
      </c>
      <c r="D31" s="166">
        <v>10861.690922363374</v>
      </c>
      <c r="E31" s="166">
        <v>12731.861779970004</v>
      </c>
      <c r="F31" s="166">
        <v>5931.7909874900033</v>
      </c>
      <c r="G31" s="166">
        <v>1074.8603216099998</v>
      </c>
      <c r="H31" s="166">
        <v>9279.7446233800001</v>
      </c>
      <c r="I31" s="166">
        <v>3748.5139503899991</v>
      </c>
      <c r="J31" s="166">
        <v>10862.295132420002</v>
      </c>
      <c r="K31" s="166">
        <v>1615.8007248699992</v>
      </c>
      <c r="L31" s="166">
        <v>3764.5977651300036</v>
      </c>
      <c r="M31" s="166">
        <v>3419.38410544</v>
      </c>
      <c r="N31" s="166">
        <v>3227.4911436000029</v>
      </c>
      <c r="O31" s="166">
        <v>4448.4180630600003</v>
      </c>
      <c r="P31" s="166">
        <v>6049.5</v>
      </c>
      <c r="Q31" s="166">
        <v>15506.518269030008</v>
      </c>
      <c r="R31" s="166">
        <v>4854.5524349700017</v>
      </c>
      <c r="S31" s="166">
        <v>6350.3137563735054</v>
      </c>
      <c r="T31" s="166">
        <v>6684.3450061799958</v>
      </c>
      <c r="U31" s="166">
        <v>5451.2629428499913</v>
      </c>
      <c r="V31" s="166">
        <v>6692.3462329300019</v>
      </c>
      <c r="W31" s="166">
        <v>1074.2468431100003</v>
      </c>
      <c r="X31" s="166">
        <v>15.154</v>
      </c>
      <c r="Y31" s="166">
        <v>119.92869</v>
      </c>
      <c r="Z31" s="166">
        <v>1333.9886989800007</v>
      </c>
      <c r="AA31" s="166">
        <v>493.15048056099982</v>
      </c>
      <c r="AB31" s="166">
        <v>393.18920449999973</v>
      </c>
      <c r="AC31" s="166">
        <v>1603.4522450299985</v>
      </c>
      <c r="AD31" s="166">
        <v>2154.1194431100007</v>
      </c>
      <c r="AE31" s="166">
        <v>865.44333839000046</v>
      </c>
      <c r="AF31" s="166">
        <v>54.892199909999995</v>
      </c>
      <c r="AG31" s="166">
        <v>657.83329869450029</v>
      </c>
      <c r="AH31" s="166">
        <v>911.69562757899996</v>
      </c>
      <c r="AI31" s="166">
        <v>1040.5518043169998</v>
      </c>
      <c r="AJ31" s="166">
        <v>110.82570543</v>
      </c>
      <c r="AK31" s="166">
        <v>6.4202101299999992</v>
      </c>
      <c r="AL31" s="166">
        <v>150.26149522</v>
      </c>
      <c r="AM31" s="166">
        <v>279.81484018999993</v>
      </c>
      <c r="AN31" s="166">
        <v>190.62620756000001</v>
      </c>
      <c r="AO31" s="166">
        <v>120.34705</v>
      </c>
      <c r="AP31" s="166">
        <v>136.00671721000001</v>
      </c>
      <c r="AQ31" s="166">
        <v>976.98635000000013</v>
      </c>
      <c r="AR31" s="166">
        <v>41.189169999999997</v>
      </c>
      <c r="AS31" s="166">
        <v>149.251</v>
      </c>
      <c r="AT31" s="166">
        <v>121.57358000000001</v>
      </c>
      <c r="AU31" s="166">
        <v>0</v>
      </c>
      <c r="AV31" s="166">
        <v>357.98738000000003</v>
      </c>
      <c r="AW31" s="166">
        <v>139.51345631999996</v>
      </c>
      <c r="AX31" s="166">
        <v>15.30179759</v>
      </c>
      <c r="AY31" s="166">
        <v>161.69340188000001</v>
      </c>
      <c r="AZ31" s="166">
        <v>0</v>
      </c>
      <c r="BA31" s="166">
        <v>58.120130000000003</v>
      </c>
      <c r="BB31" s="166">
        <v>415.54327394000001</v>
      </c>
      <c r="BC31" s="166">
        <v>146.42475182000001</v>
      </c>
      <c r="BD31" s="166">
        <v>502.75521727999978</v>
      </c>
    </row>
    <row r="32" spans="2:56" x14ac:dyDescent="0.55000000000000004">
      <c r="B32" s="103" t="s">
        <v>269</v>
      </c>
      <c r="C32" s="166">
        <v>12023.862851038097</v>
      </c>
      <c r="D32" s="166">
        <v>15406.938869624575</v>
      </c>
      <c r="E32" s="166">
        <v>22567.579365740043</v>
      </c>
      <c r="F32" s="166">
        <v>18123.202183079968</v>
      </c>
      <c r="G32" s="166">
        <v>3893.807033</v>
      </c>
      <c r="H32" s="166">
        <v>11444.360860969999</v>
      </c>
      <c r="I32" s="166">
        <v>7022.9686161899999</v>
      </c>
      <c r="J32" s="166">
        <v>11724.875865810023</v>
      </c>
      <c r="K32" s="166">
        <v>7159.648509949996</v>
      </c>
      <c r="L32" s="166">
        <v>7339.5156912699922</v>
      </c>
      <c r="M32" s="166">
        <v>12473.159009029991</v>
      </c>
      <c r="N32" s="166">
        <v>13946.613093550028</v>
      </c>
      <c r="O32" s="166">
        <v>9626.8757267299989</v>
      </c>
      <c r="P32" s="166">
        <v>14768.79</v>
      </c>
      <c r="Q32" s="166">
        <v>22258.539702829963</v>
      </c>
      <c r="R32" s="166">
        <v>8552.5481809200046</v>
      </c>
      <c r="S32" s="166">
        <v>9941.1674819799919</v>
      </c>
      <c r="T32" s="166">
        <v>11779.642135150023</v>
      </c>
      <c r="U32" s="166">
        <v>11830.856597219941</v>
      </c>
      <c r="V32" s="166">
        <v>9417.9881370500116</v>
      </c>
      <c r="W32" s="166">
        <v>2804.6890399699996</v>
      </c>
      <c r="X32" s="166">
        <v>65.409000000000006</v>
      </c>
      <c r="Y32" s="166">
        <v>9.9526200000000014</v>
      </c>
      <c r="Z32" s="166">
        <v>3171.6917205773007</v>
      </c>
      <c r="AA32" s="166">
        <v>658.00671700000044</v>
      </c>
      <c r="AB32" s="166">
        <v>412.39753716999991</v>
      </c>
      <c r="AC32" s="166">
        <v>5116.9358497300009</v>
      </c>
      <c r="AD32" s="166">
        <v>4538.3113699900059</v>
      </c>
      <c r="AE32" s="166">
        <v>3204.2950450350054</v>
      </c>
      <c r="AF32" s="166">
        <v>72.984636499999965</v>
      </c>
      <c r="AG32" s="166">
        <v>2864.8100200809995</v>
      </c>
      <c r="AH32" s="166">
        <v>2897.3785082899972</v>
      </c>
      <c r="AI32" s="166">
        <v>3468.3604841319939</v>
      </c>
      <c r="AJ32" s="166">
        <v>236.20615583000017</v>
      </c>
      <c r="AK32" s="166">
        <v>216.96092505000021</v>
      </c>
      <c r="AL32" s="166">
        <v>469.10150628329995</v>
      </c>
      <c r="AM32" s="166">
        <v>238.26047154999981</v>
      </c>
      <c r="AN32" s="166">
        <v>123.91849413999999</v>
      </c>
      <c r="AO32" s="166">
        <v>33.183290190000001</v>
      </c>
      <c r="AP32" s="166">
        <v>570.94900896999945</v>
      </c>
      <c r="AQ32" s="166">
        <v>431.26369</v>
      </c>
      <c r="AR32" s="166">
        <v>78.021609999999995</v>
      </c>
      <c r="AS32" s="166">
        <v>290.36799999999999</v>
      </c>
      <c r="AT32" s="166">
        <v>362.10508000000004</v>
      </c>
      <c r="AU32" s="166">
        <v>84.639890009999988</v>
      </c>
      <c r="AV32" s="166">
        <v>295.98437000000001</v>
      </c>
      <c r="AW32" s="166">
        <v>94.529400680000023</v>
      </c>
      <c r="AX32" s="166">
        <v>114.94129302</v>
      </c>
      <c r="AY32" s="166">
        <v>181.2726959100001</v>
      </c>
      <c r="AZ32" s="166">
        <v>0</v>
      </c>
      <c r="BA32" s="166">
        <v>206.89979</v>
      </c>
      <c r="BB32" s="166">
        <v>343.82469486000002</v>
      </c>
      <c r="BC32" s="166">
        <v>983.51569566000001</v>
      </c>
      <c r="BD32" s="166">
        <v>368.96886340999987</v>
      </c>
    </row>
    <row r="33" spans="2:56" x14ac:dyDescent="0.55000000000000004">
      <c r="B33" s="103" t="s">
        <v>270</v>
      </c>
      <c r="C33" s="166">
        <v>2.8004646700000002</v>
      </c>
      <c r="D33" s="166">
        <v>8.5142344699999999</v>
      </c>
      <c r="E33" s="166">
        <v>11.062353249999999</v>
      </c>
      <c r="F33" s="166">
        <v>147.31846856399997</v>
      </c>
      <c r="G33" s="166">
        <v>930.70539075999977</v>
      </c>
      <c r="H33" s="166">
        <v>0</v>
      </c>
      <c r="I33" s="166">
        <v>8.0037499999999998E-2</v>
      </c>
      <c r="J33" s="166">
        <v>807.29961097000012</v>
      </c>
      <c r="K33" s="166">
        <v>0</v>
      </c>
      <c r="L33" s="166">
        <v>1444.0086201200002</v>
      </c>
      <c r="M33" s="166">
        <v>830.625</v>
      </c>
      <c r="N33" s="166">
        <v>745.29509599000005</v>
      </c>
      <c r="O33" s="166">
        <v>118.74220428</v>
      </c>
      <c r="P33" s="166">
        <v>0</v>
      </c>
      <c r="Q33" s="166">
        <v>560.58230000000003</v>
      </c>
      <c r="R33" s="166">
        <v>0</v>
      </c>
      <c r="S33" s="166">
        <v>5117.5645969536999</v>
      </c>
      <c r="T33" s="166">
        <v>989.82607099999996</v>
      </c>
      <c r="U33" s="166">
        <v>5</v>
      </c>
      <c r="V33" s="166">
        <v>1165.160165</v>
      </c>
      <c r="W33" s="166">
        <v>0</v>
      </c>
      <c r="X33" s="166">
        <v>0</v>
      </c>
      <c r="Y33" s="166">
        <v>0</v>
      </c>
      <c r="Z33" s="166">
        <v>0</v>
      </c>
      <c r="AA33" s="166">
        <v>0</v>
      </c>
      <c r="AB33" s="166">
        <v>0</v>
      </c>
      <c r="AC33" s="166">
        <v>0</v>
      </c>
      <c r="AD33" s="166">
        <v>0</v>
      </c>
      <c r="AE33" s="166">
        <v>0</v>
      </c>
      <c r="AF33" s="166">
        <v>0</v>
      </c>
      <c r="AG33" s="166">
        <v>0</v>
      </c>
      <c r="AH33" s="166">
        <v>0</v>
      </c>
      <c r="AI33" s="166">
        <v>0</v>
      </c>
      <c r="AJ33" s="166">
        <v>0</v>
      </c>
      <c r="AK33" s="166">
        <v>0</v>
      </c>
      <c r="AL33" s="166">
        <v>0</v>
      </c>
      <c r="AM33" s="166">
        <v>0</v>
      </c>
      <c r="AN33" s="166">
        <v>0</v>
      </c>
      <c r="AO33" s="166">
        <v>0</v>
      </c>
      <c r="AP33" s="166">
        <v>0</v>
      </c>
      <c r="AQ33" s="166">
        <v>0</v>
      </c>
      <c r="AR33" s="166">
        <v>0</v>
      </c>
      <c r="AS33" s="166">
        <v>0</v>
      </c>
      <c r="AT33" s="166">
        <v>0</v>
      </c>
      <c r="AU33" s="166">
        <v>0</v>
      </c>
      <c r="AV33" s="166">
        <v>0</v>
      </c>
      <c r="AW33" s="166">
        <v>0</v>
      </c>
      <c r="AX33" s="166">
        <v>0</v>
      </c>
      <c r="AY33" s="166">
        <v>0</v>
      </c>
      <c r="AZ33" s="166">
        <v>0</v>
      </c>
      <c r="BA33" s="166">
        <v>0</v>
      </c>
      <c r="BB33" s="166">
        <v>0</v>
      </c>
      <c r="BC33" s="166">
        <v>0</v>
      </c>
      <c r="BD33" s="166">
        <v>0</v>
      </c>
    </row>
    <row r="34" spans="2:56" x14ac:dyDescent="0.55000000000000004">
      <c r="B34" s="103" t="s">
        <v>271</v>
      </c>
      <c r="C34" s="166">
        <v>98924.267737171045</v>
      </c>
      <c r="D34" s="166">
        <v>68838.488825645094</v>
      </c>
      <c r="E34" s="166">
        <v>92649.98784090484</v>
      </c>
      <c r="F34" s="166">
        <v>9053.71873959</v>
      </c>
      <c r="G34" s="166">
        <v>7804.2130686599976</v>
      </c>
      <c r="H34" s="166">
        <v>11870.613347243008</v>
      </c>
      <c r="I34" s="166">
        <v>34601.14115186991</v>
      </c>
      <c r="J34" s="166">
        <v>15659.832568559998</v>
      </c>
      <c r="K34" s="166">
        <v>3282.9056775399799</v>
      </c>
      <c r="L34" s="166">
        <v>6323.334831809997</v>
      </c>
      <c r="M34" s="166">
        <v>19802.972023657003</v>
      </c>
      <c r="N34" s="166">
        <v>50548.652276279572</v>
      </c>
      <c r="O34" s="166">
        <v>10670.48466812</v>
      </c>
      <c r="P34" s="166">
        <v>3998.54</v>
      </c>
      <c r="Q34" s="166">
        <v>14433.458669703996</v>
      </c>
      <c r="R34" s="166">
        <v>26286.652981406965</v>
      </c>
      <c r="S34" s="166">
        <v>35278.430585608832</v>
      </c>
      <c r="T34" s="166">
        <v>10008.645967919987</v>
      </c>
      <c r="U34" s="166">
        <v>11078.160082829998</v>
      </c>
      <c r="V34" s="166">
        <v>4702.8315249250027</v>
      </c>
      <c r="W34" s="166">
        <v>8800.3567673979869</v>
      </c>
      <c r="X34" s="166">
        <v>20.181000000000001</v>
      </c>
      <c r="Y34" s="166">
        <v>643.59698000000003</v>
      </c>
      <c r="Z34" s="166">
        <v>553.63213745000007</v>
      </c>
      <c r="AA34" s="166">
        <v>1053.8704870699999</v>
      </c>
      <c r="AB34" s="166">
        <v>1129.8012011400001</v>
      </c>
      <c r="AC34" s="166">
        <v>3743.9605697199991</v>
      </c>
      <c r="AD34" s="166">
        <v>7141.3581534400046</v>
      </c>
      <c r="AE34" s="166">
        <v>1653.57532087</v>
      </c>
      <c r="AF34" s="166">
        <v>103.62388168000001</v>
      </c>
      <c r="AG34" s="166">
        <v>4423.5298474245001</v>
      </c>
      <c r="AH34" s="166">
        <v>9418.8746456899989</v>
      </c>
      <c r="AI34" s="166">
        <v>8168.6824221300112</v>
      </c>
      <c r="AJ34" s="166">
        <v>1141.4220316100009</v>
      </c>
      <c r="AK34" s="166">
        <v>342.87286805999992</v>
      </c>
      <c r="AL34" s="166">
        <v>545.46993461</v>
      </c>
      <c r="AM34" s="166">
        <v>402.56697206000007</v>
      </c>
      <c r="AN34" s="166">
        <v>615.42283027999997</v>
      </c>
      <c r="AO34" s="166">
        <v>14.20380186</v>
      </c>
      <c r="AP34" s="166">
        <v>592.65017606999993</v>
      </c>
      <c r="AQ34" s="166">
        <v>2204.19803</v>
      </c>
      <c r="AR34" s="166">
        <v>1662.2498600000001</v>
      </c>
      <c r="AS34" s="166">
        <v>1317.223</v>
      </c>
      <c r="AT34" s="166">
        <v>2863.3696600000003</v>
      </c>
      <c r="AU34" s="166">
        <v>788.19123638999986</v>
      </c>
      <c r="AV34" s="166">
        <v>118.36954000000001</v>
      </c>
      <c r="AW34" s="166">
        <v>1053.1325679350002</v>
      </c>
      <c r="AX34" s="166">
        <v>41.172976139999996</v>
      </c>
      <c r="AY34" s="166">
        <v>32.621968459999998</v>
      </c>
      <c r="AZ34" s="166">
        <v>18.106450000000002</v>
      </c>
      <c r="BA34" s="166">
        <v>2707.89878</v>
      </c>
      <c r="BB34" s="166">
        <v>242.75642024999991</v>
      </c>
      <c r="BC34" s="166">
        <v>240.08245244999998</v>
      </c>
      <c r="BD34" s="166">
        <v>557.41919216000019</v>
      </c>
    </row>
    <row r="35" spans="2:56" s="126" customFormat="1" x14ac:dyDescent="0.55000000000000004">
      <c r="B35" s="167" t="s">
        <v>396</v>
      </c>
      <c r="C35" s="161">
        <v>251227.04327371914</v>
      </c>
      <c r="D35" s="161">
        <v>333062.8027749263</v>
      </c>
      <c r="E35" s="161">
        <v>463952.19915707741</v>
      </c>
      <c r="F35" s="161">
        <v>361339.80137900595</v>
      </c>
      <c r="G35" s="161">
        <v>80616.475460815214</v>
      </c>
      <c r="H35" s="161">
        <v>256465.56457582297</v>
      </c>
      <c r="I35" s="161">
        <v>151222.23356462788</v>
      </c>
      <c r="J35" s="161">
        <v>250180.37343331016</v>
      </c>
      <c r="K35" s="161">
        <v>217190.89365485008</v>
      </c>
      <c r="L35" s="161">
        <v>163936.6705027901</v>
      </c>
      <c r="M35" s="161">
        <v>299509.57032120705</v>
      </c>
      <c r="N35" s="161">
        <v>310339.74000619969</v>
      </c>
      <c r="O35" s="161">
        <v>239178.67243926995</v>
      </c>
      <c r="P35" s="161">
        <v>225212.16</v>
      </c>
      <c r="Q35" s="161">
        <v>467128.01636394265</v>
      </c>
      <c r="R35" s="161">
        <v>175864.48851347697</v>
      </c>
      <c r="S35" s="161">
        <v>234339.04706792982</v>
      </c>
      <c r="T35" s="161">
        <v>256342.14462914979</v>
      </c>
      <c r="U35" s="161">
        <v>238924.14979217009</v>
      </c>
      <c r="V35" s="161">
        <v>197171.02729431892</v>
      </c>
      <c r="W35" s="161">
        <v>45761.800263863115</v>
      </c>
      <c r="X35" s="161">
        <v>283.815</v>
      </c>
      <c r="Y35" s="161">
        <v>2464.2008900000001</v>
      </c>
      <c r="Z35" s="161">
        <v>46854.802621626266</v>
      </c>
      <c r="AA35" s="161">
        <v>13221.534273446103</v>
      </c>
      <c r="AB35" s="161">
        <v>7308.7995889799986</v>
      </c>
      <c r="AC35" s="161">
        <v>100509.76741681977</v>
      </c>
      <c r="AD35" s="161">
        <v>80731.159753490923</v>
      </c>
      <c r="AE35" s="161">
        <v>56021.493403585315</v>
      </c>
      <c r="AF35" s="161">
        <v>1418.6234011700003</v>
      </c>
      <c r="AG35" s="161">
        <v>52907.401045374449</v>
      </c>
      <c r="AH35" s="161">
        <v>63636.161748774524</v>
      </c>
      <c r="AI35" s="161">
        <v>48381.227944199003</v>
      </c>
      <c r="AJ35" s="161">
        <v>3471.2618980200014</v>
      </c>
      <c r="AK35" s="161">
        <v>1074.6951992000002</v>
      </c>
      <c r="AL35" s="161">
        <v>6047.0950013053016</v>
      </c>
      <c r="AM35" s="161">
        <v>5126.9954683710021</v>
      </c>
      <c r="AN35" s="161">
        <v>2687.6986246699998</v>
      </c>
      <c r="AO35" s="161">
        <v>2192.2530862799999</v>
      </c>
      <c r="AP35" s="161">
        <v>6580.0967479900028</v>
      </c>
      <c r="AQ35" s="161">
        <v>9039.6137400000007</v>
      </c>
      <c r="AR35" s="161">
        <v>6126.4973200000013</v>
      </c>
      <c r="AS35" s="161">
        <v>4239.2209999999995</v>
      </c>
      <c r="AT35" s="161">
        <v>5316.2621799999997</v>
      </c>
      <c r="AU35" s="161">
        <v>2391.5118398999994</v>
      </c>
      <c r="AV35" s="161">
        <v>4974.5121300000001</v>
      </c>
      <c r="AW35" s="161">
        <v>4983.6078163899992</v>
      </c>
      <c r="AX35" s="161">
        <v>2173.8640251299989</v>
      </c>
      <c r="AY35" s="161">
        <v>2297.2122663799996</v>
      </c>
      <c r="AZ35" s="161">
        <v>663.53000889999998</v>
      </c>
      <c r="BA35" s="161">
        <v>5301.7032099999997</v>
      </c>
      <c r="BB35" s="161">
        <v>17380.334968136995</v>
      </c>
      <c r="BC35" s="161">
        <v>20664.156472409708</v>
      </c>
      <c r="BD35" s="161">
        <v>7923.6472187299996</v>
      </c>
    </row>
    <row r="36" spans="2:56" x14ac:dyDescent="0.55000000000000004">
      <c r="B36" s="162"/>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c r="AD36" s="168"/>
      <c r="AE36" s="168"/>
      <c r="AF36" s="168"/>
      <c r="AG36" s="168"/>
      <c r="AH36" s="168"/>
      <c r="AI36" s="168"/>
      <c r="AJ36" s="168"/>
      <c r="AK36" s="168"/>
      <c r="AL36" s="168"/>
      <c r="AM36" s="168"/>
      <c r="AN36" s="168"/>
      <c r="AO36" s="168"/>
      <c r="AP36" s="168"/>
      <c r="AQ36" s="168"/>
      <c r="AR36" s="168"/>
      <c r="AS36" s="168"/>
      <c r="AT36" s="168"/>
      <c r="AU36" s="168"/>
      <c r="AV36" s="168"/>
      <c r="AW36" s="168"/>
      <c r="AX36" s="168"/>
      <c r="AY36" s="168"/>
      <c r="AZ36" s="168"/>
      <c r="BA36" s="168"/>
      <c r="BB36" s="168"/>
      <c r="BC36" s="168"/>
      <c r="BD36" s="168"/>
    </row>
    <row r="37" spans="2:56" x14ac:dyDescent="0.55000000000000004">
      <c r="B37" s="164" t="s">
        <v>397</v>
      </c>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69"/>
      <c r="AX37" s="169"/>
      <c r="AY37" s="169"/>
      <c r="AZ37" s="169"/>
      <c r="BA37" s="169"/>
      <c r="BB37" s="169"/>
      <c r="BC37" s="169"/>
      <c r="BD37" s="169"/>
    </row>
    <row r="38" spans="2:56" x14ac:dyDescent="0.55000000000000004">
      <c r="B38" s="170" t="s">
        <v>273</v>
      </c>
      <c r="C38" s="166">
        <v>48545.641346019991</v>
      </c>
      <c r="D38" s="166">
        <v>35204.977202639973</v>
      </c>
      <c r="E38" s="166">
        <v>3117.1030475299781</v>
      </c>
      <c r="F38" s="166">
        <v>3161.98769275</v>
      </c>
      <c r="G38" s="166">
        <v>0</v>
      </c>
      <c r="H38" s="166">
        <v>0</v>
      </c>
      <c r="I38" s="166">
        <v>0</v>
      </c>
      <c r="J38" s="166">
        <v>0</v>
      </c>
      <c r="K38" s="166">
        <v>73.957356660000002</v>
      </c>
      <c r="L38" s="166">
        <v>261.45651359999999</v>
      </c>
      <c r="M38" s="166">
        <v>4.5129979699999998</v>
      </c>
      <c r="N38" s="166">
        <v>968.70829770000023</v>
      </c>
      <c r="O38" s="166">
        <v>34.866132469999989</v>
      </c>
      <c r="P38" s="166">
        <v>1.7100000000000002</v>
      </c>
      <c r="Q38" s="166">
        <v>0</v>
      </c>
      <c r="R38" s="166">
        <v>752.16875408000021</v>
      </c>
      <c r="S38" s="166">
        <v>9080.7243547349663</v>
      </c>
      <c r="T38" s="166">
        <v>0.48039404999999991</v>
      </c>
      <c r="U38" s="166">
        <v>5.5825482100000006</v>
      </c>
      <c r="V38" s="166">
        <v>0</v>
      </c>
      <c r="W38" s="166">
        <v>349.56047694000006</v>
      </c>
      <c r="X38" s="166">
        <v>0</v>
      </c>
      <c r="Y38" s="166">
        <v>0</v>
      </c>
      <c r="Z38" s="166">
        <v>249.92757903999998</v>
      </c>
      <c r="AA38" s="166">
        <v>641.40689999999984</v>
      </c>
      <c r="AB38" s="166">
        <v>0</v>
      </c>
      <c r="AC38" s="166">
        <v>1246.2459341300003</v>
      </c>
      <c r="AD38" s="166">
        <v>1420.7074476500002</v>
      </c>
      <c r="AE38" s="166">
        <v>1347.30187873</v>
      </c>
      <c r="AF38" s="166">
        <v>0</v>
      </c>
      <c r="AG38" s="166">
        <v>683.94525662999968</v>
      </c>
      <c r="AH38" s="166">
        <v>0</v>
      </c>
      <c r="AI38" s="166">
        <v>321.45638427000011</v>
      </c>
      <c r="AJ38" s="166">
        <v>195.15013116999998</v>
      </c>
      <c r="AK38" s="166">
        <v>98.137319999999988</v>
      </c>
      <c r="AL38" s="166">
        <v>379.28757451000001</v>
      </c>
      <c r="AM38" s="166">
        <v>181.54815273999998</v>
      </c>
      <c r="AN38" s="166">
        <v>0</v>
      </c>
      <c r="AO38" s="166">
        <v>0</v>
      </c>
      <c r="AP38" s="166">
        <v>63.49832546999999</v>
      </c>
      <c r="AQ38" s="166">
        <v>801.62128000000007</v>
      </c>
      <c r="AR38" s="166">
        <v>0</v>
      </c>
      <c r="AS38" s="166">
        <v>0</v>
      </c>
      <c r="AT38" s="166">
        <v>0</v>
      </c>
      <c r="AU38" s="166">
        <v>0</v>
      </c>
      <c r="AV38" s="166">
        <v>0</v>
      </c>
      <c r="AW38" s="166">
        <v>0</v>
      </c>
      <c r="AX38" s="166">
        <v>0</v>
      </c>
      <c r="AY38" s="166">
        <v>0</v>
      </c>
      <c r="AZ38" s="166">
        <v>0</v>
      </c>
      <c r="BA38" s="166">
        <v>0</v>
      </c>
      <c r="BB38" s="166">
        <v>0</v>
      </c>
      <c r="BC38" s="166">
        <v>0</v>
      </c>
      <c r="BD38" s="166">
        <v>0</v>
      </c>
    </row>
    <row r="39" spans="2:56" x14ac:dyDescent="0.55000000000000004">
      <c r="B39" s="171" t="s">
        <v>274</v>
      </c>
      <c r="C39" s="159">
        <v>64.238667580000012</v>
      </c>
      <c r="D39" s="159">
        <v>0.72250000000000003</v>
      </c>
      <c r="E39" s="159">
        <v>11.495434840000001</v>
      </c>
      <c r="F39" s="159">
        <v>10.546425879999999</v>
      </c>
      <c r="G39" s="159">
        <v>4500</v>
      </c>
      <c r="H39" s="159">
        <v>0</v>
      </c>
      <c r="I39" s="159">
        <v>0</v>
      </c>
      <c r="J39" s="159">
        <v>0</v>
      </c>
      <c r="K39" s="159">
        <v>0</v>
      </c>
      <c r="L39" s="159">
        <v>0</v>
      </c>
      <c r="M39" s="159">
        <v>0</v>
      </c>
      <c r="N39" s="159">
        <v>0</v>
      </c>
      <c r="O39" s="159">
        <v>0</v>
      </c>
      <c r="P39" s="159">
        <v>0</v>
      </c>
      <c r="Q39" s="159">
        <v>0</v>
      </c>
      <c r="R39" s="159">
        <v>0</v>
      </c>
      <c r="S39" s="159">
        <v>0</v>
      </c>
      <c r="T39" s="159">
        <v>2</v>
      </c>
      <c r="U39" s="159">
        <v>2.6</v>
      </c>
      <c r="V39" s="159">
        <v>0</v>
      </c>
      <c r="W39" s="159">
        <v>0</v>
      </c>
      <c r="X39" s="159">
        <v>0</v>
      </c>
      <c r="Y39" s="159">
        <v>0</v>
      </c>
      <c r="Z39" s="159">
        <v>0</v>
      </c>
      <c r="AA39" s="159">
        <v>0</v>
      </c>
      <c r="AB39" s="159">
        <v>0</v>
      </c>
      <c r="AC39" s="159">
        <v>0</v>
      </c>
      <c r="AD39" s="159">
        <v>0</v>
      </c>
      <c r="AE39" s="159">
        <v>0</v>
      </c>
      <c r="AF39" s="159">
        <v>0</v>
      </c>
      <c r="AG39" s="159">
        <v>0</v>
      </c>
      <c r="AH39" s="159">
        <v>0</v>
      </c>
      <c r="AI39" s="159">
        <v>0</v>
      </c>
      <c r="AJ39" s="159">
        <v>0</v>
      </c>
      <c r="AK39" s="159">
        <v>0</v>
      </c>
      <c r="AL39" s="159">
        <v>0</v>
      </c>
      <c r="AM39" s="159">
        <v>0</v>
      </c>
      <c r="AN39" s="159">
        <v>0</v>
      </c>
      <c r="AO39" s="159">
        <v>0</v>
      </c>
      <c r="AP39" s="159">
        <v>0</v>
      </c>
      <c r="AQ39" s="159">
        <v>0</v>
      </c>
      <c r="AR39" s="159">
        <v>0</v>
      </c>
      <c r="AS39" s="159">
        <v>0</v>
      </c>
      <c r="AT39" s="159">
        <v>0</v>
      </c>
      <c r="AU39" s="159">
        <v>0</v>
      </c>
      <c r="AV39" s="159">
        <v>0</v>
      </c>
      <c r="AW39" s="159">
        <v>0</v>
      </c>
      <c r="AX39" s="159">
        <v>0</v>
      </c>
      <c r="AY39" s="159">
        <v>0</v>
      </c>
      <c r="AZ39" s="159">
        <v>0</v>
      </c>
      <c r="BA39" s="159">
        <v>0</v>
      </c>
      <c r="BB39" s="159">
        <v>0</v>
      </c>
      <c r="BC39" s="159">
        <v>0</v>
      </c>
      <c r="BD39" s="159">
        <v>0</v>
      </c>
    </row>
    <row r="40" spans="2:56" x14ac:dyDescent="0.55000000000000004">
      <c r="B40" s="171" t="s">
        <v>275</v>
      </c>
      <c r="C40" s="159">
        <v>6827.4965646100009</v>
      </c>
      <c r="D40" s="159">
        <v>8075.9186306100019</v>
      </c>
      <c r="E40" s="159">
        <v>17643.093572589998</v>
      </c>
      <c r="F40" s="159">
        <v>3908.0087162399996</v>
      </c>
      <c r="G40" s="159">
        <v>0</v>
      </c>
      <c r="H40" s="159">
        <v>3645.7644946799992</v>
      </c>
      <c r="I40" s="159">
        <v>603.87435370000003</v>
      </c>
      <c r="J40" s="159">
        <v>5503.8536081299999</v>
      </c>
      <c r="K40" s="159">
        <v>4643.7113656800002</v>
      </c>
      <c r="L40" s="159">
        <v>3730.9396652999994</v>
      </c>
      <c r="M40" s="159">
        <v>10677.500977710017</v>
      </c>
      <c r="N40" s="159">
        <v>9400.5605535000032</v>
      </c>
      <c r="O40" s="159">
        <v>9030.2716433599999</v>
      </c>
      <c r="P40" s="159">
        <v>0</v>
      </c>
      <c r="Q40" s="159">
        <v>13427.076172470008</v>
      </c>
      <c r="R40" s="159">
        <v>5821.7398072399992</v>
      </c>
      <c r="S40" s="159">
        <v>9542.6917861099864</v>
      </c>
      <c r="T40" s="159">
        <v>3486.1435343199978</v>
      </c>
      <c r="U40" s="159">
        <v>6438.0626748400009</v>
      </c>
      <c r="V40" s="159">
        <v>0</v>
      </c>
      <c r="W40" s="159">
        <v>2218.2679210700007</v>
      </c>
      <c r="X40" s="159">
        <v>0</v>
      </c>
      <c r="Y40" s="159">
        <v>0</v>
      </c>
      <c r="Z40" s="159">
        <v>1655.2925785500001</v>
      </c>
      <c r="AA40" s="159">
        <v>434.63552022000005</v>
      </c>
      <c r="AB40" s="159">
        <v>0</v>
      </c>
      <c r="AC40" s="159">
        <v>3839.8092189699987</v>
      </c>
      <c r="AD40" s="159">
        <v>2657.9880026800001</v>
      </c>
      <c r="AE40" s="159">
        <v>1850.8337313400002</v>
      </c>
      <c r="AF40" s="159">
        <v>0</v>
      </c>
      <c r="AG40" s="159">
        <v>1545.4442320125002</v>
      </c>
      <c r="AH40" s="159">
        <v>2248.2876077100004</v>
      </c>
      <c r="AI40" s="159">
        <v>2063.3077222399997</v>
      </c>
      <c r="AJ40" s="159">
        <v>110.59965778000002</v>
      </c>
      <c r="AK40" s="159">
        <v>0</v>
      </c>
      <c r="AL40" s="159">
        <v>137.48188247000004</v>
      </c>
      <c r="AM40" s="159">
        <v>0</v>
      </c>
      <c r="AN40" s="159">
        <v>0</v>
      </c>
      <c r="AO40" s="159">
        <v>26.189848300000005</v>
      </c>
      <c r="AP40" s="159">
        <v>126.70588614999998</v>
      </c>
      <c r="AQ40" s="159">
        <v>211.29760000000002</v>
      </c>
      <c r="AR40" s="159">
        <v>429.45393999999999</v>
      </c>
      <c r="AS40" s="159">
        <v>132.262</v>
      </c>
      <c r="AT40" s="159">
        <v>150.08172999999999</v>
      </c>
      <c r="AU40" s="159">
        <v>0</v>
      </c>
      <c r="AV40" s="159">
        <v>32.992249999999999</v>
      </c>
      <c r="AW40" s="159">
        <v>165.86658112000001</v>
      </c>
      <c r="AX40" s="159">
        <v>0</v>
      </c>
      <c r="AY40" s="159">
        <v>91.820937929999985</v>
      </c>
      <c r="AZ40" s="159">
        <v>0</v>
      </c>
      <c r="BA40" s="159">
        <v>0</v>
      </c>
      <c r="BB40" s="159">
        <v>325.76742968999969</v>
      </c>
      <c r="BC40" s="159">
        <v>615.12614772999996</v>
      </c>
      <c r="BD40" s="159">
        <v>0</v>
      </c>
    </row>
    <row r="41" spans="2:56" x14ac:dyDescent="0.55000000000000004">
      <c r="B41" s="171" t="s">
        <v>276</v>
      </c>
      <c r="C41" s="159">
        <v>750.40216081000051</v>
      </c>
      <c r="D41" s="159">
        <v>1386.5510835600001</v>
      </c>
      <c r="E41" s="159">
        <v>1517.5724499199989</v>
      </c>
      <c r="F41" s="159">
        <v>1388.330115159999</v>
      </c>
      <c r="G41" s="159">
        <v>6106.91335626</v>
      </c>
      <c r="H41" s="159">
        <v>1122.344811180001</v>
      </c>
      <c r="I41" s="159">
        <v>931.0656144699999</v>
      </c>
      <c r="J41" s="159">
        <v>6296.9705544599992</v>
      </c>
      <c r="K41" s="159">
        <v>1196.714274540001</v>
      </c>
      <c r="L41" s="159">
        <v>410.64730856000045</v>
      </c>
      <c r="M41" s="159">
        <v>1026.1263419200002</v>
      </c>
      <c r="N41" s="159">
        <v>1449.8960018499995</v>
      </c>
      <c r="O41" s="159">
        <v>1968.7660361199999</v>
      </c>
      <c r="P41" s="159">
        <v>605.79</v>
      </c>
      <c r="Q41" s="159">
        <v>2437.2006535099999</v>
      </c>
      <c r="R41" s="159">
        <v>836.04334992000031</v>
      </c>
      <c r="S41" s="159">
        <v>1505.1519332099967</v>
      </c>
      <c r="T41" s="159">
        <v>629.78279296000028</v>
      </c>
      <c r="U41" s="159">
        <v>462.64791604000027</v>
      </c>
      <c r="V41" s="159">
        <v>1224.6639563499998</v>
      </c>
      <c r="W41" s="159">
        <v>341.41382062999998</v>
      </c>
      <c r="X41" s="159">
        <v>16.965</v>
      </c>
      <c r="Y41" s="159">
        <v>9.7373999999999992</v>
      </c>
      <c r="Z41" s="159">
        <v>290.93704115000008</v>
      </c>
      <c r="AA41" s="159">
        <v>79.373586279999998</v>
      </c>
      <c r="AB41" s="159">
        <v>61.317621240000001</v>
      </c>
      <c r="AC41" s="159">
        <v>369.52759000000003</v>
      </c>
      <c r="AD41" s="159">
        <v>267.17783416000015</v>
      </c>
      <c r="AE41" s="159">
        <v>306.27344214000004</v>
      </c>
      <c r="AF41" s="159">
        <v>93.74887532000001</v>
      </c>
      <c r="AG41" s="159">
        <v>331.5758739900001</v>
      </c>
      <c r="AH41" s="159">
        <v>309.58919961999959</v>
      </c>
      <c r="AI41" s="159">
        <v>325.76993608999999</v>
      </c>
      <c r="AJ41" s="159">
        <v>18.210193049999997</v>
      </c>
      <c r="AK41" s="159">
        <v>21.255269999999999</v>
      </c>
      <c r="AL41" s="159">
        <v>36.152000000000001</v>
      </c>
      <c r="AM41" s="159">
        <v>55.66061861</v>
      </c>
      <c r="AN41" s="159">
        <v>49.253134969999998</v>
      </c>
      <c r="AO41" s="159">
        <v>4.7311860000000004E-2</v>
      </c>
      <c r="AP41" s="159">
        <v>46.378422219999997</v>
      </c>
      <c r="AQ41" s="159">
        <v>95.871739999999988</v>
      </c>
      <c r="AR41" s="159">
        <v>46.524709999999999</v>
      </c>
      <c r="AS41" s="159">
        <v>58.506</v>
      </c>
      <c r="AT41" s="159">
        <v>37.349080000000008</v>
      </c>
      <c r="AU41" s="159">
        <v>6.5145671300000014</v>
      </c>
      <c r="AV41" s="159">
        <v>61.735509999999984</v>
      </c>
      <c r="AW41" s="159">
        <v>34.259872560000005</v>
      </c>
      <c r="AX41" s="159">
        <v>33.026018250000021</v>
      </c>
      <c r="AY41" s="159">
        <v>32.92692873</v>
      </c>
      <c r="AZ41" s="159">
        <v>0</v>
      </c>
      <c r="BA41" s="159">
        <v>73.029000000000011</v>
      </c>
      <c r="BB41" s="159">
        <v>198.35020016000018</v>
      </c>
      <c r="BC41" s="159">
        <v>118.98550222999999</v>
      </c>
      <c r="BD41" s="159">
        <v>161.93218999999999</v>
      </c>
    </row>
    <row r="42" spans="2:56" x14ac:dyDescent="0.55000000000000004">
      <c r="B42" s="171" t="s">
        <v>277</v>
      </c>
      <c r="C42" s="159">
        <v>749.74482109000053</v>
      </c>
      <c r="D42" s="159">
        <v>1386.5510835600001</v>
      </c>
      <c r="E42" s="159">
        <v>1517.5724499199989</v>
      </c>
      <c r="F42" s="159">
        <v>1380.455115159999</v>
      </c>
      <c r="G42" s="159">
        <v>102.63835625999999</v>
      </c>
      <c r="H42" s="159">
        <v>1122.344811180001</v>
      </c>
      <c r="I42" s="159">
        <v>931.0656144699999</v>
      </c>
      <c r="J42" s="159">
        <v>6296.9705544599992</v>
      </c>
      <c r="K42" s="159">
        <v>1196.714274540001</v>
      </c>
      <c r="L42" s="159">
        <v>410.64730856000045</v>
      </c>
      <c r="M42" s="159">
        <v>1026.1263419200002</v>
      </c>
      <c r="N42" s="159">
        <v>1449.8960018499995</v>
      </c>
      <c r="O42" s="159">
        <v>1968.7660361199999</v>
      </c>
      <c r="P42" s="159">
        <v>605.79</v>
      </c>
      <c r="Q42" s="159">
        <v>2437.2006535099999</v>
      </c>
      <c r="R42" s="159">
        <v>836.04334992000031</v>
      </c>
      <c r="S42" s="159">
        <v>1505.1519332099967</v>
      </c>
      <c r="T42" s="159">
        <v>629.78279296000028</v>
      </c>
      <c r="U42" s="159">
        <v>462.64791604000027</v>
      </c>
      <c r="V42" s="159">
        <v>1224.6639563499998</v>
      </c>
      <c r="W42" s="159">
        <v>341.41382062999998</v>
      </c>
      <c r="X42" s="159">
        <v>16.965</v>
      </c>
      <c r="Y42" s="159">
        <v>9.7373999999999992</v>
      </c>
      <c r="Z42" s="159">
        <v>290.93704115000008</v>
      </c>
      <c r="AA42" s="159">
        <v>79.373586279999998</v>
      </c>
      <c r="AB42" s="159">
        <v>61.317621240000001</v>
      </c>
      <c r="AC42" s="159">
        <v>369.52759000000003</v>
      </c>
      <c r="AD42" s="159">
        <v>267.17783416000015</v>
      </c>
      <c r="AE42" s="159">
        <v>306.27344214000004</v>
      </c>
      <c r="AF42" s="159">
        <v>93.74887532000001</v>
      </c>
      <c r="AG42" s="159">
        <v>331.5758739900001</v>
      </c>
      <c r="AH42" s="159">
        <v>309.58919961999959</v>
      </c>
      <c r="AI42" s="159">
        <v>325.76993608999999</v>
      </c>
      <c r="AJ42" s="159">
        <v>18.210193049999997</v>
      </c>
      <c r="AK42" s="159">
        <v>21.255269999999999</v>
      </c>
      <c r="AL42" s="159">
        <v>36.152000000000001</v>
      </c>
      <c r="AM42" s="159">
        <v>55.66061861</v>
      </c>
      <c r="AN42" s="159">
        <v>49.253134969999998</v>
      </c>
      <c r="AO42" s="159">
        <v>4.7311860000000004E-2</v>
      </c>
      <c r="AP42" s="159">
        <v>46.378422219999997</v>
      </c>
      <c r="AQ42" s="159">
        <v>95.871739999999988</v>
      </c>
      <c r="AR42" s="159">
        <v>46.524709999999999</v>
      </c>
      <c r="AS42" s="159">
        <v>58.506</v>
      </c>
      <c r="AT42" s="159">
        <v>37.349080000000008</v>
      </c>
      <c r="AU42" s="159">
        <v>6.5145671300000014</v>
      </c>
      <c r="AV42" s="159">
        <v>61.735509999999984</v>
      </c>
      <c r="AW42" s="159">
        <v>34.259872560000005</v>
      </c>
      <c r="AX42" s="159">
        <v>33.026018250000021</v>
      </c>
      <c r="AY42" s="159">
        <v>32.92692873</v>
      </c>
      <c r="AZ42" s="159">
        <v>0</v>
      </c>
      <c r="BA42" s="159">
        <v>73.029000000000011</v>
      </c>
      <c r="BB42" s="159">
        <v>198.35020016000018</v>
      </c>
      <c r="BC42" s="159">
        <v>118.98550222999999</v>
      </c>
      <c r="BD42" s="159">
        <v>161.93218999999999</v>
      </c>
    </row>
    <row r="43" spans="2:56" x14ac:dyDescent="0.55000000000000004">
      <c r="B43" s="171" t="s">
        <v>398</v>
      </c>
      <c r="C43" s="159">
        <v>0.65733972000000018</v>
      </c>
      <c r="D43" s="159">
        <v>0</v>
      </c>
      <c r="E43" s="159">
        <v>0</v>
      </c>
      <c r="F43" s="159">
        <v>7.875</v>
      </c>
      <c r="G43" s="159">
        <v>6004.2749999999996</v>
      </c>
      <c r="H43" s="159">
        <v>0</v>
      </c>
      <c r="I43" s="159">
        <v>0</v>
      </c>
      <c r="J43" s="159">
        <v>0</v>
      </c>
      <c r="K43" s="159">
        <v>0</v>
      </c>
      <c r="L43" s="159">
        <v>0</v>
      </c>
      <c r="M43" s="159">
        <v>0</v>
      </c>
      <c r="N43" s="159">
        <v>0</v>
      </c>
      <c r="O43" s="159">
        <v>0</v>
      </c>
      <c r="P43" s="159">
        <v>0</v>
      </c>
      <c r="Q43" s="159">
        <v>0</v>
      </c>
      <c r="R43" s="159">
        <v>0</v>
      </c>
      <c r="S43" s="159">
        <v>0</v>
      </c>
      <c r="T43" s="159">
        <v>0</v>
      </c>
      <c r="U43" s="159">
        <v>0</v>
      </c>
      <c r="V43" s="159">
        <v>0</v>
      </c>
      <c r="W43" s="159">
        <v>0</v>
      </c>
      <c r="X43" s="159">
        <v>0</v>
      </c>
      <c r="Y43" s="159">
        <v>0</v>
      </c>
      <c r="Z43" s="159">
        <v>0</v>
      </c>
      <c r="AA43" s="159">
        <v>0</v>
      </c>
      <c r="AB43" s="159">
        <v>0</v>
      </c>
      <c r="AC43" s="159">
        <v>0</v>
      </c>
      <c r="AD43" s="159">
        <v>0</v>
      </c>
      <c r="AE43" s="159">
        <v>0</v>
      </c>
      <c r="AF43" s="159">
        <v>0</v>
      </c>
      <c r="AG43" s="159">
        <v>0</v>
      </c>
      <c r="AH43" s="159">
        <v>0</v>
      </c>
      <c r="AI43" s="159">
        <v>0</v>
      </c>
      <c r="AJ43" s="159">
        <v>0</v>
      </c>
      <c r="AK43" s="159">
        <v>0</v>
      </c>
      <c r="AL43" s="159">
        <v>0</v>
      </c>
      <c r="AM43" s="159">
        <v>0</v>
      </c>
      <c r="AN43" s="159">
        <v>0</v>
      </c>
      <c r="AO43" s="159">
        <v>0</v>
      </c>
      <c r="AP43" s="159">
        <v>0</v>
      </c>
      <c r="AQ43" s="159">
        <v>0</v>
      </c>
      <c r="AR43" s="159">
        <v>0</v>
      </c>
      <c r="AS43" s="159">
        <v>0</v>
      </c>
      <c r="AT43" s="159">
        <v>0</v>
      </c>
      <c r="AU43" s="159">
        <v>0</v>
      </c>
      <c r="AV43" s="159">
        <v>0</v>
      </c>
      <c r="AW43" s="159">
        <v>0</v>
      </c>
      <c r="AX43" s="159">
        <v>0</v>
      </c>
      <c r="AY43" s="159">
        <v>0</v>
      </c>
      <c r="AZ43" s="159">
        <v>0</v>
      </c>
      <c r="BA43" s="159">
        <v>0</v>
      </c>
      <c r="BB43" s="159">
        <v>0</v>
      </c>
      <c r="BC43" s="159">
        <v>0</v>
      </c>
      <c r="BD43" s="159">
        <v>0</v>
      </c>
    </row>
    <row r="44" spans="2:56" x14ac:dyDescent="0.55000000000000004">
      <c r="B44" s="171" t="s">
        <v>279</v>
      </c>
      <c r="C44" s="159">
        <v>181673.78665595999</v>
      </c>
      <c r="D44" s="159">
        <v>262259.16610628291</v>
      </c>
      <c r="E44" s="159">
        <v>406326.26429333055</v>
      </c>
      <c r="F44" s="159">
        <v>319427.40982333542</v>
      </c>
      <c r="G44" s="159">
        <v>60678.844167815223</v>
      </c>
      <c r="H44" s="159">
        <v>240824.26681825946</v>
      </c>
      <c r="I44" s="159">
        <v>124718.4257778202</v>
      </c>
      <c r="J44" s="159">
        <v>214853.98052025001</v>
      </c>
      <c r="K44" s="159">
        <v>200882.89132121197</v>
      </c>
      <c r="L44" s="159">
        <v>139869.36392550997</v>
      </c>
      <c r="M44" s="159">
        <v>269857.24933813029</v>
      </c>
      <c r="N44" s="159">
        <v>285277.80319884233</v>
      </c>
      <c r="O44" s="159">
        <v>210153.28055169192</v>
      </c>
      <c r="P44" s="159">
        <v>224604.66000000009</v>
      </c>
      <c r="Q44" s="159">
        <v>419682.80655102001</v>
      </c>
      <c r="R44" s="159">
        <v>154242.78718627992</v>
      </c>
      <c r="S44" s="159">
        <v>198795.16432998577</v>
      </c>
      <c r="T44" s="159">
        <v>245933.94232659956</v>
      </c>
      <c r="U44" s="159">
        <v>219549.12077735027</v>
      </c>
      <c r="V44" s="159">
        <v>183060.62382328391</v>
      </c>
      <c r="W44" s="159">
        <v>38787.25990771639</v>
      </c>
      <c r="X44" s="159">
        <v>247.36403999999999</v>
      </c>
      <c r="Y44" s="159">
        <v>2454.4634900000001</v>
      </c>
      <c r="Z44" s="159">
        <v>42410.082408639057</v>
      </c>
      <c r="AA44" s="159">
        <v>11896.175989236095</v>
      </c>
      <c r="AB44" s="159">
        <v>6693.8387342599972</v>
      </c>
      <c r="AC44" s="159">
        <v>90401.56566065902</v>
      </c>
      <c r="AD44" s="159">
        <v>71816.725580731058</v>
      </c>
      <c r="AE44" s="159">
        <v>50548.029341725349</v>
      </c>
      <c r="AF44" s="159">
        <v>1324.8745258499998</v>
      </c>
      <c r="AG44" s="159">
        <v>44951.013076368981</v>
      </c>
      <c r="AH44" s="159">
        <v>60018.256756174895</v>
      </c>
      <c r="AI44" s="159">
        <v>45123.207027708973</v>
      </c>
      <c r="AJ44" s="159">
        <v>2121.8088294600007</v>
      </c>
      <c r="AK44" s="159">
        <v>955.30260999999973</v>
      </c>
      <c r="AL44" s="159">
        <v>5075.3327315053066</v>
      </c>
      <c r="AM44" s="159">
        <v>4510.2674176209948</v>
      </c>
      <c r="AN44" s="159">
        <v>2233.47410524</v>
      </c>
      <c r="AO44" s="159">
        <v>403.81907335000005</v>
      </c>
      <c r="AP44" s="159">
        <v>6042.9069522300042</v>
      </c>
      <c r="AQ44" s="159">
        <v>7402.4754699999994</v>
      </c>
      <c r="AR44" s="159">
        <v>5629.84267</v>
      </c>
      <c r="AS44" s="159">
        <v>3929.6729999999998</v>
      </c>
      <c r="AT44" s="159">
        <v>4937.7091800000007</v>
      </c>
      <c r="AU44" s="159">
        <v>103.41213684000002</v>
      </c>
      <c r="AV44" s="159">
        <v>4809.0162699999973</v>
      </c>
      <c r="AW44" s="159">
        <v>4684.0508904699946</v>
      </c>
      <c r="AX44" s="159">
        <v>2119.8119442999996</v>
      </c>
      <c r="AY44" s="159">
        <v>2006.6371832399973</v>
      </c>
      <c r="AZ44" s="159">
        <v>663.53000780000002</v>
      </c>
      <c r="BA44" s="159">
        <v>4933.2952100000002</v>
      </c>
      <c r="BB44" s="159">
        <v>16631.359515480024</v>
      </c>
      <c r="BC44" s="159">
        <v>18764.697840729692</v>
      </c>
      <c r="BD44" s="159">
        <v>7413.6947099999988</v>
      </c>
    </row>
    <row r="45" spans="2:56" x14ac:dyDescent="0.55000000000000004">
      <c r="B45" s="172" t="s">
        <v>280</v>
      </c>
      <c r="C45" s="159">
        <v>119903.64626002999</v>
      </c>
      <c r="D45" s="159">
        <v>258757.4884518529</v>
      </c>
      <c r="E45" s="159">
        <v>297753.30235964066</v>
      </c>
      <c r="F45" s="159">
        <v>291843.66161951539</v>
      </c>
      <c r="G45" s="159">
        <v>54304.914476560029</v>
      </c>
      <c r="H45" s="159">
        <v>236845.20310361945</v>
      </c>
      <c r="I45" s="159">
        <v>61400.197627300171</v>
      </c>
      <c r="J45" s="159">
        <v>118404.64253859001</v>
      </c>
      <c r="K45" s="159">
        <v>198497.71393167195</v>
      </c>
      <c r="L45" s="159">
        <v>94718.913666899956</v>
      </c>
      <c r="M45" s="159">
        <v>258860.32604079033</v>
      </c>
      <c r="N45" s="159">
        <v>237599.07610691211</v>
      </c>
      <c r="O45" s="159">
        <v>126942.73049272192</v>
      </c>
      <c r="P45" s="159">
        <v>224604.66000000009</v>
      </c>
      <c r="Q45" s="159">
        <v>255841.37373606529</v>
      </c>
      <c r="R45" s="159">
        <v>100980.56255679982</v>
      </c>
      <c r="S45" s="159">
        <v>195219.82465122206</v>
      </c>
      <c r="T45" s="159">
        <v>232737.57046774955</v>
      </c>
      <c r="U45" s="159">
        <v>168933.34599701018</v>
      </c>
      <c r="V45" s="159">
        <v>157337.31879458393</v>
      </c>
      <c r="W45" s="159">
        <v>38735.462924056395</v>
      </c>
      <c r="X45" s="159">
        <v>247.36403999999999</v>
      </c>
      <c r="Y45" s="159">
        <v>2454.4634900000001</v>
      </c>
      <c r="Z45" s="159">
        <v>42410.082408639057</v>
      </c>
      <c r="AA45" s="159">
        <v>11896.175989236095</v>
      </c>
      <c r="AB45" s="159">
        <v>6693.8387342599972</v>
      </c>
      <c r="AC45" s="159">
        <v>90401.56566065902</v>
      </c>
      <c r="AD45" s="159">
        <v>71759.427477441059</v>
      </c>
      <c r="AE45" s="159">
        <v>50548.029341725349</v>
      </c>
      <c r="AF45" s="159">
        <v>1324.8745258499998</v>
      </c>
      <c r="AG45" s="159">
        <v>44933.15213845898</v>
      </c>
      <c r="AH45" s="159">
        <v>60018.256756174895</v>
      </c>
      <c r="AI45" s="159">
        <v>45123.207027708973</v>
      </c>
      <c r="AJ45" s="159">
        <v>2121.8088294600007</v>
      </c>
      <c r="AK45" s="159">
        <v>955.30260999999973</v>
      </c>
      <c r="AL45" s="159">
        <v>5075.3327315053066</v>
      </c>
      <c r="AM45" s="159">
        <v>4510.2674176209948</v>
      </c>
      <c r="AN45" s="159">
        <v>2233.47410524</v>
      </c>
      <c r="AO45" s="159">
        <v>403.81907335000005</v>
      </c>
      <c r="AP45" s="159">
        <v>6042.9069522300042</v>
      </c>
      <c r="AQ45" s="159">
        <v>7402.4754699999994</v>
      </c>
      <c r="AR45" s="159">
        <v>5629.84267</v>
      </c>
      <c r="AS45" s="159">
        <v>3928.23</v>
      </c>
      <c r="AT45" s="159">
        <v>4928.8529000000008</v>
      </c>
      <c r="AU45" s="159">
        <v>103.41213684000002</v>
      </c>
      <c r="AV45" s="159">
        <v>4809.0162699999973</v>
      </c>
      <c r="AW45" s="159">
        <v>4684.0508904699946</v>
      </c>
      <c r="AX45" s="159">
        <v>2119.8119442999996</v>
      </c>
      <c r="AY45" s="159">
        <v>2006.6371832399973</v>
      </c>
      <c r="AZ45" s="159">
        <v>663.53000780000002</v>
      </c>
      <c r="BA45" s="159">
        <v>4933.2952100000002</v>
      </c>
      <c r="BB45" s="159">
        <v>16631.359515480024</v>
      </c>
      <c r="BC45" s="159">
        <v>18764.697840729692</v>
      </c>
      <c r="BD45" s="159">
        <v>7413.6947099999988</v>
      </c>
    </row>
    <row r="46" spans="2:56" x14ac:dyDescent="0.55000000000000004">
      <c r="B46" s="172" t="s">
        <v>281</v>
      </c>
      <c r="C46" s="159">
        <v>61770.140395930008</v>
      </c>
      <c r="D46" s="159">
        <v>3501.6776544300005</v>
      </c>
      <c r="E46" s="159">
        <v>108572.96193368989</v>
      </c>
      <c r="F46" s="159">
        <v>27583.748203820007</v>
      </c>
      <c r="G46" s="159">
        <v>6373.9296912551954</v>
      </c>
      <c r="H46" s="159">
        <v>3979.0637146400013</v>
      </c>
      <c r="I46" s="159">
        <v>63318.228150520037</v>
      </c>
      <c r="J46" s="159">
        <v>96449.337981660006</v>
      </c>
      <c r="K46" s="159">
        <v>2385.1773895399992</v>
      </c>
      <c r="L46" s="159">
        <v>45150.450258609999</v>
      </c>
      <c r="M46" s="159">
        <v>10996.923297339988</v>
      </c>
      <c r="N46" s="159">
        <v>47678.727091930225</v>
      </c>
      <c r="O46" s="159">
        <v>83210.550058969995</v>
      </c>
      <c r="P46" s="159">
        <v>0</v>
      </c>
      <c r="Q46" s="159">
        <v>163841.43281495469</v>
      </c>
      <c r="R46" s="159">
        <v>53262.224629480101</v>
      </c>
      <c r="S46" s="159">
        <v>3575.3396787637002</v>
      </c>
      <c r="T46" s="159">
        <v>13196.371858850001</v>
      </c>
      <c r="U46" s="159">
        <v>50615.774780340093</v>
      </c>
      <c r="V46" s="159">
        <v>25723.305028699975</v>
      </c>
      <c r="W46" s="159">
        <v>51.796983660000002</v>
      </c>
      <c r="X46" s="159">
        <v>0</v>
      </c>
      <c r="Y46" s="159">
        <v>0</v>
      </c>
      <c r="Z46" s="159">
        <v>0</v>
      </c>
      <c r="AA46" s="159">
        <v>0</v>
      </c>
      <c r="AB46" s="159">
        <v>0</v>
      </c>
      <c r="AC46" s="159">
        <v>0</v>
      </c>
      <c r="AD46" s="159">
        <v>57.29810329</v>
      </c>
      <c r="AE46" s="159">
        <v>0</v>
      </c>
      <c r="AF46" s="159">
        <v>0</v>
      </c>
      <c r="AG46" s="159">
        <v>17.860937910000001</v>
      </c>
      <c r="AH46" s="159">
        <v>0</v>
      </c>
      <c r="AI46" s="159">
        <v>0</v>
      </c>
      <c r="AJ46" s="159">
        <v>0</v>
      </c>
      <c r="AK46" s="159">
        <v>0</v>
      </c>
      <c r="AL46" s="159">
        <v>0</v>
      </c>
      <c r="AM46" s="159">
        <v>0</v>
      </c>
      <c r="AN46" s="159">
        <v>0</v>
      </c>
      <c r="AO46" s="159">
        <v>0</v>
      </c>
      <c r="AP46" s="159">
        <v>0</v>
      </c>
      <c r="AQ46" s="159">
        <v>0</v>
      </c>
      <c r="AR46" s="159">
        <v>0</v>
      </c>
      <c r="AS46" s="159">
        <v>1.4430000000000001</v>
      </c>
      <c r="AT46" s="159">
        <v>8.8562799999999982</v>
      </c>
      <c r="AU46" s="159">
        <v>0</v>
      </c>
      <c r="AV46" s="159">
        <v>0</v>
      </c>
      <c r="AW46" s="159">
        <v>0</v>
      </c>
      <c r="AX46" s="159">
        <v>0</v>
      </c>
      <c r="AY46" s="159">
        <v>0</v>
      </c>
      <c r="AZ46" s="159">
        <v>0</v>
      </c>
      <c r="BA46" s="159">
        <v>0</v>
      </c>
      <c r="BB46" s="159">
        <v>0</v>
      </c>
      <c r="BC46" s="159">
        <v>0</v>
      </c>
      <c r="BD46" s="159">
        <v>0</v>
      </c>
    </row>
    <row r="47" spans="2:56" x14ac:dyDescent="0.55000000000000004">
      <c r="B47" s="171" t="s">
        <v>282</v>
      </c>
      <c r="C47" s="159">
        <v>12.623749449999991</v>
      </c>
      <c r="D47" s="159">
        <v>18.059498100000003</v>
      </c>
      <c r="E47" s="159">
        <v>6275.1113775749982</v>
      </c>
      <c r="F47" s="159">
        <v>0</v>
      </c>
      <c r="G47" s="159">
        <v>0</v>
      </c>
      <c r="H47" s="159">
        <v>0</v>
      </c>
      <c r="I47" s="159">
        <v>6830.613113037999</v>
      </c>
      <c r="J47" s="159">
        <v>9380.0096721200007</v>
      </c>
      <c r="K47" s="159">
        <v>0</v>
      </c>
      <c r="L47" s="159">
        <v>1444.0086201199993</v>
      </c>
      <c r="M47" s="159">
        <v>5603.9055955499998</v>
      </c>
      <c r="N47" s="159">
        <v>94.377163340000038</v>
      </c>
      <c r="O47" s="159">
        <v>8894.8695540410026</v>
      </c>
      <c r="P47" s="159">
        <v>0</v>
      </c>
      <c r="Q47" s="159">
        <v>12849.665343610013</v>
      </c>
      <c r="R47" s="159">
        <v>3576.8318261000009</v>
      </c>
      <c r="S47" s="159">
        <v>0</v>
      </c>
      <c r="T47" s="159">
        <v>236.33980761000001</v>
      </c>
      <c r="U47" s="159">
        <v>333.93686802999991</v>
      </c>
      <c r="V47" s="159">
        <v>1165.160165</v>
      </c>
      <c r="W47" s="159">
        <v>0</v>
      </c>
      <c r="X47" s="159">
        <v>0</v>
      </c>
      <c r="Y47" s="159">
        <v>0</v>
      </c>
      <c r="Z47" s="159">
        <v>0</v>
      </c>
      <c r="AA47" s="159">
        <v>0</v>
      </c>
      <c r="AB47" s="159">
        <v>0</v>
      </c>
      <c r="AC47" s="159">
        <v>0</v>
      </c>
      <c r="AD47" s="159">
        <v>0</v>
      </c>
      <c r="AE47" s="159">
        <v>0</v>
      </c>
      <c r="AF47" s="159">
        <v>0</v>
      </c>
      <c r="AG47" s="159">
        <v>0</v>
      </c>
      <c r="AH47" s="159">
        <v>0</v>
      </c>
      <c r="AI47" s="159">
        <v>0</v>
      </c>
      <c r="AJ47" s="159">
        <v>0</v>
      </c>
      <c r="AK47" s="159">
        <v>0</v>
      </c>
      <c r="AL47" s="159">
        <v>0</v>
      </c>
      <c r="AM47" s="159">
        <v>0</v>
      </c>
      <c r="AN47" s="159">
        <v>0</v>
      </c>
      <c r="AO47" s="159">
        <v>0</v>
      </c>
      <c r="AP47" s="159">
        <v>0</v>
      </c>
      <c r="AQ47" s="159">
        <v>0</v>
      </c>
      <c r="AR47" s="159">
        <v>0</v>
      </c>
      <c r="AS47" s="159">
        <v>0</v>
      </c>
      <c r="AT47" s="159">
        <v>0</v>
      </c>
      <c r="AU47" s="159">
        <v>0</v>
      </c>
      <c r="AV47" s="159">
        <v>0</v>
      </c>
      <c r="AW47" s="159">
        <v>0</v>
      </c>
      <c r="AX47" s="159">
        <v>4.2126413300000012</v>
      </c>
      <c r="AY47" s="159">
        <v>0</v>
      </c>
      <c r="AZ47" s="159">
        <v>0</v>
      </c>
      <c r="BA47" s="159">
        <v>0</v>
      </c>
      <c r="BB47" s="159">
        <v>0</v>
      </c>
      <c r="BC47" s="159">
        <v>0</v>
      </c>
      <c r="BD47" s="159">
        <v>0</v>
      </c>
    </row>
    <row r="48" spans="2:56" x14ac:dyDescent="0.55000000000000004">
      <c r="B48" s="172" t="s">
        <v>283</v>
      </c>
      <c r="C48" s="159">
        <v>3.2526131099999995</v>
      </c>
      <c r="D48" s="159">
        <v>0</v>
      </c>
      <c r="E48" s="159">
        <v>1443.3182314800001</v>
      </c>
      <c r="F48" s="159">
        <v>0</v>
      </c>
      <c r="G48" s="159">
        <v>0</v>
      </c>
      <c r="H48" s="159">
        <v>0</v>
      </c>
      <c r="I48" s="159">
        <v>0</v>
      </c>
      <c r="J48" s="159">
        <v>0</v>
      </c>
      <c r="K48" s="159">
        <v>0</v>
      </c>
      <c r="L48" s="159">
        <v>1444.0086201199993</v>
      </c>
      <c r="M48" s="159">
        <v>0</v>
      </c>
      <c r="N48" s="159">
        <v>0</v>
      </c>
      <c r="O48" s="159">
        <v>121.89346449999999</v>
      </c>
      <c r="P48" s="159">
        <v>0</v>
      </c>
      <c r="Q48" s="159">
        <v>0</v>
      </c>
      <c r="R48" s="159">
        <v>238.80748753</v>
      </c>
      <c r="S48" s="159">
        <v>0</v>
      </c>
      <c r="T48" s="159">
        <v>209.11467333000002</v>
      </c>
      <c r="U48" s="159">
        <v>0.71434603000000008</v>
      </c>
      <c r="V48" s="159">
        <v>1165.160165</v>
      </c>
      <c r="W48" s="159">
        <v>0</v>
      </c>
      <c r="X48" s="159">
        <v>0</v>
      </c>
      <c r="Y48" s="159">
        <v>0</v>
      </c>
      <c r="Z48" s="159">
        <v>0</v>
      </c>
      <c r="AA48" s="159">
        <v>0</v>
      </c>
      <c r="AB48" s="159">
        <v>0</v>
      </c>
      <c r="AC48" s="159">
        <v>0</v>
      </c>
      <c r="AD48" s="159">
        <v>0</v>
      </c>
      <c r="AE48" s="159">
        <v>0</v>
      </c>
      <c r="AF48" s="159">
        <v>0</v>
      </c>
      <c r="AG48" s="159">
        <v>0</v>
      </c>
      <c r="AH48" s="159">
        <v>0</v>
      </c>
      <c r="AI48" s="159">
        <v>0</v>
      </c>
      <c r="AJ48" s="159">
        <v>0</v>
      </c>
      <c r="AK48" s="159">
        <v>0</v>
      </c>
      <c r="AL48" s="159">
        <v>0</v>
      </c>
      <c r="AM48" s="159">
        <v>0</v>
      </c>
      <c r="AN48" s="159">
        <v>0</v>
      </c>
      <c r="AO48" s="159">
        <v>0</v>
      </c>
      <c r="AP48" s="159">
        <v>0</v>
      </c>
      <c r="AQ48" s="159">
        <v>0</v>
      </c>
      <c r="AR48" s="159">
        <v>0</v>
      </c>
      <c r="AS48" s="159">
        <v>0</v>
      </c>
      <c r="AT48" s="159">
        <v>0</v>
      </c>
      <c r="AU48" s="159">
        <v>0</v>
      </c>
      <c r="AV48" s="159">
        <v>0</v>
      </c>
      <c r="AW48" s="159">
        <v>0</v>
      </c>
      <c r="AX48" s="159">
        <v>4.2126413300000012</v>
      </c>
      <c r="AY48" s="159">
        <v>0</v>
      </c>
      <c r="AZ48" s="159">
        <v>0</v>
      </c>
      <c r="BA48" s="159">
        <v>0</v>
      </c>
      <c r="BB48" s="159">
        <v>0</v>
      </c>
      <c r="BC48" s="159">
        <v>0</v>
      </c>
      <c r="BD48" s="159">
        <v>0</v>
      </c>
    </row>
    <row r="49" spans="2:56" x14ac:dyDescent="0.55000000000000004">
      <c r="B49" s="172" t="s">
        <v>284</v>
      </c>
      <c r="C49" s="159">
        <v>9.3711363399999925</v>
      </c>
      <c r="D49" s="159">
        <v>18.059498100000003</v>
      </c>
      <c r="E49" s="159">
        <v>4831.7931460949976</v>
      </c>
      <c r="F49" s="159">
        <v>0</v>
      </c>
      <c r="G49" s="159">
        <v>0</v>
      </c>
      <c r="H49" s="159">
        <v>0</v>
      </c>
      <c r="I49" s="159">
        <v>6830.613113037999</v>
      </c>
      <c r="J49" s="159">
        <v>9380.0096721200007</v>
      </c>
      <c r="K49" s="159">
        <v>0</v>
      </c>
      <c r="L49" s="159">
        <v>0</v>
      </c>
      <c r="M49" s="159">
        <v>5603.9055955499998</v>
      </c>
      <c r="N49" s="159">
        <v>94.377163340000038</v>
      </c>
      <c r="O49" s="159">
        <v>8772.9760895410018</v>
      </c>
      <c r="P49" s="159">
        <v>0</v>
      </c>
      <c r="Q49" s="159">
        <v>12849.665343610013</v>
      </c>
      <c r="R49" s="159">
        <v>3338.024338570001</v>
      </c>
      <c r="S49" s="159">
        <v>0</v>
      </c>
      <c r="T49" s="159">
        <v>27.225134279999999</v>
      </c>
      <c r="U49" s="159">
        <v>333.22252199999991</v>
      </c>
      <c r="V49" s="159">
        <v>0</v>
      </c>
      <c r="W49" s="159">
        <v>0</v>
      </c>
      <c r="X49" s="159">
        <v>0</v>
      </c>
      <c r="Y49" s="159">
        <v>0</v>
      </c>
      <c r="Z49" s="159">
        <v>0</v>
      </c>
      <c r="AA49" s="159">
        <v>0</v>
      </c>
      <c r="AB49" s="159">
        <v>0</v>
      </c>
      <c r="AC49" s="159">
        <v>0</v>
      </c>
      <c r="AD49" s="159">
        <v>0</v>
      </c>
      <c r="AE49" s="159">
        <v>0</v>
      </c>
      <c r="AF49" s="159">
        <v>0</v>
      </c>
      <c r="AG49" s="159">
        <v>0</v>
      </c>
      <c r="AH49" s="159">
        <v>0</v>
      </c>
      <c r="AI49" s="159">
        <v>0</v>
      </c>
      <c r="AJ49" s="159">
        <v>0</v>
      </c>
      <c r="AK49" s="159">
        <v>0</v>
      </c>
      <c r="AL49" s="159">
        <v>0</v>
      </c>
      <c r="AM49" s="159">
        <v>0</v>
      </c>
      <c r="AN49" s="159">
        <v>0</v>
      </c>
      <c r="AO49" s="159">
        <v>0</v>
      </c>
      <c r="AP49" s="159">
        <v>0</v>
      </c>
      <c r="AQ49" s="159">
        <v>0</v>
      </c>
      <c r="AR49" s="159">
        <v>0</v>
      </c>
      <c r="AS49" s="159">
        <v>0</v>
      </c>
      <c r="AT49" s="159">
        <v>0</v>
      </c>
      <c r="AU49" s="159">
        <v>0</v>
      </c>
      <c r="AV49" s="159">
        <v>0</v>
      </c>
      <c r="AW49" s="159">
        <v>0</v>
      </c>
      <c r="AX49" s="159">
        <v>0</v>
      </c>
      <c r="AY49" s="159">
        <v>0</v>
      </c>
      <c r="AZ49" s="159">
        <v>0</v>
      </c>
      <c r="BA49" s="159">
        <v>0</v>
      </c>
      <c r="BB49" s="159">
        <v>0</v>
      </c>
      <c r="BC49" s="159">
        <v>0</v>
      </c>
      <c r="BD49" s="159">
        <v>0</v>
      </c>
    </row>
    <row r="50" spans="2:56" x14ac:dyDescent="0.55000000000000004">
      <c r="B50" s="171" t="s">
        <v>285</v>
      </c>
      <c r="C50" s="159">
        <v>8622.4504137200001</v>
      </c>
      <c r="D50" s="159">
        <v>25969.272044492634</v>
      </c>
      <c r="E50" s="159">
        <v>12167.255322259995</v>
      </c>
      <c r="F50" s="159">
        <v>6344.361307879999</v>
      </c>
      <c r="G50" s="159">
        <v>2887.8715421699999</v>
      </c>
      <c r="H50" s="159">
        <v>10453.094104600001</v>
      </c>
      <c r="I50" s="159">
        <v>6414.5795931400007</v>
      </c>
      <c r="J50" s="159">
        <v>11426.572852849999</v>
      </c>
      <c r="K50" s="159">
        <v>6039.5412683299992</v>
      </c>
      <c r="L50" s="159">
        <v>6579.6332159999993</v>
      </c>
      <c r="M50" s="159">
        <v>11363.944991269998</v>
      </c>
      <c r="N50" s="159">
        <v>9708.6929054499942</v>
      </c>
      <c r="O50" s="159">
        <v>7446.3716573499996</v>
      </c>
      <c r="P50" s="159">
        <v>0</v>
      </c>
      <c r="Q50" s="159">
        <v>464.69132125000004</v>
      </c>
      <c r="R50" s="159">
        <v>1642.1805373800005</v>
      </c>
      <c r="S50" s="159">
        <v>8265.3172854999975</v>
      </c>
      <c r="T50" s="159">
        <v>703.18668873999934</v>
      </c>
      <c r="U50" s="159">
        <v>7856.2087149699983</v>
      </c>
      <c r="V50" s="159">
        <v>19.166398569999995</v>
      </c>
      <c r="W50" s="159">
        <v>3282.4312957600014</v>
      </c>
      <c r="X50" s="159">
        <v>9.1129999999999995</v>
      </c>
      <c r="Y50" s="159">
        <v>0</v>
      </c>
      <c r="Z50" s="159">
        <v>2243.9857673872993</v>
      </c>
      <c r="AA50" s="159">
        <v>168.77743295000002</v>
      </c>
      <c r="AB50" s="159">
        <v>552.14323348000005</v>
      </c>
      <c r="AC50" s="159">
        <v>4086.3751106399968</v>
      </c>
      <c r="AD50" s="159">
        <v>4470.0206391099991</v>
      </c>
      <c r="AE50" s="159">
        <v>1969.04796379</v>
      </c>
      <c r="AF50" s="159">
        <v>0</v>
      </c>
      <c r="AG50" s="159">
        <v>5361.4408278279998</v>
      </c>
      <c r="AH50" s="159">
        <v>929.9148405800014</v>
      </c>
      <c r="AI50" s="159">
        <v>509.62287517999999</v>
      </c>
      <c r="AJ50" s="159">
        <v>75.446149599999998</v>
      </c>
      <c r="AK50" s="159">
        <v>0</v>
      </c>
      <c r="AL50" s="159">
        <v>418.84081430000003</v>
      </c>
      <c r="AM50" s="159">
        <v>174.09870670999996</v>
      </c>
      <c r="AN50" s="159">
        <v>98.558065470000003</v>
      </c>
      <c r="AO50" s="159">
        <v>83.272244399999991</v>
      </c>
      <c r="AP50" s="159">
        <v>300.60716192000001</v>
      </c>
      <c r="AQ50" s="159">
        <v>452.95976999999999</v>
      </c>
      <c r="AR50" s="159">
        <v>20.675999999999998</v>
      </c>
      <c r="AS50" s="159">
        <v>118.749</v>
      </c>
      <c r="AT50" s="159">
        <v>191.12219000000007</v>
      </c>
      <c r="AU50" s="159">
        <v>0</v>
      </c>
      <c r="AV50" s="159">
        <v>70.768099999999976</v>
      </c>
      <c r="AW50" s="159">
        <v>88.003818540000012</v>
      </c>
      <c r="AX50" s="159">
        <v>16.813423490000002</v>
      </c>
      <c r="AY50" s="159">
        <v>165.82721648000316</v>
      </c>
      <c r="AZ50" s="159">
        <v>0</v>
      </c>
      <c r="BA50" s="159">
        <v>35.661969999999997</v>
      </c>
      <c r="BB50" s="159">
        <v>216.71851134997664</v>
      </c>
      <c r="BC50" s="159">
        <v>1165.3469817200007</v>
      </c>
      <c r="BD50" s="159">
        <v>132.68785</v>
      </c>
    </row>
    <row r="51" spans="2:56" x14ac:dyDescent="0.55000000000000004">
      <c r="B51" s="171" t="s">
        <v>286</v>
      </c>
      <c r="C51" s="159">
        <v>328.87335530000013</v>
      </c>
      <c r="D51" s="159">
        <v>216.6</v>
      </c>
      <c r="E51" s="159">
        <v>379.51512071000002</v>
      </c>
      <c r="F51" s="159">
        <v>394.61611389000001</v>
      </c>
      <c r="G51" s="159">
        <v>138.80703299999999</v>
      </c>
      <c r="H51" s="159">
        <v>0</v>
      </c>
      <c r="I51" s="159">
        <v>155.99382437</v>
      </c>
      <c r="J51" s="159">
        <v>198.73647561000001</v>
      </c>
      <c r="K51" s="159">
        <v>216.53377467000001</v>
      </c>
      <c r="L51" s="159">
        <v>0</v>
      </c>
      <c r="M51" s="159">
        <v>238.69510702000002</v>
      </c>
      <c r="N51" s="159">
        <v>231.19854094999999</v>
      </c>
      <c r="O51" s="159">
        <v>149.91570421</v>
      </c>
      <c r="P51" s="159">
        <v>0</v>
      </c>
      <c r="Q51" s="159">
        <v>324.51771300000001</v>
      </c>
      <c r="R51" s="159">
        <v>0.83363678000000008</v>
      </c>
      <c r="S51" s="159">
        <v>153.71655529</v>
      </c>
      <c r="T51" s="159">
        <v>87.066674169999999</v>
      </c>
      <c r="U51" s="159">
        <v>126.03254600999999</v>
      </c>
      <c r="V51" s="159">
        <v>0</v>
      </c>
      <c r="W51" s="159">
        <v>0</v>
      </c>
      <c r="X51" s="159">
        <v>0</v>
      </c>
      <c r="Y51" s="159">
        <v>0</v>
      </c>
      <c r="Z51" s="159">
        <v>0</v>
      </c>
      <c r="AA51" s="159">
        <v>0</v>
      </c>
      <c r="AB51" s="159">
        <v>0</v>
      </c>
      <c r="AC51" s="159">
        <v>0</v>
      </c>
      <c r="AD51" s="159">
        <v>0</v>
      </c>
      <c r="AE51" s="159">
        <v>0.35388797999999999</v>
      </c>
      <c r="AF51" s="159">
        <v>0</v>
      </c>
      <c r="AG51" s="159">
        <v>8.0699299800000013</v>
      </c>
      <c r="AH51" s="159">
        <v>0</v>
      </c>
      <c r="AI51" s="159">
        <v>17.193388899999999</v>
      </c>
      <c r="AJ51" s="159">
        <v>0</v>
      </c>
      <c r="AK51" s="159">
        <v>0</v>
      </c>
      <c r="AL51" s="159">
        <v>0</v>
      </c>
      <c r="AM51" s="159">
        <v>0</v>
      </c>
      <c r="AN51" s="159">
        <v>0</v>
      </c>
      <c r="AO51" s="159">
        <v>33.183290190000001</v>
      </c>
      <c r="AP51" s="159">
        <v>0</v>
      </c>
      <c r="AQ51" s="159">
        <v>0</v>
      </c>
      <c r="AR51" s="159">
        <v>0</v>
      </c>
      <c r="AS51" s="159">
        <v>4.0149999999999997</v>
      </c>
      <c r="AT51" s="159">
        <v>0</v>
      </c>
      <c r="AU51" s="159">
        <v>0</v>
      </c>
      <c r="AV51" s="159">
        <v>0</v>
      </c>
      <c r="AW51" s="159">
        <v>0</v>
      </c>
      <c r="AX51" s="159">
        <v>0</v>
      </c>
      <c r="AY51" s="159">
        <v>2.6272822000000002</v>
      </c>
      <c r="AZ51" s="159">
        <v>0</v>
      </c>
      <c r="BA51" s="159">
        <v>0</v>
      </c>
      <c r="BB51" s="159">
        <v>0</v>
      </c>
      <c r="BC51" s="159">
        <v>0</v>
      </c>
      <c r="BD51" s="159">
        <v>0</v>
      </c>
    </row>
    <row r="52" spans="2:56" x14ac:dyDescent="0.55000000000000004">
      <c r="B52" s="173" t="s">
        <v>287</v>
      </c>
      <c r="C52" s="159">
        <v>6549.988513979999</v>
      </c>
      <c r="D52" s="159">
        <v>7964.8489234300005</v>
      </c>
      <c r="E52" s="159">
        <v>9524.0307798499998</v>
      </c>
      <c r="F52" s="159">
        <v>5792.259145349999</v>
      </c>
      <c r="G52" s="159">
        <v>2749.0645091699998</v>
      </c>
      <c r="H52" s="159">
        <v>0</v>
      </c>
      <c r="I52" s="159">
        <v>6258.5857687700009</v>
      </c>
      <c r="J52" s="159">
        <v>10927.669164469999</v>
      </c>
      <c r="K52" s="159">
        <v>5343.6526889999996</v>
      </c>
      <c r="L52" s="159">
        <v>6173.2838354599999</v>
      </c>
      <c r="M52" s="159">
        <v>11032.750270279997</v>
      </c>
      <c r="N52" s="159">
        <v>9462.3196193899948</v>
      </c>
      <c r="O52" s="159">
        <v>7047.3006182899999</v>
      </c>
      <c r="P52" s="159">
        <v>0</v>
      </c>
      <c r="Q52" s="159">
        <v>0</v>
      </c>
      <c r="R52" s="159">
        <v>396.67257759000006</v>
      </c>
      <c r="S52" s="159">
        <v>7965.5603563499981</v>
      </c>
      <c r="T52" s="159">
        <v>17.535344489999996</v>
      </c>
      <c r="U52" s="159">
        <v>7102.8830075199976</v>
      </c>
      <c r="V52" s="159">
        <v>0</v>
      </c>
      <c r="W52" s="159">
        <v>3209.6964488000017</v>
      </c>
      <c r="X52" s="159">
        <v>0</v>
      </c>
      <c r="Y52" s="159">
        <v>0</v>
      </c>
      <c r="Z52" s="159">
        <v>1208.5567211</v>
      </c>
      <c r="AA52" s="159">
        <v>123.51327361</v>
      </c>
      <c r="AB52" s="159">
        <v>552.14323348000005</v>
      </c>
      <c r="AC52" s="159">
        <v>1599.2364582299995</v>
      </c>
      <c r="AD52" s="159">
        <v>4076.3072723499999</v>
      </c>
      <c r="AE52" s="159">
        <v>1640.44117981</v>
      </c>
      <c r="AF52" s="159">
        <v>0</v>
      </c>
      <c r="AG52" s="159">
        <v>4493.218288518</v>
      </c>
      <c r="AH52" s="159">
        <v>929.1186845800014</v>
      </c>
      <c r="AI52" s="159">
        <v>259.65145405999999</v>
      </c>
      <c r="AJ52" s="159">
        <v>75.446149599999998</v>
      </c>
      <c r="AK52" s="159">
        <v>0</v>
      </c>
      <c r="AL52" s="159">
        <v>371.25324071000006</v>
      </c>
      <c r="AM52" s="159">
        <v>41.323427189999997</v>
      </c>
      <c r="AN52" s="159">
        <v>73.292752120000003</v>
      </c>
      <c r="AO52" s="159">
        <v>0</v>
      </c>
      <c r="AP52" s="159">
        <v>130.35456053999999</v>
      </c>
      <c r="AQ52" s="159">
        <v>180.13754</v>
      </c>
      <c r="AR52" s="159">
        <v>20.675999999999998</v>
      </c>
      <c r="AS52" s="159">
        <v>0</v>
      </c>
      <c r="AT52" s="159">
        <v>69.499790000000061</v>
      </c>
      <c r="AU52" s="159">
        <v>0</v>
      </c>
      <c r="AV52" s="159">
        <v>14.118489999999987</v>
      </c>
      <c r="AW52" s="159">
        <v>83.94912607000002</v>
      </c>
      <c r="AX52" s="159">
        <v>0</v>
      </c>
      <c r="AY52" s="159">
        <v>89.536230840000002</v>
      </c>
      <c r="AZ52" s="159">
        <v>0</v>
      </c>
      <c r="BA52" s="159">
        <v>34.915929999999996</v>
      </c>
      <c r="BB52" s="159">
        <v>79.838539269982377</v>
      </c>
      <c r="BC52" s="159">
        <v>644.70728955000016</v>
      </c>
      <c r="BD52" s="159">
        <v>35.62133</v>
      </c>
    </row>
    <row r="53" spans="2:56" x14ac:dyDescent="0.55000000000000004">
      <c r="B53" s="172" t="s">
        <v>288</v>
      </c>
      <c r="C53" s="159">
        <v>1707.7557341799998</v>
      </c>
      <c r="D53" s="159">
        <v>17756.026785412632</v>
      </c>
      <c r="E53" s="159">
        <v>2261.1643661099924</v>
      </c>
      <c r="F53" s="159">
        <v>152.29754348</v>
      </c>
      <c r="G53" s="159">
        <v>0</v>
      </c>
      <c r="H53" s="159">
        <v>0</v>
      </c>
      <c r="I53" s="159">
        <v>0</v>
      </c>
      <c r="J53" s="159">
        <v>300.16721276999999</v>
      </c>
      <c r="K53" s="159">
        <v>0</v>
      </c>
      <c r="L53" s="159">
        <v>406.30476296999962</v>
      </c>
      <c r="M53" s="159">
        <v>80.332951890000018</v>
      </c>
      <c r="N53" s="159">
        <v>15.174745110000059</v>
      </c>
      <c r="O53" s="159">
        <v>248.42355070999992</v>
      </c>
      <c r="P53" s="159">
        <v>0</v>
      </c>
      <c r="Q53" s="159">
        <v>140.17360825000003</v>
      </c>
      <c r="R53" s="159">
        <v>810.11293916000011</v>
      </c>
      <c r="S53" s="159">
        <v>54.452349919999989</v>
      </c>
      <c r="T53" s="159">
        <v>567.39323772999933</v>
      </c>
      <c r="U53" s="159">
        <v>535.94150287000082</v>
      </c>
      <c r="V53" s="159">
        <v>19.166398569999995</v>
      </c>
      <c r="W53" s="159">
        <v>70.963266310000051</v>
      </c>
      <c r="X53" s="159">
        <v>9.1129999999999995</v>
      </c>
      <c r="Y53" s="159">
        <v>0</v>
      </c>
      <c r="Z53" s="159">
        <v>863.6905776372995</v>
      </c>
      <c r="AA53" s="159">
        <v>45.264159340000006</v>
      </c>
      <c r="AB53" s="159">
        <v>0</v>
      </c>
      <c r="AC53" s="159">
        <v>2272.4037497299973</v>
      </c>
      <c r="AD53" s="159">
        <v>303.97936581000022</v>
      </c>
      <c r="AE53" s="159">
        <v>311.84326283999997</v>
      </c>
      <c r="AF53" s="159">
        <v>0</v>
      </c>
      <c r="AG53" s="159">
        <v>792.70618666000007</v>
      </c>
      <c r="AH53" s="159">
        <v>0</v>
      </c>
      <c r="AI53" s="159">
        <v>232.77803221999997</v>
      </c>
      <c r="AJ53" s="159">
        <v>0</v>
      </c>
      <c r="AK53" s="159">
        <v>0</v>
      </c>
      <c r="AL53" s="159">
        <v>47.587573589999991</v>
      </c>
      <c r="AM53" s="159">
        <v>132.77527951999997</v>
      </c>
      <c r="AN53" s="159">
        <v>25.26531335</v>
      </c>
      <c r="AO53" s="159">
        <v>50.088954210000004</v>
      </c>
      <c r="AP53" s="159">
        <v>170.25260137999996</v>
      </c>
      <c r="AQ53" s="159">
        <v>272.82222999999999</v>
      </c>
      <c r="AR53" s="159">
        <v>0</v>
      </c>
      <c r="AS53" s="159">
        <v>113.759</v>
      </c>
      <c r="AT53" s="159">
        <v>121.62240000000001</v>
      </c>
      <c r="AU53" s="159">
        <v>0</v>
      </c>
      <c r="AV53" s="159">
        <v>56.649609999999996</v>
      </c>
      <c r="AW53" s="159">
        <v>4.0276997100000003</v>
      </c>
      <c r="AX53" s="159">
        <v>16.813423490000002</v>
      </c>
      <c r="AY53" s="159">
        <v>71.38616949</v>
      </c>
      <c r="AZ53" s="159">
        <v>0</v>
      </c>
      <c r="BA53" s="159">
        <v>0.74604000000000004</v>
      </c>
      <c r="BB53" s="159">
        <v>136.87997207999427</v>
      </c>
      <c r="BC53" s="159">
        <v>520.63969217000067</v>
      </c>
      <c r="BD53" s="159">
        <v>97.066519999999997</v>
      </c>
    </row>
    <row r="54" spans="2:56" x14ac:dyDescent="0.55000000000000004">
      <c r="B54" s="172" t="s">
        <v>289</v>
      </c>
      <c r="C54" s="159">
        <v>4.1367315900000001</v>
      </c>
      <c r="D54" s="159">
        <v>31.79633565</v>
      </c>
      <c r="E54" s="159">
        <v>2.5253052900000004</v>
      </c>
      <c r="F54" s="159">
        <v>5.1885051600000001</v>
      </c>
      <c r="G54" s="159">
        <v>0</v>
      </c>
      <c r="H54" s="159">
        <v>0</v>
      </c>
      <c r="I54" s="159">
        <v>0</v>
      </c>
      <c r="J54" s="159">
        <v>0</v>
      </c>
      <c r="K54" s="159">
        <v>0</v>
      </c>
      <c r="L54" s="159">
        <v>0</v>
      </c>
      <c r="M54" s="159">
        <v>12.166662079999996</v>
      </c>
      <c r="N54" s="159">
        <v>0</v>
      </c>
      <c r="O54" s="159">
        <v>0</v>
      </c>
      <c r="P54" s="159">
        <v>0</v>
      </c>
      <c r="Q54" s="159">
        <v>0</v>
      </c>
      <c r="R54" s="159">
        <v>423.65324942000035</v>
      </c>
      <c r="S54" s="159">
        <v>0</v>
      </c>
      <c r="T54" s="159">
        <v>7.4124784599999956</v>
      </c>
      <c r="U54" s="159">
        <v>91.351658569999998</v>
      </c>
      <c r="V54" s="159">
        <v>0</v>
      </c>
      <c r="W54" s="159">
        <v>0.66568469000000008</v>
      </c>
      <c r="X54" s="159">
        <v>0</v>
      </c>
      <c r="Y54" s="159">
        <v>0</v>
      </c>
      <c r="Z54" s="159">
        <v>171.73846864999987</v>
      </c>
      <c r="AA54" s="159">
        <v>0</v>
      </c>
      <c r="AB54" s="159">
        <v>0</v>
      </c>
      <c r="AC54" s="159">
        <v>214.73490267999983</v>
      </c>
      <c r="AD54" s="159">
        <v>84.373413000000014</v>
      </c>
      <c r="AE54" s="159">
        <v>16.409633160000006</v>
      </c>
      <c r="AF54" s="159">
        <v>0</v>
      </c>
      <c r="AG54" s="159">
        <v>65.382688730000012</v>
      </c>
      <c r="AH54" s="159">
        <v>0.79615599999999997</v>
      </c>
      <c r="AI54" s="159">
        <v>0</v>
      </c>
      <c r="AJ54" s="159">
        <v>0</v>
      </c>
      <c r="AK54" s="159">
        <v>0</v>
      </c>
      <c r="AL54" s="159">
        <v>0</v>
      </c>
      <c r="AM54" s="159">
        <v>0</v>
      </c>
      <c r="AN54" s="159">
        <v>0</v>
      </c>
      <c r="AO54" s="159">
        <v>0</v>
      </c>
      <c r="AP54" s="159">
        <v>0</v>
      </c>
      <c r="AQ54" s="159">
        <v>0</v>
      </c>
      <c r="AR54" s="159">
        <v>0</v>
      </c>
      <c r="AS54" s="159">
        <v>0</v>
      </c>
      <c r="AT54" s="159">
        <v>0</v>
      </c>
      <c r="AU54" s="159">
        <v>0</v>
      </c>
      <c r="AV54" s="159">
        <v>0</v>
      </c>
      <c r="AW54" s="159">
        <v>2.6992760000000001E-2</v>
      </c>
      <c r="AX54" s="159">
        <v>0</v>
      </c>
      <c r="AY54" s="159">
        <v>0</v>
      </c>
      <c r="AZ54" s="159">
        <v>0</v>
      </c>
      <c r="BA54" s="159">
        <v>0</v>
      </c>
      <c r="BB54" s="159">
        <v>0</v>
      </c>
      <c r="BC54" s="159">
        <v>0</v>
      </c>
      <c r="BD54" s="159">
        <v>0</v>
      </c>
    </row>
    <row r="55" spans="2:56" x14ac:dyDescent="0.55000000000000004">
      <c r="B55" s="172" t="s">
        <v>399</v>
      </c>
      <c r="C55" s="159">
        <v>0</v>
      </c>
      <c r="D55" s="159">
        <v>0</v>
      </c>
      <c r="E55" s="159">
        <v>0</v>
      </c>
      <c r="F55" s="159">
        <v>0</v>
      </c>
      <c r="G55" s="159">
        <v>0</v>
      </c>
      <c r="H55" s="159">
        <v>0</v>
      </c>
      <c r="I55" s="159">
        <v>0</v>
      </c>
      <c r="J55" s="159">
        <v>0</v>
      </c>
      <c r="K55" s="159">
        <v>0</v>
      </c>
      <c r="L55" s="159">
        <v>0</v>
      </c>
      <c r="M55" s="159">
        <v>0</v>
      </c>
      <c r="N55" s="159">
        <v>0</v>
      </c>
      <c r="O55" s="159">
        <v>0</v>
      </c>
      <c r="P55" s="159">
        <v>0</v>
      </c>
      <c r="Q55" s="159">
        <v>0</v>
      </c>
      <c r="R55" s="159">
        <v>0</v>
      </c>
      <c r="S55" s="159">
        <v>0</v>
      </c>
      <c r="T55" s="159">
        <v>0</v>
      </c>
      <c r="U55" s="159">
        <v>0</v>
      </c>
      <c r="V55" s="159">
        <v>0</v>
      </c>
      <c r="W55" s="159">
        <v>0</v>
      </c>
      <c r="X55" s="159">
        <v>0</v>
      </c>
      <c r="Y55" s="159">
        <v>0</v>
      </c>
      <c r="Z55" s="159">
        <v>0</v>
      </c>
      <c r="AA55" s="159">
        <v>0</v>
      </c>
      <c r="AB55" s="159">
        <v>0</v>
      </c>
      <c r="AC55" s="159">
        <v>0</v>
      </c>
      <c r="AD55" s="159">
        <v>0</v>
      </c>
      <c r="AE55" s="159">
        <v>0</v>
      </c>
      <c r="AF55" s="159">
        <v>0</v>
      </c>
      <c r="AG55" s="159">
        <v>0</v>
      </c>
      <c r="AH55" s="159">
        <v>0</v>
      </c>
      <c r="AI55" s="159">
        <v>0</v>
      </c>
      <c r="AJ55" s="159">
        <v>0</v>
      </c>
      <c r="AK55" s="159">
        <v>0</v>
      </c>
      <c r="AL55" s="159">
        <v>0</v>
      </c>
      <c r="AM55" s="159">
        <v>0</v>
      </c>
      <c r="AN55" s="159">
        <v>0</v>
      </c>
      <c r="AO55" s="159">
        <v>0</v>
      </c>
      <c r="AP55" s="159">
        <v>0</v>
      </c>
      <c r="AQ55" s="159">
        <v>0</v>
      </c>
      <c r="AR55" s="159">
        <v>0</v>
      </c>
      <c r="AS55" s="159">
        <v>0</v>
      </c>
      <c r="AT55" s="159">
        <v>0</v>
      </c>
      <c r="AU55" s="159">
        <v>0</v>
      </c>
      <c r="AV55" s="159">
        <v>0</v>
      </c>
      <c r="AW55" s="159">
        <v>0</v>
      </c>
      <c r="AX55" s="159">
        <v>0</v>
      </c>
      <c r="AY55" s="159">
        <v>0</v>
      </c>
      <c r="AZ55" s="159">
        <v>0</v>
      </c>
      <c r="BA55" s="159">
        <v>0</v>
      </c>
      <c r="BB55" s="159">
        <v>0</v>
      </c>
      <c r="BC55" s="159">
        <v>0</v>
      </c>
      <c r="BD55" s="159">
        <v>0</v>
      </c>
    </row>
    <row r="56" spans="2:56" x14ac:dyDescent="0.55000000000000004">
      <c r="B56" s="172" t="s">
        <v>291</v>
      </c>
      <c r="C56" s="159">
        <v>31.696078670000009</v>
      </c>
      <c r="D56" s="159">
        <v>0</v>
      </c>
      <c r="E56" s="159">
        <v>1.9750299999999998E-2</v>
      </c>
      <c r="F56" s="159">
        <v>0</v>
      </c>
      <c r="G56" s="159">
        <v>0</v>
      </c>
      <c r="H56" s="159">
        <v>10453.094104600001</v>
      </c>
      <c r="I56" s="159">
        <v>0</v>
      </c>
      <c r="J56" s="159">
        <v>0</v>
      </c>
      <c r="K56" s="159">
        <v>479.35480465999984</v>
      </c>
      <c r="L56" s="159">
        <v>4.4617569999999995E-2</v>
      </c>
      <c r="M56" s="159">
        <v>0</v>
      </c>
      <c r="N56" s="159">
        <v>0</v>
      </c>
      <c r="O56" s="159">
        <v>0.73178414000000003</v>
      </c>
      <c r="P56" s="159">
        <v>0</v>
      </c>
      <c r="Q56" s="159">
        <v>0</v>
      </c>
      <c r="R56" s="159">
        <v>10.908134429999997</v>
      </c>
      <c r="S56" s="159">
        <v>91.588023939999999</v>
      </c>
      <c r="T56" s="159">
        <v>23.778953889999997</v>
      </c>
      <c r="U56" s="159">
        <v>0</v>
      </c>
      <c r="V56" s="159">
        <v>0</v>
      </c>
      <c r="W56" s="159">
        <v>1.1058959600000005</v>
      </c>
      <c r="X56" s="159">
        <v>0</v>
      </c>
      <c r="Y56" s="159">
        <v>0</v>
      </c>
      <c r="Z56" s="159">
        <v>0</v>
      </c>
      <c r="AA56" s="159">
        <v>0</v>
      </c>
      <c r="AB56" s="159">
        <v>0</v>
      </c>
      <c r="AC56" s="159">
        <v>0</v>
      </c>
      <c r="AD56" s="159">
        <v>5.3605879500000002</v>
      </c>
      <c r="AE56" s="159">
        <v>0</v>
      </c>
      <c r="AF56" s="159">
        <v>0</v>
      </c>
      <c r="AG56" s="159">
        <v>2.0637339400000001</v>
      </c>
      <c r="AH56" s="159">
        <v>0</v>
      </c>
      <c r="AI56" s="159">
        <v>0</v>
      </c>
      <c r="AJ56" s="159">
        <v>0</v>
      </c>
      <c r="AK56" s="159">
        <v>0</v>
      </c>
      <c r="AL56" s="159">
        <v>0</v>
      </c>
      <c r="AM56" s="159">
        <v>0</v>
      </c>
      <c r="AN56" s="159">
        <v>0</v>
      </c>
      <c r="AO56" s="159">
        <v>0</v>
      </c>
      <c r="AP56" s="159">
        <v>0</v>
      </c>
      <c r="AQ56" s="159">
        <v>0</v>
      </c>
      <c r="AR56" s="159">
        <v>0</v>
      </c>
      <c r="AS56" s="159">
        <v>0.97499999999999998</v>
      </c>
      <c r="AT56" s="159">
        <v>0</v>
      </c>
      <c r="AU56" s="159">
        <v>0</v>
      </c>
      <c r="AV56" s="159">
        <v>0</v>
      </c>
      <c r="AW56" s="159">
        <v>0</v>
      </c>
      <c r="AX56" s="159">
        <v>0</v>
      </c>
      <c r="AY56" s="159">
        <v>2.2775339500031651</v>
      </c>
      <c r="AZ56" s="159">
        <v>0</v>
      </c>
      <c r="BA56" s="159">
        <v>0</v>
      </c>
      <c r="BB56" s="159">
        <v>0</v>
      </c>
      <c r="BC56" s="159">
        <v>0</v>
      </c>
      <c r="BD56" s="159">
        <v>0</v>
      </c>
    </row>
    <row r="57" spans="2:56" x14ac:dyDescent="0.55000000000000004">
      <c r="B57" s="171" t="s">
        <v>292</v>
      </c>
      <c r="C57" s="159">
        <v>5.301024E-2</v>
      </c>
      <c r="D57" s="159">
        <v>16.982510430000001</v>
      </c>
      <c r="E57" s="159">
        <v>1523.634873182298</v>
      </c>
      <c r="F57" s="159">
        <v>0</v>
      </c>
      <c r="G57" s="159">
        <v>341.43522013000046</v>
      </c>
      <c r="H57" s="159">
        <v>420.09434710299996</v>
      </c>
      <c r="I57" s="159">
        <v>0</v>
      </c>
      <c r="J57" s="159">
        <v>153.81956056000016</v>
      </c>
      <c r="K57" s="159">
        <v>238.75415252000002</v>
      </c>
      <c r="L57" s="159">
        <v>354.54640139999964</v>
      </c>
      <c r="M57" s="159">
        <v>861.83267350699998</v>
      </c>
      <c r="N57" s="159">
        <v>381.74940782665254</v>
      </c>
      <c r="O57" s="159">
        <v>904.56154418535436</v>
      </c>
      <c r="P57" s="159">
        <v>0</v>
      </c>
      <c r="Q57" s="159">
        <v>774.1944122939999</v>
      </c>
      <c r="R57" s="159">
        <v>370.46440831700022</v>
      </c>
      <c r="S57" s="159">
        <v>261.65442281749915</v>
      </c>
      <c r="T57" s="159">
        <v>216.74234258000044</v>
      </c>
      <c r="U57" s="159">
        <v>183.49941761999997</v>
      </c>
      <c r="V57" s="159">
        <v>111.969954405</v>
      </c>
      <c r="W57" s="159">
        <v>4.0855732099999997</v>
      </c>
      <c r="X57" s="159">
        <v>0</v>
      </c>
      <c r="Y57" s="159">
        <v>0</v>
      </c>
      <c r="Z57" s="159">
        <v>0</v>
      </c>
      <c r="AA57" s="159">
        <v>0</v>
      </c>
      <c r="AB57" s="159">
        <v>0</v>
      </c>
      <c r="AC57" s="159">
        <v>0</v>
      </c>
      <c r="AD57" s="159">
        <v>24.674879860000011</v>
      </c>
      <c r="AE57" s="159">
        <v>0</v>
      </c>
      <c r="AF57" s="159">
        <v>0</v>
      </c>
      <c r="AG57" s="159">
        <v>0</v>
      </c>
      <c r="AH57" s="159">
        <v>0</v>
      </c>
      <c r="AI57" s="159">
        <v>0</v>
      </c>
      <c r="AJ57" s="159">
        <v>0</v>
      </c>
      <c r="AK57" s="159">
        <v>0</v>
      </c>
      <c r="AL57" s="159">
        <v>0</v>
      </c>
      <c r="AM57" s="159">
        <v>0</v>
      </c>
      <c r="AN57" s="159">
        <v>0</v>
      </c>
      <c r="AO57" s="159">
        <v>0</v>
      </c>
      <c r="AP57" s="159">
        <v>0</v>
      </c>
      <c r="AQ57" s="159">
        <v>0</v>
      </c>
      <c r="AR57" s="159">
        <v>0</v>
      </c>
      <c r="AS57" s="159">
        <v>0</v>
      </c>
      <c r="AT57" s="159">
        <v>0</v>
      </c>
      <c r="AU57" s="159">
        <v>0</v>
      </c>
      <c r="AV57" s="159">
        <v>0</v>
      </c>
      <c r="AW57" s="159">
        <v>0</v>
      </c>
      <c r="AX57" s="159">
        <v>0</v>
      </c>
      <c r="AY57" s="159">
        <v>0</v>
      </c>
      <c r="AZ57" s="159">
        <v>0</v>
      </c>
      <c r="BA57" s="159">
        <v>0</v>
      </c>
      <c r="BB57" s="159">
        <v>0</v>
      </c>
      <c r="BC57" s="159">
        <v>0</v>
      </c>
      <c r="BD57" s="159">
        <v>0</v>
      </c>
    </row>
    <row r="58" spans="2:56" x14ac:dyDescent="0.55000000000000004">
      <c r="B58" s="171" t="s">
        <v>257</v>
      </c>
      <c r="C58" s="159">
        <v>4730.3507053290978</v>
      </c>
      <c r="D58" s="159">
        <v>131.15319881075663</v>
      </c>
      <c r="E58" s="159">
        <v>15370.668785849568</v>
      </c>
      <c r="F58" s="159">
        <v>27099.157297760015</v>
      </c>
      <c r="G58" s="159">
        <v>6101.4111744399233</v>
      </c>
      <c r="H58" s="159">
        <v>0</v>
      </c>
      <c r="I58" s="159">
        <v>11723.675112459719</v>
      </c>
      <c r="J58" s="159">
        <v>2565.1666649399249</v>
      </c>
      <c r="K58" s="159">
        <v>4115.3239159082805</v>
      </c>
      <c r="L58" s="159">
        <v>11286.074852299927</v>
      </c>
      <c r="M58" s="159">
        <v>114.49740514999998</v>
      </c>
      <c r="N58" s="159">
        <v>3057.9524776909584</v>
      </c>
      <c r="O58" s="159">
        <v>745.68532005000009</v>
      </c>
      <c r="P58" s="159">
        <v>0</v>
      </c>
      <c r="Q58" s="159">
        <v>17492.38190978915</v>
      </c>
      <c r="R58" s="159">
        <v>8622.2726441600007</v>
      </c>
      <c r="S58" s="159">
        <v>6888.3429555726816</v>
      </c>
      <c r="T58" s="159">
        <v>5133.5267422900506</v>
      </c>
      <c r="U58" s="159">
        <v>4092.4908751099947</v>
      </c>
      <c r="V58" s="159">
        <v>11589.442996709999</v>
      </c>
      <c r="W58" s="159">
        <v>778.78126775980411</v>
      </c>
      <c r="X58" s="159">
        <v>10.372960000000001</v>
      </c>
      <c r="Y58" s="159">
        <v>0</v>
      </c>
      <c r="Z58" s="159">
        <v>4.5772468599999998</v>
      </c>
      <c r="AA58" s="159">
        <v>1.1648447600000003</v>
      </c>
      <c r="AB58" s="159">
        <v>1.5</v>
      </c>
      <c r="AC58" s="159">
        <v>566.24390241999993</v>
      </c>
      <c r="AD58" s="159">
        <v>73.865369299999941</v>
      </c>
      <c r="AE58" s="159">
        <v>7.0458600000001754E-3</v>
      </c>
      <c r="AF58" s="159">
        <v>0</v>
      </c>
      <c r="AG58" s="159">
        <v>33.981778544950821</v>
      </c>
      <c r="AH58" s="159">
        <v>130.11334460005074</v>
      </c>
      <c r="AI58" s="159">
        <v>37.863998710000011</v>
      </c>
      <c r="AJ58" s="159">
        <v>950.04693696000072</v>
      </c>
      <c r="AK58" s="159">
        <v>0</v>
      </c>
      <c r="AL58" s="159">
        <v>0</v>
      </c>
      <c r="AM58" s="159">
        <v>205.42057269</v>
      </c>
      <c r="AN58" s="159">
        <v>306.41331899000005</v>
      </c>
      <c r="AO58" s="159">
        <v>1678.92461054</v>
      </c>
      <c r="AP58" s="159">
        <v>0</v>
      </c>
      <c r="AQ58" s="159">
        <v>75.38788000000001</v>
      </c>
      <c r="AR58" s="159">
        <v>0</v>
      </c>
      <c r="AS58" s="159">
        <v>3.1E-2</v>
      </c>
      <c r="AT58" s="159">
        <v>0</v>
      </c>
      <c r="AU58" s="159">
        <v>2281.5851383200002</v>
      </c>
      <c r="AV58" s="159">
        <v>0</v>
      </c>
      <c r="AW58" s="159">
        <v>11.426653700003653</v>
      </c>
      <c r="AX58" s="159">
        <v>0</v>
      </c>
      <c r="AY58" s="159">
        <v>0</v>
      </c>
      <c r="AZ58" s="159">
        <v>0</v>
      </c>
      <c r="BA58" s="159">
        <v>259.71702999999991</v>
      </c>
      <c r="BB58" s="159">
        <v>8.1393114599970264</v>
      </c>
      <c r="BC58" s="159">
        <v>0</v>
      </c>
      <c r="BD58" s="159">
        <v>215.33247</v>
      </c>
    </row>
    <row r="59" spans="2:56" s="126" customFormat="1" x14ac:dyDescent="0.55000000000000004">
      <c r="B59" s="167" t="s">
        <v>94</v>
      </c>
      <c r="C59" s="174">
        <v>251227.04327371909</v>
      </c>
      <c r="D59" s="174">
        <v>333062.8027749263</v>
      </c>
      <c r="E59" s="174">
        <v>463952.19915707735</v>
      </c>
      <c r="F59" s="174">
        <v>361339.80137900548</v>
      </c>
      <c r="G59" s="174">
        <v>80616.475460815156</v>
      </c>
      <c r="H59" s="174">
        <v>256465.56457582247</v>
      </c>
      <c r="I59" s="174">
        <v>151222.23356462791</v>
      </c>
      <c r="J59" s="174">
        <v>250180.37343330993</v>
      </c>
      <c r="K59" s="174">
        <v>217190.89365485028</v>
      </c>
      <c r="L59" s="174">
        <v>163936.6705027899</v>
      </c>
      <c r="M59" s="174">
        <v>299509.57032120734</v>
      </c>
      <c r="N59" s="174">
        <v>310339.74000619992</v>
      </c>
      <c r="O59" s="174">
        <v>239178.6724392683</v>
      </c>
      <c r="P59" s="174">
        <v>225212.16000000009</v>
      </c>
      <c r="Q59" s="174">
        <v>467128.01636394317</v>
      </c>
      <c r="R59" s="174">
        <v>175864.48851347691</v>
      </c>
      <c r="S59" s="174">
        <v>234339.04706793089</v>
      </c>
      <c r="T59" s="174">
        <v>256342.14462914958</v>
      </c>
      <c r="U59" s="174">
        <v>238924.1497921703</v>
      </c>
      <c r="V59" s="174">
        <v>197171.02729431892</v>
      </c>
      <c r="W59" s="174">
        <v>45761.800263086203</v>
      </c>
      <c r="X59" s="174">
        <v>283.815</v>
      </c>
      <c r="Y59" s="174">
        <v>2464.2008900000001</v>
      </c>
      <c r="Z59" s="174">
        <v>46854.802621626353</v>
      </c>
      <c r="AA59" s="174">
        <v>13221.534273446096</v>
      </c>
      <c r="AB59" s="174">
        <v>7308.7995889799977</v>
      </c>
      <c r="AC59" s="174">
        <v>100509.76741681903</v>
      </c>
      <c r="AD59" s="174">
        <v>80731.159753491054</v>
      </c>
      <c r="AE59" s="174">
        <v>56021.493403585351</v>
      </c>
      <c r="AF59" s="174">
        <v>1418.6234011700001</v>
      </c>
      <c r="AG59" s="174">
        <v>52907.401045374427</v>
      </c>
      <c r="AH59" s="174">
        <v>63636.161748684943</v>
      </c>
      <c r="AI59" s="174">
        <v>48381.227944198967</v>
      </c>
      <c r="AJ59" s="174">
        <v>3471.2618980200014</v>
      </c>
      <c r="AK59" s="174">
        <v>1074.6951999999997</v>
      </c>
      <c r="AL59" s="174">
        <v>6047.0950027853069</v>
      </c>
      <c r="AM59" s="174">
        <v>5126.9954683709948</v>
      </c>
      <c r="AN59" s="174">
        <v>2687.6986246699998</v>
      </c>
      <c r="AO59" s="174">
        <v>2192.2530884500002</v>
      </c>
      <c r="AP59" s="174">
        <v>6580.0967479900046</v>
      </c>
      <c r="AQ59" s="174">
        <v>9039.6137400000007</v>
      </c>
      <c r="AR59" s="174">
        <v>6126.4973200000004</v>
      </c>
      <c r="AS59" s="174">
        <v>4239.2209999999995</v>
      </c>
      <c r="AT59" s="174">
        <v>5316.2621800000006</v>
      </c>
      <c r="AU59" s="174">
        <v>2391.5118422900005</v>
      </c>
      <c r="AV59" s="174">
        <v>4974.5121299999973</v>
      </c>
      <c r="AW59" s="174">
        <v>4983.6078163899983</v>
      </c>
      <c r="AX59" s="174">
        <v>2173.8640273699998</v>
      </c>
      <c r="AY59" s="174">
        <v>2297.2122663800005</v>
      </c>
      <c r="AZ59" s="174">
        <v>663.53000780000002</v>
      </c>
      <c r="BA59" s="174">
        <v>5301.7032099999997</v>
      </c>
      <c r="BB59" s="174">
        <v>17380.334968139996</v>
      </c>
      <c r="BC59" s="174">
        <v>20664.156472409693</v>
      </c>
      <c r="BD59" s="174">
        <v>7923.6472199999989</v>
      </c>
    </row>
    <row r="61" spans="2:56" ht="62.7" x14ac:dyDescent="0.55000000000000004">
      <c r="B61" s="122" t="s">
        <v>293</v>
      </c>
      <c r="C61" s="175"/>
      <c r="D61" s="175"/>
      <c r="E61" s="175"/>
      <c r="F61" s="175"/>
      <c r="G61" s="175"/>
      <c r="H61" s="175"/>
      <c r="I61" s="175"/>
    </row>
    <row r="62" spans="2:56" ht="62.7" x14ac:dyDescent="0.55000000000000004">
      <c r="B62" s="122" t="s">
        <v>294</v>
      </c>
    </row>
    <row r="63" spans="2:56" ht="31.35" x14ac:dyDescent="0.55000000000000004">
      <c r="B63" s="122" t="s">
        <v>295</v>
      </c>
    </row>
  </sheetData>
  <dataValidations count="1">
    <dataValidation type="custom" allowBlank="1" showInputMessage="1" showErrorMessage="1" errorTitle="Bashu" error="This is Format. Do not Overwrite." sqref="B36 B29:B34" xr:uid="{F7C69A5A-7D30-4F60-8BEE-50D8E9A21205}">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9759D-68D9-4E4F-9279-E9B98E052421}">
  <sheetPr codeName="Sheet51"/>
  <dimension ref="A2:K92"/>
  <sheetViews>
    <sheetView workbookViewId="0">
      <pane xSplit="3" ySplit="6" topLeftCell="D76"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153"/>
    <col min="2" max="2" width="3.29296875" style="153" bestFit="1" customWidth="1"/>
    <col min="3" max="3" width="45" style="153" bestFit="1" customWidth="1"/>
    <col min="4" max="8" width="14.5859375" style="30" bestFit="1" customWidth="1"/>
    <col min="9" max="9" width="10.703125" style="30" bestFit="1" customWidth="1"/>
    <col min="10" max="10" width="10.3515625" style="30" bestFit="1" customWidth="1"/>
    <col min="11" max="11" width="8.29296875" style="30" bestFit="1" customWidth="1"/>
    <col min="12" max="16384" width="9.05859375" style="30"/>
  </cols>
  <sheetData>
    <row r="2" spans="2:11" x14ac:dyDescent="0.55000000000000004">
      <c r="B2" s="402" t="s">
        <v>400</v>
      </c>
      <c r="C2" s="402"/>
      <c r="D2" s="402"/>
      <c r="E2" s="402"/>
      <c r="F2" s="402"/>
      <c r="G2" s="402"/>
      <c r="H2" s="402"/>
      <c r="I2" s="402"/>
      <c r="J2" s="402"/>
      <c r="K2" s="402"/>
    </row>
    <row r="3" spans="2:11" x14ac:dyDescent="0.55000000000000004">
      <c r="B3" s="176"/>
      <c r="C3" s="176"/>
      <c r="J3" s="398" t="s">
        <v>117</v>
      </c>
      <c r="K3" s="399"/>
    </row>
    <row r="4" spans="2:11" x14ac:dyDescent="0.55000000000000004">
      <c r="B4" s="403" t="s">
        <v>118</v>
      </c>
      <c r="C4" s="403"/>
      <c r="D4" s="398" t="s">
        <v>69</v>
      </c>
      <c r="E4" s="404"/>
      <c r="F4" s="399"/>
      <c r="G4" s="177" t="s">
        <v>83</v>
      </c>
      <c r="H4" s="177" t="s">
        <v>85</v>
      </c>
      <c r="I4" s="405" t="s">
        <v>401</v>
      </c>
      <c r="J4" s="406"/>
      <c r="K4" s="407"/>
    </row>
    <row r="5" spans="2:11" x14ac:dyDescent="0.55000000000000004">
      <c r="B5" s="403"/>
      <c r="C5" s="403"/>
      <c r="D5" s="84">
        <v>2023</v>
      </c>
      <c r="E5" s="84">
        <v>2024</v>
      </c>
      <c r="F5" s="84">
        <v>2025</v>
      </c>
      <c r="G5" s="84">
        <v>2026</v>
      </c>
      <c r="H5" s="84">
        <v>2026</v>
      </c>
      <c r="I5" s="408"/>
      <c r="J5" s="409"/>
      <c r="K5" s="410"/>
    </row>
    <row r="6" spans="2:11" x14ac:dyDescent="0.55000000000000004">
      <c r="B6" s="403"/>
      <c r="C6" s="403"/>
      <c r="D6" s="178">
        <v>1</v>
      </c>
      <c r="E6" s="178">
        <v>2</v>
      </c>
      <c r="F6" s="178">
        <v>3</v>
      </c>
      <c r="G6" s="178">
        <v>4</v>
      </c>
      <c r="H6" s="178">
        <v>5</v>
      </c>
      <c r="I6" s="179" t="s">
        <v>987</v>
      </c>
      <c r="J6" s="179" t="s">
        <v>988</v>
      </c>
      <c r="K6" s="179" t="s">
        <v>989</v>
      </c>
    </row>
    <row r="7" spans="2:11" x14ac:dyDescent="0.55000000000000004">
      <c r="B7" s="180">
        <v>1</v>
      </c>
      <c r="C7" s="181" t="s">
        <v>298</v>
      </c>
      <c r="D7" s="179">
        <v>59479.931931247695</v>
      </c>
      <c r="E7" s="179">
        <v>63015.375429855478</v>
      </c>
      <c r="F7" s="179">
        <v>69039.710549568292</v>
      </c>
      <c r="G7" s="179">
        <v>74043.402849269027</v>
      </c>
      <c r="H7" s="179">
        <v>74217.395526815832</v>
      </c>
      <c r="I7" s="182">
        <f t="shared" ref="I7:J23" si="0">IFERROR((E7-D7)/D7*100,0)</f>
        <v>5.9439266048494632</v>
      </c>
      <c r="J7" s="182">
        <f t="shared" si="0"/>
        <v>9.5601035122272702</v>
      </c>
      <c r="K7" s="182">
        <v>0.2349874139374761</v>
      </c>
    </row>
    <row r="8" spans="2:11" x14ac:dyDescent="0.55000000000000004">
      <c r="B8" s="183" t="s">
        <v>120</v>
      </c>
      <c r="C8" s="184" t="s">
        <v>121</v>
      </c>
      <c r="D8" s="179">
        <v>34388.034220369998</v>
      </c>
      <c r="E8" s="179">
        <v>35835.094864890001</v>
      </c>
      <c r="F8" s="179">
        <v>38429.231797269989</v>
      </c>
      <c r="G8" s="179">
        <v>41246.230385499999</v>
      </c>
      <c r="H8" s="179">
        <v>41257.862512439999</v>
      </c>
      <c r="I8" s="182">
        <f t="shared" si="0"/>
        <v>4.2080353743012919</v>
      </c>
      <c r="J8" s="182">
        <f t="shared" si="0"/>
        <v>7.2390960374480118</v>
      </c>
      <c r="K8" s="182">
        <v>2.8201672810538397E-2</v>
      </c>
    </row>
    <row r="9" spans="2:11" x14ac:dyDescent="0.55000000000000004">
      <c r="B9" s="185" t="s">
        <v>120</v>
      </c>
      <c r="C9" s="184" t="s">
        <v>122</v>
      </c>
      <c r="D9" s="179">
        <v>11189.69778838735</v>
      </c>
      <c r="E9" s="179">
        <v>12274.432980125572</v>
      </c>
      <c r="F9" s="179">
        <v>13619.91520115787</v>
      </c>
      <c r="G9" s="179">
        <v>14906.334201581874</v>
      </c>
      <c r="H9" s="179">
        <v>14861.878089723374</v>
      </c>
      <c r="I9" s="182">
        <f t="shared" si="0"/>
        <v>9.6940526210096447</v>
      </c>
      <c r="J9" s="182">
        <f t="shared" si="0"/>
        <v>10.961664976385194</v>
      </c>
      <c r="K9" s="182">
        <v>-0.29823638231445893</v>
      </c>
    </row>
    <row r="10" spans="2:11" x14ac:dyDescent="0.55000000000000004">
      <c r="B10" s="185"/>
      <c r="C10" s="184" t="s">
        <v>123</v>
      </c>
      <c r="D10" s="179">
        <v>6644.6150493303567</v>
      </c>
      <c r="E10" s="179">
        <v>4075.8136779464448</v>
      </c>
      <c r="F10" s="179">
        <v>2639.335258871869</v>
      </c>
      <c r="G10" s="179">
        <v>2152.9424544734811</v>
      </c>
      <c r="H10" s="179">
        <v>2248.3082897052946</v>
      </c>
      <c r="I10" s="182">
        <f t="shared" si="0"/>
        <v>-38.6598975608496</v>
      </c>
      <c r="J10" s="182">
        <f t="shared" si="0"/>
        <v>-35.243966789922801</v>
      </c>
      <c r="K10" s="182">
        <v>4.4295580234231524</v>
      </c>
    </row>
    <row r="11" spans="2:11" x14ac:dyDescent="0.55000000000000004">
      <c r="B11" s="186"/>
      <c r="C11" s="184" t="s">
        <v>124</v>
      </c>
      <c r="D11" s="179">
        <v>7257.5848731599999</v>
      </c>
      <c r="E11" s="179">
        <v>10830.033906893454</v>
      </c>
      <c r="F11" s="179">
        <v>14351.228292268555</v>
      </c>
      <c r="G11" s="179">
        <v>15737.895807713674</v>
      </c>
      <c r="H11" s="179">
        <v>15849.346634947135</v>
      </c>
      <c r="I11" s="182">
        <f t="shared" si="0"/>
        <v>49.223661812693152</v>
      </c>
      <c r="J11" s="182">
        <f t="shared" si="0"/>
        <v>32.513235098311341</v>
      </c>
      <c r="K11" s="182">
        <v>0.70816854168544419</v>
      </c>
    </row>
    <row r="12" spans="2:11" x14ac:dyDescent="0.55000000000000004">
      <c r="B12" s="187">
        <v>2</v>
      </c>
      <c r="C12" s="181" t="s">
        <v>125</v>
      </c>
      <c r="D12" s="179">
        <v>214238.06391140001</v>
      </c>
      <c r="E12" s="179">
        <v>230745.92703990001</v>
      </c>
      <c r="F12" s="179">
        <v>239468.38781458832</v>
      </c>
      <c r="G12" s="179">
        <v>219152.86467352504</v>
      </c>
      <c r="H12" s="179">
        <v>218039.76230001505</v>
      </c>
      <c r="I12" s="182">
        <f t="shared" si="0"/>
        <v>7.7053828937358997</v>
      </c>
      <c r="J12" s="182">
        <f t="shared" si="0"/>
        <v>3.7801147290370354</v>
      </c>
      <c r="K12" s="182">
        <v>-0.5079113956224991</v>
      </c>
    </row>
    <row r="13" spans="2:11" x14ac:dyDescent="0.55000000000000004">
      <c r="B13" s="183" t="s">
        <v>120</v>
      </c>
      <c r="C13" s="184" t="s">
        <v>126</v>
      </c>
      <c r="D13" s="179">
        <v>7943.8719073800003</v>
      </c>
      <c r="E13" s="179">
        <v>6220.7789813500012</v>
      </c>
      <c r="F13" s="179">
        <v>543.92904994000003</v>
      </c>
      <c r="G13" s="179">
        <v>118.24754154</v>
      </c>
      <c r="H13" s="179">
        <v>118.24754154</v>
      </c>
      <c r="I13" s="182">
        <f t="shared" si="0"/>
        <v>-21.690844793572449</v>
      </c>
      <c r="J13" s="182">
        <f t="shared" si="0"/>
        <v>-91.256255019335867</v>
      </c>
      <c r="K13" s="182">
        <v>0</v>
      </c>
    </row>
    <row r="14" spans="2:11" x14ac:dyDescent="0.55000000000000004">
      <c r="B14" s="186"/>
      <c r="C14" s="184" t="s">
        <v>402</v>
      </c>
      <c r="D14" s="179">
        <v>206294.19200402001</v>
      </c>
      <c r="E14" s="179">
        <v>224525.14805855002</v>
      </c>
      <c r="F14" s="179">
        <v>238924.4587646483</v>
      </c>
      <c r="G14" s="179">
        <v>219034.61713198503</v>
      </c>
      <c r="H14" s="179">
        <v>217921.51475847504</v>
      </c>
      <c r="I14" s="182">
        <f t="shared" si="0"/>
        <v>8.8373578904125214</v>
      </c>
      <c r="J14" s="182">
        <f t="shared" si="0"/>
        <v>6.4132284648770508</v>
      </c>
      <c r="K14" s="182">
        <v>-0.50818559553956677</v>
      </c>
    </row>
    <row r="15" spans="2:11" x14ac:dyDescent="0.55000000000000004">
      <c r="B15" s="188">
        <v>3</v>
      </c>
      <c r="C15" s="181" t="s">
        <v>131</v>
      </c>
      <c r="D15" s="179">
        <v>167092.70765041074</v>
      </c>
      <c r="E15" s="179">
        <v>176660.82006807133</v>
      </c>
      <c r="F15" s="179">
        <v>199756.07724877817</v>
      </c>
      <c r="G15" s="179">
        <v>215149.7788503505</v>
      </c>
      <c r="H15" s="179">
        <v>216568.93492326458</v>
      </c>
      <c r="I15" s="182">
        <f t="shared" si="0"/>
        <v>5.7262297991357469</v>
      </c>
      <c r="J15" s="182">
        <f t="shared" si="0"/>
        <v>13.073219727955365</v>
      </c>
      <c r="K15" s="182">
        <v>0.65961307536420211</v>
      </c>
    </row>
    <row r="16" spans="2:11" x14ac:dyDescent="0.55000000000000004">
      <c r="B16" s="187">
        <v>4</v>
      </c>
      <c r="C16" s="181" t="s">
        <v>403</v>
      </c>
      <c r="D16" s="179">
        <v>27.2048722535</v>
      </c>
      <c r="E16" s="179">
        <v>41.475571649999999</v>
      </c>
      <c r="F16" s="179">
        <v>18.680929859999999</v>
      </c>
      <c r="G16" s="179">
        <v>18.911476129499999</v>
      </c>
      <c r="H16" s="179">
        <v>18.192122279499998</v>
      </c>
      <c r="I16" s="182">
        <f t="shared" si="0"/>
        <v>52.456410247116771</v>
      </c>
      <c r="J16" s="182">
        <f t="shared" si="0"/>
        <v>-54.959198591298986</v>
      </c>
      <c r="K16" s="182">
        <v>-3.8037953519550034</v>
      </c>
    </row>
    <row r="17" spans="2:11" x14ac:dyDescent="0.55000000000000004">
      <c r="B17" s="180">
        <v>5</v>
      </c>
      <c r="C17" s="181" t="s">
        <v>404</v>
      </c>
      <c r="D17" s="179">
        <v>46184.922904955893</v>
      </c>
      <c r="E17" s="179">
        <v>56740.194947375036</v>
      </c>
      <c r="F17" s="179">
        <v>61891.99734530635</v>
      </c>
      <c r="G17" s="179">
        <v>78581.567853779619</v>
      </c>
      <c r="H17" s="179">
        <v>81940.45907988961</v>
      </c>
      <c r="I17" s="182">
        <f t="shared" si="0"/>
        <v>22.85436756956566</v>
      </c>
      <c r="J17" s="182">
        <f t="shared" si="0"/>
        <v>9.0796346447337175</v>
      </c>
      <c r="K17" s="182">
        <v>4.2744008777733162</v>
      </c>
    </row>
    <row r="18" spans="2:11" x14ac:dyDescent="0.55000000000000004">
      <c r="B18" s="180"/>
      <c r="C18" s="189" t="s">
        <v>405</v>
      </c>
      <c r="D18" s="179">
        <v>18382.941661103156</v>
      </c>
      <c r="E18" s="179">
        <v>21865.185051738459</v>
      </c>
      <c r="F18" s="179">
        <v>24267.393561987275</v>
      </c>
      <c r="G18" s="179">
        <v>35140.562857529461</v>
      </c>
      <c r="H18" s="179">
        <v>35928.158391925484</v>
      </c>
      <c r="I18" s="182">
        <f t="shared" si="0"/>
        <v>18.942797376131885</v>
      </c>
      <c r="J18" s="182">
        <f t="shared" si="0"/>
        <v>10.986454057281446</v>
      </c>
      <c r="K18" s="182">
        <v>2.241271824783158</v>
      </c>
    </row>
    <row r="19" spans="2:11" x14ac:dyDescent="0.55000000000000004">
      <c r="B19" s="187"/>
      <c r="C19" s="189" t="s">
        <v>406</v>
      </c>
      <c r="D19" s="179">
        <v>6921.2558043132294</v>
      </c>
      <c r="E19" s="179">
        <v>11557.412235955097</v>
      </c>
      <c r="F19" s="179">
        <v>13600.509437759998</v>
      </c>
      <c r="G19" s="179">
        <v>17037.674788838216</v>
      </c>
      <c r="H19" s="179">
        <v>18047.178669887566</v>
      </c>
      <c r="I19" s="182">
        <f t="shared" si="0"/>
        <v>66.984324271798755</v>
      </c>
      <c r="J19" s="182">
        <f t="shared" si="0"/>
        <v>17.677808492880683</v>
      </c>
      <c r="K19" s="182">
        <v>5.9251270702191094</v>
      </c>
    </row>
    <row r="20" spans="2:11" x14ac:dyDescent="0.55000000000000004">
      <c r="B20" s="188"/>
      <c r="C20" s="189" t="s">
        <v>407</v>
      </c>
      <c r="D20" s="179">
        <v>20880.725439539492</v>
      </c>
      <c r="E20" s="179">
        <v>23317.59765968148</v>
      </c>
      <c r="F20" s="179">
        <v>24024.094345559079</v>
      </c>
      <c r="G20" s="179">
        <v>26403.330207411927</v>
      </c>
      <c r="H20" s="179">
        <v>27965.122018076545</v>
      </c>
      <c r="I20" s="182">
        <f t="shared" si="0"/>
        <v>11.670438496966948</v>
      </c>
      <c r="J20" s="182">
        <f t="shared" si="0"/>
        <v>3.0298862523869863</v>
      </c>
      <c r="K20" s="182">
        <v>5.9151319109973191</v>
      </c>
    </row>
    <row r="21" spans="2:11" x14ac:dyDescent="0.55000000000000004">
      <c r="B21" s="188">
        <v>6</v>
      </c>
      <c r="C21" s="181" t="s">
        <v>408</v>
      </c>
      <c r="D21" s="179">
        <v>15567.759717259998</v>
      </c>
      <c r="E21" s="179">
        <v>19690.558190714681</v>
      </c>
      <c r="F21" s="179">
        <v>19387.310215629997</v>
      </c>
      <c r="G21" s="179">
        <v>20804.913119610002</v>
      </c>
      <c r="H21" s="179">
        <v>20966.74962852</v>
      </c>
      <c r="I21" s="182">
        <f t="shared" si="0"/>
        <v>26.482927205535745</v>
      </c>
      <c r="J21" s="182">
        <f t="shared" si="0"/>
        <v>-1.5400679460051239</v>
      </c>
      <c r="K21" s="182">
        <v>0.77787639861593794</v>
      </c>
    </row>
    <row r="22" spans="2:11" x14ac:dyDescent="0.55000000000000004">
      <c r="B22" s="190">
        <v>7</v>
      </c>
      <c r="C22" s="181" t="s">
        <v>409</v>
      </c>
      <c r="D22" s="179">
        <v>5191.0866082332604</v>
      </c>
      <c r="E22" s="179">
        <v>6836.5915859254219</v>
      </c>
      <c r="F22" s="179">
        <v>8876.1509414739448</v>
      </c>
      <c r="G22" s="179">
        <v>4995.9854104667284</v>
      </c>
      <c r="H22" s="179">
        <v>5321.1885081609216</v>
      </c>
      <c r="I22" s="182">
        <f t="shared" si="0"/>
        <v>31.698661607423929</v>
      </c>
      <c r="J22" s="182">
        <f t="shared" si="0"/>
        <v>29.83298519319758</v>
      </c>
      <c r="K22" s="182">
        <v>6.5092883780822053</v>
      </c>
    </row>
    <row r="23" spans="2:11" x14ac:dyDescent="0.55000000000000004">
      <c r="B23" s="411" t="s">
        <v>410</v>
      </c>
      <c r="C23" s="411"/>
      <c r="D23" s="191">
        <v>507781.67759576114</v>
      </c>
      <c r="E23" s="191">
        <v>553730.94283349207</v>
      </c>
      <c r="F23" s="191">
        <v>598438.31504520506</v>
      </c>
      <c r="G23" s="191">
        <v>612747.42423313053</v>
      </c>
      <c r="H23" s="191">
        <v>617072.68208894553</v>
      </c>
      <c r="I23" s="192">
        <f t="shared" si="0"/>
        <v>9.0490199361447985</v>
      </c>
      <c r="J23" s="192">
        <f t="shared" si="0"/>
        <v>8.0738439471959556</v>
      </c>
      <c r="K23" s="192">
        <v>0.70587940230481949</v>
      </c>
    </row>
    <row r="24" spans="2:11" x14ac:dyDescent="0.55000000000000004">
      <c r="B24" s="193"/>
      <c r="C24" s="194" t="s">
        <v>145</v>
      </c>
      <c r="D24" s="195"/>
      <c r="E24" s="195"/>
      <c r="F24" s="195"/>
      <c r="G24" s="195"/>
      <c r="H24" s="195"/>
      <c r="I24" s="195"/>
      <c r="J24" s="195"/>
      <c r="K24" s="196"/>
    </row>
    <row r="25" spans="2:11" x14ac:dyDescent="0.55000000000000004">
      <c r="B25" s="197">
        <v>1</v>
      </c>
      <c r="C25" s="198" t="s">
        <v>146</v>
      </c>
      <c r="D25" s="179">
        <v>26963.323201224001</v>
      </c>
      <c r="E25" s="179">
        <v>34591.552209273999</v>
      </c>
      <c r="F25" s="179">
        <v>42568.032452293999</v>
      </c>
      <c r="G25" s="179">
        <v>30145.602463804473</v>
      </c>
      <c r="H25" s="179">
        <v>31840.726017843925</v>
      </c>
      <c r="I25" s="182">
        <f t="shared" ref="I25:J40" si="1">IFERROR((E25-D25)/D25*100,0)</f>
        <v>28.291130700475804</v>
      </c>
      <c r="J25" s="182">
        <f t="shared" si="1"/>
        <v>23.059041105653261</v>
      </c>
      <c r="K25" s="182">
        <v>5.6231205067962069</v>
      </c>
    </row>
    <row r="26" spans="2:11" x14ac:dyDescent="0.55000000000000004">
      <c r="B26" s="199"/>
      <c r="C26" s="184" t="s">
        <v>147</v>
      </c>
      <c r="D26" s="179">
        <v>494.18287026000007</v>
      </c>
      <c r="E26" s="179">
        <v>424.05680051000002</v>
      </c>
      <c r="F26" s="179">
        <v>325.18782995999993</v>
      </c>
      <c r="G26" s="179">
        <v>377.35789816999994</v>
      </c>
      <c r="H26" s="179">
        <v>469.01884579000034</v>
      </c>
      <c r="I26" s="182">
        <f t="shared" si="1"/>
        <v>-14.190307671551878</v>
      </c>
      <c r="J26" s="182">
        <f t="shared" si="1"/>
        <v>-23.315030069342935</v>
      </c>
      <c r="K26" s="182">
        <v>24.290189251241561</v>
      </c>
    </row>
    <row r="27" spans="2:11" x14ac:dyDescent="0.55000000000000004">
      <c r="B27" s="200"/>
      <c r="C27" s="184" t="s">
        <v>150</v>
      </c>
      <c r="D27" s="179">
        <v>17249.129543209998</v>
      </c>
      <c r="E27" s="179">
        <v>22747.873933989988</v>
      </c>
      <c r="F27" s="179">
        <v>30375.490690319995</v>
      </c>
      <c r="G27" s="179">
        <v>19890.460664069989</v>
      </c>
      <c r="H27" s="179">
        <v>21149.420476149993</v>
      </c>
      <c r="I27" s="182">
        <f t="shared" si="1"/>
        <v>31.878387700697242</v>
      </c>
      <c r="J27" s="182">
        <f t="shared" si="1"/>
        <v>33.53111934092788</v>
      </c>
      <c r="K27" s="182">
        <v>6.3294653318622291</v>
      </c>
    </row>
    <row r="28" spans="2:11" x14ac:dyDescent="0.55000000000000004">
      <c r="B28" s="201"/>
      <c r="C28" s="184" t="s">
        <v>155</v>
      </c>
      <c r="D28" s="179">
        <v>9220.0107877539995</v>
      </c>
      <c r="E28" s="179">
        <v>11419.621474774001</v>
      </c>
      <c r="F28" s="179">
        <v>11867.353932014003</v>
      </c>
      <c r="G28" s="179">
        <v>9877.7839015644768</v>
      </c>
      <c r="H28" s="179">
        <v>10222.286695903911</v>
      </c>
      <c r="I28" s="182">
        <f t="shared" si="1"/>
        <v>23.856920969566765</v>
      </c>
      <c r="J28" s="182">
        <f t="shared" si="1"/>
        <v>3.920729406215822</v>
      </c>
      <c r="K28" s="182">
        <v>3.4876526736414108</v>
      </c>
    </row>
    <row r="29" spans="2:11" x14ac:dyDescent="0.55000000000000004">
      <c r="B29" s="202">
        <v>2</v>
      </c>
      <c r="C29" s="184" t="s">
        <v>411</v>
      </c>
      <c r="D29" s="179">
        <v>1060.3799899999999</v>
      </c>
      <c r="E29" s="179">
        <v>970.04479000000003</v>
      </c>
      <c r="F29" s="179">
        <v>1079.9541017500001</v>
      </c>
      <c r="G29" s="179">
        <v>1264.3246000000001</v>
      </c>
      <c r="H29" s="179">
        <v>1285.2993800000002</v>
      </c>
      <c r="I29" s="182">
        <f t="shared" si="1"/>
        <v>-8.519134730182893</v>
      </c>
      <c r="J29" s="182">
        <f t="shared" si="1"/>
        <v>11.330333700364498</v>
      </c>
      <c r="K29" s="182">
        <v>1.6589711218147625</v>
      </c>
    </row>
    <row r="30" spans="2:11" x14ac:dyDescent="0.55000000000000004">
      <c r="B30" s="203">
        <v>3</v>
      </c>
      <c r="C30" s="181" t="s">
        <v>159</v>
      </c>
      <c r="D30" s="179">
        <v>8282.036871190001</v>
      </c>
      <c r="E30" s="179">
        <v>9220.9703106929992</v>
      </c>
      <c r="F30" s="179">
        <v>9419.6924122841574</v>
      </c>
      <c r="G30" s="179">
        <v>9232.6360266141601</v>
      </c>
      <c r="H30" s="179">
        <v>8154.6302483537274</v>
      </c>
      <c r="I30" s="182">
        <f t="shared" si="1"/>
        <v>11.336986952680494</v>
      </c>
      <c r="J30" s="182">
        <f t="shared" si="1"/>
        <v>2.155110524113848</v>
      </c>
      <c r="K30" s="182">
        <v>-11.676034614090213</v>
      </c>
    </row>
    <row r="31" spans="2:11" x14ac:dyDescent="0.55000000000000004">
      <c r="B31" s="204">
        <v>4</v>
      </c>
      <c r="C31" s="181" t="s">
        <v>412</v>
      </c>
      <c r="D31" s="179">
        <v>432237.44516706147</v>
      </c>
      <c r="E31" s="179">
        <v>455852.59096091927</v>
      </c>
      <c r="F31" s="179">
        <v>489672.82524183585</v>
      </c>
      <c r="G31" s="179">
        <v>508958.47883343277</v>
      </c>
      <c r="H31" s="179">
        <v>511345.04717927001</v>
      </c>
      <c r="I31" s="182">
        <f t="shared" si="1"/>
        <v>5.4634659856298349</v>
      </c>
      <c r="J31" s="182">
        <f t="shared" si="1"/>
        <v>7.419116387958848</v>
      </c>
      <c r="K31" s="182">
        <v>0.46891218932188983</v>
      </c>
    </row>
    <row r="32" spans="2:11" x14ac:dyDescent="0.55000000000000004">
      <c r="B32" s="199"/>
      <c r="C32" s="184" t="s">
        <v>413</v>
      </c>
      <c r="D32" s="179">
        <v>72927.510993889999</v>
      </c>
      <c r="E32" s="179">
        <v>59059.544066440001</v>
      </c>
      <c r="F32" s="179">
        <v>48803.870787289983</v>
      </c>
      <c r="G32" s="179">
        <v>42934.653451730002</v>
      </c>
      <c r="H32" s="179">
        <v>42745.581936030001</v>
      </c>
      <c r="I32" s="182">
        <f t="shared" si="1"/>
        <v>-19.016097955971485</v>
      </c>
      <c r="J32" s="182">
        <f t="shared" si="1"/>
        <v>-17.364971980841453</v>
      </c>
      <c r="K32" s="182">
        <v>-0.44037042458621012</v>
      </c>
    </row>
    <row r="33" spans="2:11" x14ac:dyDescent="0.55000000000000004">
      <c r="B33" s="201"/>
      <c r="C33" s="184" t="s">
        <v>414</v>
      </c>
      <c r="D33" s="179">
        <v>359309.93417317135</v>
      </c>
      <c r="E33" s="179">
        <v>396793.04689447925</v>
      </c>
      <c r="F33" s="179">
        <v>440868.9544545458</v>
      </c>
      <c r="G33" s="179">
        <v>466023.82538170274</v>
      </c>
      <c r="H33" s="179">
        <v>468599.46524324006</v>
      </c>
      <c r="I33" s="182">
        <f t="shared" si="1"/>
        <v>10.431972276959844</v>
      </c>
      <c r="J33" s="182">
        <f t="shared" si="1"/>
        <v>11.10803425237132</v>
      </c>
      <c r="K33" s="182">
        <v>0.55268415931904502</v>
      </c>
    </row>
    <row r="34" spans="2:11" x14ac:dyDescent="0.55000000000000004">
      <c r="B34" s="202">
        <v>5</v>
      </c>
      <c r="C34" s="181" t="s">
        <v>167</v>
      </c>
      <c r="D34" s="179">
        <v>3257.8940043321995</v>
      </c>
      <c r="E34" s="179">
        <v>4149.7813017942017</v>
      </c>
      <c r="F34" s="179">
        <v>4535.0198047151653</v>
      </c>
      <c r="G34" s="179">
        <v>4837.1763193851493</v>
      </c>
      <c r="H34" s="179">
        <v>4849.0447456310467</v>
      </c>
      <c r="I34" s="182">
        <f t="shared" si="1"/>
        <v>27.376191376269794</v>
      </c>
      <c r="J34" s="182">
        <f t="shared" si="1"/>
        <v>9.2833447091392909</v>
      </c>
      <c r="K34" s="182">
        <v>0.24535856173640455</v>
      </c>
    </row>
    <row r="35" spans="2:11" x14ac:dyDescent="0.55000000000000004">
      <c r="B35" s="203">
        <v>6</v>
      </c>
      <c r="C35" s="181" t="s">
        <v>168</v>
      </c>
      <c r="D35" s="179">
        <v>20077.653100273641</v>
      </c>
      <c r="E35" s="179">
        <v>28487.836570303425</v>
      </c>
      <c r="F35" s="179">
        <v>30296.756689094975</v>
      </c>
      <c r="G35" s="179">
        <v>37075.552757663609</v>
      </c>
      <c r="H35" s="179">
        <v>38162.918325343984</v>
      </c>
      <c r="I35" s="182">
        <f t="shared" si="1"/>
        <v>41.888279611301584</v>
      </c>
      <c r="J35" s="182">
        <f t="shared" si="1"/>
        <v>6.3497981474564567</v>
      </c>
      <c r="K35" s="182">
        <v>2.9328371037047165</v>
      </c>
    </row>
    <row r="36" spans="2:11" x14ac:dyDescent="0.55000000000000004">
      <c r="B36" s="203">
        <v>7</v>
      </c>
      <c r="C36" s="181" t="s">
        <v>415</v>
      </c>
      <c r="D36" s="179">
        <v>38.597194720000005</v>
      </c>
      <c r="E36" s="179">
        <v>0.48617063000000005</v>
      </c>
      <c r="F36" s="179">
        <v>1.37836563</v>
      </c>
      <c r="G36" s="179">
        <v>0.27836563000000003</v>
      </c>
      <c r="H36" s="179">
        <v>0.27836581000000005</v>
      </c>
      <c r="I36" s="182">
        <f t="shared" si="1"/>
        <v>-98.740399053540344</v>
      </c>
      <c r="J36" s="182">
        <f t="shared" si="1"/>
        <v>183.51478780196985</v>
      </c>
      <c r="K36" s="182">
        <v>6.4663155439225104E-5</v>
      </c>
    </row>
    <row r="37" spans="2:11" x14ac:dyDescent="0.55000000000000004">
      <c r="B37" s="203">
        <v>8</v>
      </c>
      <c r="C37" s="181" t="s">
        <v>416</v>
      </c>
      <c r="D37" s="179">
        <v>1.3357586899999998</v>
      </c>
      <c r="E37" s="179">
        <v>5.0822246899999994</v>
      </c>
      <c r="F37" s="179">
        <v>6.8822246899999993</v>
      </c>
      <c r="G37" s="179">
        <v>9.9532246900000008</v>
      </c>
      <c r="H37" s="179">
        <v>9.9532246900000008</v>
      </c>
      <c r="I37" s="182">
        <f t="shared" si="1"/>
        <v>280.47476150052228</v>
      </c>
      <c r="J37" s="182">
        <f t="shared" si="1"/>
        <v>35.417560414866273</v>
      </c>
      <c r="K37" s="182">
        <v>0</v>
      </c>
    </row>
    <row r="38" spans="2:11" x14ac:dyDescent="0.55000000000000004">
      <c r="B38" s="203">
        <v>9</v>
      </c>
      <c r="C38" s="181" t="s">
        <v>408</v>
      </c>
      <c r="D38" s="179">
        <v>14809.399343779998</v>
      </c>
      <c r="E38" s="179">
        <v>19991.300013459997</v>
      </c>
      <c r="F38" s="179">
        <v>20276.937817999999</v>
      </c>
      <c r="G38" s="179">
        <v>20833.693949070002</v>
      </c>
      <c r="H38" s="179">
        <v>21011.922334080002</v>
      </c>
      <c r="I38" s="182">
        <f t="shared" si="1"/>
        <v>34.990620141906135</v>
      </c>
      <c r="J38" s="182">
        <f t="shared" si="1"/>
        <v>1.4288105543295517</v>
      </c>
      <c r="K38" s="182">
        <v>0.85548144004465088</v>
      </c>
    </row>
    <row r="39" spans="2:11" x14ac:dyDescent="0.55000000000000004">
      <c r="B39" s="203">
        <v>10</v>
      </c>
      <c r="C39" s="181" t="s">
        <v>409</v>
      </c>
      <c r="D39" s="179">
        <v>1053.6129732266099</v>
      </c>
      <c r="E39" s="179">
        <v>461.29827657009969</v>
      </c>
      <c r="F39" s="179">
        <v>580.83591595363725</v>
      </c>
      <c r="G39" s="179">
        <v>387.464795741187</v>
      </c>
      <c r="H39" s="179">
        <v>412.86227602882229</v>
      </c>
      <c r="I39" s="182">
        <f t="shared" si="1"/>
        <v>-56.217483241744013</v>
      </c>
      <c r="J39" s="182">
        <f t="shared" si="1"/>
        <v>25.913307171303167</v>
      </c>
      <c r="K39" s="182">
        <v>6.5547839614827668</v>
      </c>
    </row>
    <row r="40" spans="2:11" x14ac:dyDescent="0.55000000000000004">
      <c r="B40" s="401" t="s">
        <v>410</v>
      </c>
      <c r="C40" s="401"/>
      <c r="D40" s="191">
        <v>507781.67760449782</v>
      </c>
      <c r="E40" s="191">
        <v>553730.94282833382</v>
      </c>
      <c r="F40" s="191">
        <v>598438.31502624776</v>
      </c>
      <c r="G40" s="191">
        <v>612745.16133603151</v>
      </c>
      <c r="H40" s="191">
        <v>617072.68209705153</v>
      </c>
      <c r="I40" s="192">
        <f t="shared" si="1"/>
        <v>9.0490199332527066</v>
      </c>
      <c r="J40" s="192">
        <f t="shared" si="1"/>
        <v>8.0738439447791528</v>
      </c>
      <c r="K40" s="192">
        <v>0.7062513152424208</v>
      </c>
    </row>
    <row r="41" spans="2:11" x14ac:dyDescent="0.55000000000000004">
      <c r="B41" s="205"/>
      <c r="C41" s="205"/>
      <c r="D41" s="206"/>
      <c r="E41" s="206"/>
      <c r="F41" s="206"/>
      <c r="G41" s="206"/>
      <c r="H41" s="206"/>
      <c r="I41" s="207"/>
      <c r="J41" s="207"/>
      <c r="K41" s="207"/>
    </row>
    <row r="42" spans="2:11" x14ac:dyDescent="0.55000000000000004">
      <c r="C42" s="208" t="s">
        <v>143</v>
      </c>
      <c r="D42" s="209"/>
      <c r="E42" s="209"/>
      <c r="F42" s="209"/>
      <c r="G42" s="209"/>
      <c r="H42" s="209"/>
      <c r="J42" s="209"/>
      <c r="K42" s="209"/>
    </row>
    <row r="43" spans="2:11" x14ac:dyDescent="0.55000000000000004">
      <c r="C43" s="210" t="s">
        <v>344</v>
      </c>
      <c r="D43" s="209"/>
      <c r="E43" s="209"/>
      <c r="F43" s="209"/>
      <c r="G43" s="209"/>
      <c r="H43" s="209"/>
      <c r="J43" s="209"/>
      <c r="K43" s="209"/>
    </row>
    <row r="44" spans="2:11" x14ac:dyDescent="0.55000000000000004">
      <c r="C44" s="211" t="s">
        <v>417</v>
      </c>
      <c r="D44" s="179">
        <v>36965.941766470001</v>
      </c>
      <c r="E44" s="179">
        <v>34341.630302105819</v>
      </c>
      <c r="F44" s="179">
        <v>31513.158365654202</v>
      </c>
      <c r="G44" s="179">
        <v>17198.456512667544</v>
      </c>
      <c r="H44" s="179">
        <v>19541.261538559087</v>
      </c>
      <c r="I44" s="179">
        <v>-7.0992648908698239</v>
      </c>
      <c r="J44" s="179">
        <v>-8.2362718368347618</v>
      </c>
      <c r="K44" s="179">
        <v>13.622149890164582</v>
      </c>
    </row>
    <row r="45" spans="2:11" x14ac:dyDescent="0.55000000000000004">
      <c r="C45" s="212" t="s">
        <v>180</v>
      </c>
      <c r="D45" s="179">
        <v>12474.195028860004</v>
      </c>
      <c r="E45" s="179">
        <v>13547.608529640007</v>
      </c>
      <c r="F45" s="179">
        <v>15337.35860467</v>
      </c>
      <c r="G45" s="179">
        <v>9738.6384154700045</v>
      </c>
      <c r="H45" s="179">
        <v>11184.175656870006</v>
      </c>
      <c r="I45" s="179">
        <v>8.6050722976238472</v>
      </c>
      <c r="J45" s="179">
        <v>13.210819246174005</v>
      </c>
      <c r="K45" s="179">
        <v>14.843345682764749</v>
      </c>
    </row>
    <row r="46" spans="2:11" x14ac:dyDescent="0.55000000000000004">
      <c r="C46" s="212" t="s">
        <v>418</v>
      </c>
      <c r="D46" s="179">
        <v>24491.746737609988</v>
      </c>
      <c r="E46" s="179">
        <v>20794.021772465796</v>
      </c>
      <c r="F46" s="179">
        <v>16175.799760984199</v>
      </c>
      <c r="G46" s="179">
        <v>7459.8180971975462</v>
      </c>
      <c r="H46" s="179">
        <v>8357.0858816890832</v>
      </c>
      <c r="I46" s="179">
        <v>-15.097840937028376</v>
      </c>
      <c r="J46" s="179">
        <v>-22.209373742201098</v>
      </c>
      <c r="K46" s="179">
        <v>12.028038210037245</v>
      </c>
    </row>
    <row r="47" spans="2:11" x14ac:dyDescent="0.55000000000000004">
      <c r="C47" s="211" t="s">
        <v>419</v>
      </c>
      <c r="D47" s="179">
        <v>44.78257516</v>
      </c>
      <c r="E47" s="179">
        <v>14.980845720000001</v>
      </c>
      <c r="F47" s="179">
        <v>25.028027280000003</v>
      </c>
      <c r="G47" s="179">
        <v>19.25550045</v>
      </c>
      <c r="H47" s="179">
        <v>19.494923030000002</v>
      </c>
      <c r="I47" s="179">
        <v>-66.547601011160779</v>
      </c>
      <c r="J47" s="179">
        <v>67.066851550220761</v>
      </c>
      <c r="K47" s="179">
        <v>1.1941848390446359</v>
      </c>
    </row>
    <row r="48" spans="2:11" x14ac:dyDescent="0.55000000000000004">
      <c r="C48" s="211" t="s">
        <v>420</v>
      </c>
      <c r="D48" s="179">
        <v>12689.112719500294</v>
      </c>
      <c r="E48" s="179">
        <v>12584.127025390046</v>
      </c>
      <c r="F48" s="179">
        <v>14087.891148604816</v>
      </c>
      <c r="G48" s="179">
        <v>8556.7201947088943</v>
      </c>
      <c r="H48" s="179">
        <v>9662.9583389715717</v>
      </c>
      <c r="I48" s="179">
        <v>-0.82736828359093029</v>
      </c>
      <c r="J48" s="179">
        <v>11.94968963823028</v>
      </c>
      <c r="K48" s="179">
        <v>12.928318327583463</v>
      </c>
    </row>
    <row r="49" spans="3:11" x14ac:dyDescent="0.55000000000000004">
      <c r="C49" s="211" t="s">
        <v>421</v>
      </c>
      <c r="D49" s="179">
        <v>4650.552970660251</v>
      </c>
      <c r="E49" s="179">
        <v>4244.976391582175</v>
      </c>
      <c r="F49" s="179">
        <v>4682.8176681885434</v>
      </c>
      <c r="G49" s="179">
        <v>2663.8923972703674</v>
      </c>
      <c r="H49" s="179">
        <v>3005.1719337242016</v>
      </c>
      <c r="I49" s="179">
        <v>-8.7210398771244471</v>
      </c>
      <c r="J49" s="179">
        <v>10.314339497261079</v>
      </c>
      <c r="K49" s="179">
        <v>12.811339807574646</v>
      </c>
    </row>
    <row r="50" spans="3:11" x14ac:dyDescent="0.55000000000000004">
      <c r="C50" s="211" t="s">
        <v>422</v>
      </c>
      <c r="D50" s="179">
        <v>14.22381704</v>
      </c>
      <c r="E50" s="179">
        <v>64.320863189999884</v>
      </c>
      <c r="F50" s="179">
        <v>48.221833541079739</v>
      </c>
      <c r="G50" s="179">
        <v>7.7011233199999998</v>
      </c>
      <c r="H50" s="179">
        <v>9.4035596699999999</v>
      </c>
      <c r="I50" s="179">
        <v>352.20536097390556</v>
      </c>
      <c r="J50" s="179">
        <v>-25.029249998347503</v>
      </c>
      <c r="K50" s="179">
        <v>22.077922077922082</v>
      </c>
    </row>
    <row r="51" spans="3:11" x14ac:dyDescent="0.55000000000000004">
      <c r="C51" s="213" t="s">
        <v>423</v>
      </c>
      <c r="D51" s="179">
        <v>25879.678385725158</v>
      </c>
      <c r="E51" s="179">
        <v>26976.069633933403</v>
      </c>
      <c r="F51" s="179">
        <v>26314.864627398667</v>
      </c>
      <c r="G51" s="179">
        <v>15190.359408677557</v>
      </c>
      <c r="H51" s="179">
        <v>17014.30935071615</v>
      </c>
      <c r="I51" s="179">
        <v>4.2364948739587041</v>
      </c>
      <c r="J51" s="179">
        <v>-2.4510798478329878</v>
      </c>
      <c r="K51" s="179">
        <v>12.007286199932066</v>
      </c>
    </row>
    <row r="52" spans="3:11" x14ac:dyDescent="0.55000000000000004">
      <c r="C52" s="214" t="s">
        <v>424</v>
      </c>
      <c r="D52" s="179">
        <v>25775.537836445161</v>
      </c>
      <c r="E52" s="179">
        <v>26943.403054853407</v>
      </c>
      <c r="F52" s="179">
        <v>26270.686218989664</v>
      </c>
      <c r="G52" s="179">
        <v>15186.952833077559</v>
      </c>
      <c r="H52" s="179">
        <v>16985.536569556152</v>
      </c>
      <c r="I52" s="179">
        <v>4.5309053328732096</v>
      </c>
      <c r="J52" s="179">
        <v>-2.4967775395490137</v>
      </c>
      <c r="K52" s="179">
        <v>11.84299678342261</v>
      </c>
    </row>
    <row r="53" spans="3:11" x14ac:dyDescent="0.55000000000000004">
      <c r="C53" s="215" t="s">
        <v>425</v>
      </c>
      <c r="D53" s="179">
        <v>12789.879714207947</v>
      </c>
      <c r="E53" s="179">
        <v>6293.3966589922602</v>
      </c>
      <c r="F53" s="179">
        <v>3204.7445970475596</v>
      </c>
      <c r="G53" s="179">
        <v>2996.3029667441479</v>
      </c>
      <c r="H53" s="179">
        <v>3497.0506734206224</v>
      </c>
      <c r="I53" s="179">
        <v>-50.793933957009088</v>
      </c>
      <c r="J53" s="179">
        <v>-49.077663927817248</v>
      </c>
      <c r="K53" s="179">
        <v>16.712278476788036</v>
      </c>
    </row>
    <row r="54" spans="3:11" x14ac:dyDescent="0.55000000000000004">
      <c r="C54" s="215" t="s">
        <v>426</v>
      </c>
      <c r="D54" s="179">
        <v>11890.567328178749</v>
      </c>
      <c r="E54" s="179">
        <v>17772.907079917739</v>
      </c>
      <c r="F54" s="179">
        <v>20698.79619481734</v>
      </c>
      <c r="G54" s="179">
        <v>11468.336917593941</v>
      </c>
      <c r="H54" s="179">
        <v>12645.4956714939</v>
      </c>
      <c r="I54" s="179">
        <v>49.470639956756159</v>
      </c>
      <c r="J54" s="179">
        <v>16.462636651072522</v>
      </c>
      <c r="K54" s="179">
        <v>10.264432341559457</v>
      </c>
    </row>
    <row r="55" spans="3:11" x14ac:dyDescent="0.55000000000000004">
      <c r="C55" s="215" t="s">
        <v>427</v>
      </c>
      <c r="D55" s="179">
        <v>1095.0907940584725</v>
      </c>
      <c r="E55" s="179">
        <v>2877.0993159434015</v>
      </c>
      <c r="F55" s="179">
        <v>2367.145427124764</v>
      </c>
      <c r="G55" s="179">
        <v>722.31294873946422</v>
      </c>
      <c r="H55" s="179">
        <v>842.99022464163204</v>
      </c>
      <c r="I55" s="179">
        <v>162.72701145452041</v>
      </c>
      <c r="J55" s="179">
        <v>-17.724584132106109</v>
      </c>
      <c r="K55" s="179">
        <v>16.707507856737422</v>
      </c>
    </row>
    <row r="56" spans="3:11" x14ac:dyDescent="0.55000000000000004">
      <c r="C56" s="214" t="s">
        <v>428</v>
      </c>
      <c r="D56" s="179">
        <v>0</v>
      </c>
      <c r="E56" s="179">
        <v>0</v>
      </c>
      <c r="F56" s="179">
        <v>0</v>
      </c>
      <c r="G56" s="179">
        <v>0</v>
      </c>
      <c r="H56" s="179">
        <v>0</v>
      </c>
      <c r="I56" s="179">
        <v>0</v>
      </c>
      <c r="J56" s="179">
        <v>0</v>
      </c>
      <c r="K56" s="179">
        <v>0</v>
      </c>
    </row>
    <row r="57" spans="3:11" x14ac:dyDescent="0.55000000000000004">
      <c r="C57" s="214" t="s">
        <v>429</v>
      </c>
      <c r="D57" s="179">
        <v>0</v>
      </c>
      <c r="E57" s="179">
        <v>0</v>
      </c>
      <c r="F57" s="179">
        <v>0</v>
      </c>
      <c r="G57" s="179">
        <v>0</v>
      </c>
      <c r="H57" s="179">
        <v>0</v>
      </c>
      <c r="I57" s="179">
        <v>0</v>
      </c>
      <c r="J57" s="179">
        <v>0</v>
      </c>
      <c r="K57" s="179">
        <v>0</v>
      </c>
    </row>
    <row r="58" spans="3:11" x14ac:dyDescent="0.55000000000000004">
      <c r="C58" s="214" t="s">
        <v>430</v>
      </c>
      <c r="D58" s="179">
        <v>104.14054928</v>
      </c>
      <c r="E58" s="179">
        <v>32.666579080000005</v>
      </c>
      <c r="F58" s="179">
        <v>44.178408408999999</v>
      </c>
      <c r="G58" s="179">
        <v>3.4065756</v>
      </c>
      <c r="H58" s="179">
        <v>28.772781159999997</v>
      </c>
      <c r="I58" s="179">
        <v>-68.632219336417918</v>
      </c>
      <c r="J58" s="179">
        <v>35.240388351677971</v>
      </c>
      <c r="K58" s="179">
        <v>743.69501466275653</v>
      </c>
    </row>
    <row r="59" spans="3:11" x14ac:dyDescent="0.55000000000000004">
      <c r="C59" s="211" t="s">
        <v>431</v>
      </c>
      <c r="D59" s="179">
        <v>123.17281842000001</v>
      </c>
      <c r="E59" s="179">
        <v>154.69701822000002</v>
      </c>
      <c r="F59" s="179">
        <v>41.365426529999993</v>
      </c>
      <c r="G59" s="179">
        <v>199.32267668000003</v>
      </c>
      <c r="H59" s="179">
        <v>199.15897668000491</v>
      </c>
      <c r="I59" s="179">
        <v>25.593471193057727</v>
      </c>
      <c r="J59" s="179">
        <v>-73.260359504038547</v>
      </c>
      <c r="K59" s="179">
        <v>-8.0272927955045453E-2</v>
      </c>
    </row>
    <row r="60" spans="3:11" x14ac:dyDescent="0.55000000000000004">
      <c r="C60" s="211" t="s">
        <v>432</v>
      </c>
      <c r="D60" s="179">
        <v>0.11508700000000001</v>
      </c>
      <c r="E60" s="179">
        <v>1.0011288600000001</v>
      </c>
      <c r="F60" s="179">
        <v>0.42050868000000002</v>
      </c>
      <c r="G60" s="179">
        <v>0.6009188700000001</v>
      </c>
      <c r="H60" s="179">
        <v>0.62289072999999995</v>
      </c>
      <c r="I60" s="179">
        <v>769.88874503636384</v>
      </c>
      <c r="J60" s="179">
        <v>-57.996548016805761</v>
      </c>
      <c r="K60" s="179">
        <v>3.3333333333333366</v>
      </c>
    </row>
    <row r="61" spans="3:11" x14ac:dyDescent="0.55000000000000004">
      <c r="C61" s="211" t="s">
        <v>433</v>
      </c>
      <c r="D61" s="179">
        <v>779.4031194024966</v>
      </c>
      <c r="E61" s="179">
        <v>1003.7533700452013</v>
      </c>
      <c r="F61" s="179">
        <v>1354.2805764226678</v>
      </c>
      <c r="G61" s="179">
        <v>776.21956267340704</v>
      </c>
      <c r="H61" s="179">
        <v>830.43188430076441</v>
      </c>
      <c r="I61" s="179">
        <v>28.784879744219573</v>
      </c>
      <c r="J61" s="179">
        <v>34.921646774812956</v>
      </c>
      <c r="K61" s="179">
        <v>6.9838447862719235</v>
      </c>
    </row>
    <row r="62" spans="3:11" x14ac:dyDescent="0.55000000000000004">
      <c r="C62" s="211" t="s">
        <v>434</v>
      </c>
      <c r="D62" s="179">
        <v>2486.0876784097118</v>
      </c>
      <c r="E62" s="179">
        <v>2992.4734852861902</v>
      </c>
      <c r="F62" s="179">
        <v>4522.8986033369447</v>
      </c>
      <c r="G62" s="179">
        <v>2346.2067858502837</v>
      </c>
      <c r="H62" s="179">
        <v>2561.6639138197397</v>
      </c>
      <c r="I62" s="179">
        <v>20.368783099411878</v>
      </c>
      <c r="J62" s="179">
        <v>51.142478808108457</v>
      </c>
      <c r="K62" s="179">
        <v>9.1828949667761979</v>
      </c>
    </row>
    <row r="63" spans="3:11" x14ac:dyDescent="0.55000000000000004">
      <c r="C63" s="211" t="s">
        <v>435</v>
      </c>
      <c r="D63" s="179">
        <v>4783.0942958189507</v>
      </c>
      <c r="E63" s="179">
        <v>6717.4217340446221</v>
      </c>
      <c r="F63" s="179">
        <v>8931.2837313003074</v>
      </c>
      <c r="G63" s="179">
        <v>4977.1708463450796</v>
      </c>
      <c r="H63" s="179">
        <v>5321.18850274752</v>
      </c>
      <c r="I63" s="179">
        <v>40.440922101755895</v>
      </c>
      <c r="J63" s="179">
        <v>32.957019596307205</v>
      </c>
      <c r="K63" s="179">
        <v>6.9119600094029252</v>
      </c>
    </row>
    <row r="64" spans="3:11" x14ac:dyDescent="0.55000000000000004">
      <c r="C64" s="211" t="s">
        <v>212</v>
      </c>
      <c r="D64" s="191">
        <v>88416.16523360688</v>
      </c>
      <c r="E64" s="191">
        <v>89095.451798377413</v>
      </c>
      <c r="F64" s="191">
        <v>91522.230516937198</v>
      </c>
      <c r="G64" s="191">
        <v>51935.905927513129</v>
      </c>
      <c r="H64" s="191">
        <v>58165.665812949046</v>
      </c>
      <c r="I64" s="191">
        <v>0.76828322397354665</v>
      </c>
      <c r="J64" s="191">
        <v>2.7237964111249733</v>
      </c>
      <c r="K64" s="191">
        <v>11.99509164275738</v>
      </c>
    </row>
    <row r="65" spans="3:11" x14ac:dyDescent="0.55000000000000004">
      <c r="C65" s="216" t="s">
        <v>213</v>
      </c>
      <c r="D65" s="179"/>
      <c r="E65" s="179"/>
      <c r="F65" s="179"/>
      <c r="G65" s="179"/>
      <c r="H65" s="179"/>
      <c r="I65" s="179"/>
      <c r="J65" s="179"/>
      <c r="K65" s="179"/>
    </row>
    <row r="66" spans="3:11" x14ac:dyDescent="0.55000000000000004">
      <c r="C66" s="211" t="s">
        <v>436</v>
      </c>
      <c r="D66" s="179">
        <v>61707.431912098975</v>
      </c>
      <c r="E66" s="179">
        <v>58835.768946298107</v>
      </c>
      <c r="F66" s="179">
        <v>62790.562440910515</v>
      </c>
      <c r="G66" s="179">
        <v>36322.560188556876</v>
      </c>
      <c r="H66" s="179">
        <v>41162.937419978436</v>
      </c>
      <c r="I66" s="179">
        <v>-4.6536744064985491</v>
      </c>
      <c r="J66" s="179">
        <v>6.7217503322207186</v>
      </c>
      <c r="K66" s="179">
        <v>13.326098160482093</v>
      </c>
    </row>
    <row r="67" spans="3:11" x14ac:dyDescent="0.55000000000000004">
      <c r="C67" s="212" t="s">
        <v>372</v>
      </c>
      <c r="D67" s="179">
        <v>59841.555411411704</v>
      </c>
      <c r="E67" s="179">
        <v>56912.458839458093</v>
      </c>
      <c r="F67" s="179">
        <v>61577.652927510942</v>
      </c>
      <c r="G67" s="179">
        <v>35847.987701639337</v>
      </c>
      <c r="H67" s="179">
        <v>40635.162493983444</v>
      </c>
      <c r="I67" s="179">
        <v>-4.8947534064180358</v>
      </c>
      <c r="J67" s="179">
        <v>8.1971402803254279</v>
      </c>
      <c r="K67" s="179">
        <v>13.354082055925607</v>
      </c>
    </row>
    <row r="68" spans="3:11" x14ac:dyDescent="0.55000000000000004">
      <c r="C68" s="212" t="s">
        <v>373</v>
      </c>
      <c r="D68" s="179">
        <v>72.421221899999992</v>
      </c>
      <c r="E68" s="179">
        <v>59.069037039999998</v>
      </c>
      <c r="F68" s="179">
        <v>39.724030049999996</v>
      </c>
      <c r="G68" s="179">
        <v>23.153461709999998</v>
      </c>
      <c r="H68" s="179">
        <v>26.725491490000003</v>
      </c>
      <c r="I68" s="179">
        <v>-18.436840072150172</v>
      </c>
      <c r="J68" s="179">
        <v>-32.749826236205735</v>
      </c>
      <c r="K68" s="179">
        <v>15.464362850971931</v>
      </c>
    </row>
    <row r="69" spans="3:11" x14ac:dyDescent="0.55000000000000004">
      <c r="C69" s="212" t="s">
        <v>223</v>
      </c>
      <c r="D69" s="179">
        <v>1793.4552787872883</v>
      </c>
      <c r="E69" s="179">
        <v>1864.2410698000003</v>
      </c>
      <c r="F69" s="179">
        <v>1173.1854833495745</v>
      </c>
      <c r="G69" s="179">
        <v>451.41902520751756</v>
      </c>
      <c r="H69" s="179">
        <v>501.04943450500008</v>
      </c>
      <c r="I69" s="179">
        <v>3.94689468145403</v>
      </c>
      <c r="J69" s="179">
        <v>-37.06900344838791</v>
      </c>
      <c r="K69" s="179">
        <v>10.994196092330867</v>
      </c>
    </row>
    <row r="70" spans="3:11" x14ac:dyDescent="0.55000000000000004">
      <c r="C70" s="211" t="s">
        <v>437</v>
      </c>
      <c r="D70" s="179">
        <v>617.96062916999995</v>
      </c>
      <c r="E70" s="179">
        <v>762.10415845000057</v>
      </c>
      <c r="F70" s="179">
        <v>1282.1884401</v>
      </c>
      <c r="G70" s="179">
        <v>997.22531056214166</v>
      </c>
      <c r="H70" s="179">
        <v>1234.7831463849084</v>
      </c>
      <c r="I70" s="179">
        <v>23.325681681955011</v>
      </c>
      <c r="J70" s="179">
        <v>68.243202176952906</v>
      </c>
      <c r="K70" s="179">
        <v>23.820984126029096</v>
      </c>
    </row>
    <row r="71" spans="3:11" x14ac:dyDescent="0.55000000000000004">
      <c r="C71" s="212" t="s">
        <v>225</v>
      </c>
      <c r="D71" s="179">
        <v>3.9873735999999997</v>
      </c>
      <c r="E71" s="179">
        <v>0.11834517</v>
      </c>
      <c r="F71" s="179">
        <v>16.61469</v>
      </c>
      <c r="G71" s="179">
        <v>1.1040171600000002</v>
      </c>
      <c r="H71" s="179">
        <v>1.29226281</v>
      </c>
      <c r="I71" s="179">
        <v>-97.032001967410338</v>
      </c>
      <c r="J71" s="179">
        <v>13939.178785243197</v>
      </c>
      <c r="K71" s="179">
        <v>17.272727272727266</v>
      </c>
    </row>
    <row r="72" spans="3:11" x14ac:dyDescent="0.55000000000000004">
      <c r="C72" s="212" t="s">
        <v>226</v>
      </c>
      <c r="D72" s="179">
        <v>477.76000838000016</v>
      </c>
      <c r="E72" s="179">
        <v>525.45522377000009</v>
      </c>
      <c r="F72" s="179">
        <v>793.26309890000005</v>
      </c>
      <c r="G72" s="179">
        <v>748.14529415214179</v>
      </c>
      <c r="H72" s="179">
        <v>863.04121154490815</v>
      </c>
      <c r="I72" s="179">
        <v>9.9830907889770817</v>
      </c>
      <c r="J72" s="179">
        <v>50.966830857356484</v>
      </c>
      <c r="K72" s="179">
        <v>15.356546147163</v>
      </c>
    </row>
    <row r="73" spans="3:11" x14ac:dyDescent="0.55000000000000004">
      <c r="C73" s="212" t="s">
        <v>227</v>
      </c>
      <c r="D73" s="179">
        <v>136.21324719</v>
      </c>
      <c r="E73" s="179">
        <v>236.53058951</v>
      </c>
      <c r="F73" s="179">
        <v>472.31065119999994</v>
      </c>
      <c r="G73" s="179">
        <v>247.97599925</v>
      </c>
      <c r="H73" s="179">
        <v>370.44967202999999</v>
      </c>
      <c r="I73" s="179">
        <v>73.647273220107706</v>
      </c>
      <c r="J73" s="179">
        <v>99.682693125842675</v>
      </c>
      <c r="K73" s="179">
        <v>49.387047342527623</v>
      </c>
    </row>
    <row r="74" spans="3:11" x14ac:dyDescent="0.55000000000000004">
      <c r="C74" s="211" t="s">
        <v>438</v>
      </c>
      <c r="D74" s="179">
        <v>3971.0780406499998</v>
      </c>
      <c r="E74" s="179">
        <v>4275.0319050200005</v>
      </c>
      <c r="F74" s="179">
        <v>4294.0805552832653</v>
      </c>
      <c r="G74" s="179">
        <v>1894.4413511062144</v>
      </c>
      <c r="H74" s="179">
        <v>2101.3328255079759</v>
      </c>
      <c r="I74" s="179">
        <v>7.6541901533682397</v>
      </c>
      <c r="J74" s="179">
        <v>0.44557913686905387</v>
      </c>
      <c r="K74" s="179">
        <v>10.920905386288288</v>
      </c>
    </row>
    <row r="75" spans="3:11" x14ac:dyDescent="0.55000000000000004">
      <c r="C75" s="211" t="s">
        <v>439</v>
      </c>
      <c r="D75" s="179">
        <v>157.53254789049998</v>
      </c>
      <c r="E75" s="179">
        <v>145.78774540059999</v>
      </c>
      <c r="F75" s="179">
        <v>129.68476568466085</v>
      </c>
      <c r="G75" s="179">
        <v>68.094445410608742</v>
      </c>
      <c r="H75" s="179">
        <v>79.361993860608749</v>
      </c>
      <c r="I75" s="179">
        <v>-7.4554767552313983</v>
      </c>
      <c r="J75" s="179">
        <v>-11.045496088639609</v>
      </c>
      <c r="K75" s="179">
        <v>16.551622852107496</v>
      </c>
    </row>
    <row r="76" spans="3:11" x14ac:dyDescent="0.55000000000000004">
      <c r="C76" s="211" t="s">
        <v>440</v>
      </c>
      <c r="D76" s="179">
        <v>21199.710870368195</v>
      </c>
      <c r="E76" s="179">
        <v>24598.97340669945</v>
      </c>
      <c r="F76" s="179">
        <v>22381.456038323046</v>
      </c>
      <c r="G76" s="179">
        <v>12258.850575261837</v>
      </c>
      <c r="H76" s="179">
        <v>13150.453567237486</v>
      </c>
      <c r="I76" s="179">
        <v>16.034475928077676</v>
      </c>
      <c r="J76" s="179">
        <v>-9.0146744407328416</v>
      </c>
      <c r="K76" s="179">
        <v>7.2731128939500875</v>
      </c>
    </row>
    <row r="77" spans="3:11" x14ac:dyDescent="0.55000000000000004">
      <c r="C77" s="211" t="s">
        <v>441</v>
      </c>
      <c r="D77" s="179">
        <v>4.3160718500000002</v>
      </c>
      <c r="E77" s="179">
        <v>17.270325920000005</v>
      </c>
      <c r="F77" s="179">
        <v>17.00551767</v>
      </c>
      <c r="G77" s="179">
        <v>23.82093631</v>
      </c>
      <c r="H77" s="179">
        <v>23.934580990000004</v>
      </c>
      <c r="I77" s="179">
        <v>300.13990777285147</v>
      </c>
      <c r="J77" s="179">
        <v>-1.5333135647043135</v>
      </c>
      <c r="K77" s="179">
        <v>0.46179680940385992</v>
      </c>
    </row>
    <row r="78" spans="3:11" x14ac:dyDescent="0.55000000000000004">
      <c r="C78" s="211" t="s">
        <v>442</v>
      </c>
      <c r="D78" s="179">
        <v>112.51453857000007</v>
      </c>
      <c r="E78" s="179">
        <v>118.38687806</v>
      </c>
      <c r="F78" s="179">
        <v>78.716431299999996</v>
      </c>
      <c r="G78" s="179">
        <v>0</v>
      </c>
      <c r="H78" s="179">
        <v>0</v>
      </c>
      <c r="I78" s="179">
        <v>5.2191828403993314</v>
      </c>
      <c r="J78" s="179">
        <v>-33.509158624737537</v>
      </c>
      <c r="K78" s="179">
        <v>0</v>
      </c>
    </row>
    <row r="79" spans="3:11" x14ac:dyDescent="0.55000000000000004">
      <c r="C79" s="211" t="s">
        <v>443</v>
      </c>
      <c r="D79" s="179">
        <v>645.6206563167998</v>
      </c>
      <c r="E79" s="179">
        <v>342.12842343930015</v>
      </c>
      <c r="F79" s="179">
        <v>548.53632402000062</v>
      </c>
      <c r="G79" s="179">
        <v>370.91312207967377</v>
      </c>
      <c r="H79" s="179">
        <v>412.86227602882229</v>
      </c>
      <c r="I79" s="179">
        <v>-47.007825711291822</v>
      </c>
      <c r="J79" s="179">
        <v>60.330532758942489</v>
      </c>
      <c r="K79" s="179">
        <v>11.310021298967401</v>
      </c>
    </row>
    <row r="80" spans="3:11" x14ac:dyDescent="0.55000000000000004">
      <c r="C80" s="211" t="s">
        <v>237</v>
      </c>
      <c r="D80" s="191">
        <v>88416.165266914497</v>
      </c>
      <c r="E80" s="191">
        <v>89095.451789287443</v>
      </c>
      <c r="F80" s="191">
        <v>91522.230513291492</v>
      </c>
      <c r="G80" s="191">
        <v>51935.90592928735</v>
      </c>
      <c r="H80" s="191">
        <v>58165.665809988248</v>
      </c>
      <c r="I80" s="191">
        <v>0.76828317573182092</v>
      </c>
      <c r="J80" s="191">
        <v>2.7237964175134666</v>
      </c>
      <c r="K80" s="191">
        <v>11.99509164275738</v>
      </c>
    </row>
    <row r="81" spans="3:11" x14ac:dyDescent="0.55000000000000004">
      <c r="C81" s="216" t="s">
        <v>444</v>
      </c>
      <c r="D81" s="179"/>
      <c r="E81" s="179"/>
      <c r="F81" s="179"/>
      <c r="G81" s="179"/>
      <c r="H81" s="179"/>
      <c r="I81" s="179"/>
      <c r="J81" s="179"/>
      <c r="K81" s="179"/>
    </row>
    <row r="82" spans="3:11" x14ac:dyDescent="0.55000000000000004">
      <c r="C82" s="211" t="s">
        <v>445</v>
      </c>
      <c r="D82" s="217">
        <v>22493</v>
      </c>
      <c r="E82" s="217">
        <v>21727</v>
      </c>
      <c r="F82" s="217">
        <v>21717</v>
      </c>
      <c r="G82" s="217">
        <v>21662</v>
      </c>
      <c r="H82" s="217">
        <v>21866</v>
      </c>
      <c r="I82" s="179">
        <v>-3.4055039345574176</v>
      </c>
      <c r="J82" s="179">
        <v>-4.6025682330740551E-2</v>
      </c>
      <c r="K82" s="179">
        <v>0.94174129812575014</v>
      </c>
    </row>
    <row r="83" spans="3:11" x14ac:dyDescent="0.55000000000000004">
      <c r="C83" s="211" t="s">
        <v>446</v>
      </c>
      <c r="D83" s="217">
        <v>5128</v>
      </c>
      <c r="E83" s="217">
        <v>5051</v>
      </c>
      <c r="F83" s="217">
        <v>5004</v>
      </c>
      <c r="G83" s="217">
        <v>4988</v>
      </c>
      <c r="H83" s="217">
        <v>4982</v>
      </c>
      <c r="I83" s="179">
        <v>-1.5015600624024961</v>
      </c>
      <c r="J83" s="179">
        <v>-0.93050881013660658</v>
      </c>
      <c r="K83" s="179">
        <v>-0.12028869286287089</v>
      </c>
    </row>
    <row r="84" spans="3:11" x14ac:dyDescent="0.55000000000000004">
      <c r="C84" s="211" t="s">
        <v>447</v>
      </c>
      <c r="D84" s="179">
        <v>445666.2</v>
      </c>
      <c r="E84" s="179">
        <v>459319</v>
      </c>
      <c r="F84" s="179">
        <v>473465</v>
      </c>
      <c r="G84" s="179">
        <v>474649</v>
      </c>
      <c r="H84" s="179">
        <v>483689</v>
      </c>
      <c r="I84" s="179">
        <v>3.063458705192359</v>
      </c>
      <c r="J84" s="179">
        <v>3.0797768000017416</v>
      </c>
      <c r="K84" s="179">
        <v>1.9045652682297867</v>
      </c>
    </row>
    <row r="85" spans="3:11" x14ac:dyDescent="0.55000000000000004">
      <c r="C85" s="211" t="s">
        <v>448</v>
      </c>
      <c r="D85" s="179">
        <v>1390718.2000000002</v>
      </c>
      <c r="E85" s="179">
        <v>1415757.4</v>
      </c>
      <c r="F85" s="179">
        <v>1478427</v>
      </c>
      <c r="G85" s="179">
        <v>1481644</v>
      </c>
      <c r="H85" s="179">
        <v>1505592</v>
      </c>
      <c r="I85" s="179">
        <v>1.8004510187613647</v>
      </c>
      <c r="J85" s="179">
        <v>4.4265776043268499</v>
      </c>
      <c r="K85" s="179">
        <v>1.6163126904978524</v>
      </c>
    </row>
    <row r="86" spans="3:11" x14ac:dyDescent="0.55000000000000004">
      <c r="C86" s="211" t="s">
        <v>449</v>
      </c>
      <c r="D86" s="179">
        <v>19042.8</v>
      </c>
      <c r="E86" s="179">
        <v>19857</v>
      </c>
      <c r="F86" s="179">
        <v>38277</v>
      </c>
      <c r="G86" s="179">
        <v>40646</v>
      </c>
      <c r="H86" s="179">
        <v>50996</v>
      </c>
      <c r="I86" s="179">
        <v>4.2756317348289157</v>
      </c>
      <c r="J86" s="179">
        <v>92.763257289620796</v>
      </c>
      <c r="K86" s="179">
        <v>25.463760271613442</v>
      </c>
    </row>
    <row r="87" spans="3:11" x14ac:dyDescent="0.55000000000000004">
      <c r="C87" s="211" t="s">
        <v>450</v>
      </c>
      <c r="D87" s="179">
        <v>6016100.9289611196</v>
      </c>
      <c r="E87" s="179">
        <v>5995358</v>
      </c>
      <c r="F87" s="179">
        <v>6221295</v>
      </c>
      <c r="G87" s="179">
        <v>6372160</v>
      </c>
      <c r="H87" s="179">
        <v>6473907</v>
      </c>
      <c r="I87" s="179">
        <v>-0.34479024215276211</v>
      </c>
      <c r="J87" s="179">
        <v>3.7685322544541959</v>
      </c>
      <c r="K87" s="179">
        <v>1.5967427057701</v>
      </c>
    </row>
    <row r="88" spans="3:11" x14ac:dyDescent="0.55000000000000004">
      <c r="C88" s="211" t="s">
        <v>451</v>
      </c>
      <c r="D88" s="179">
        <v>528081.81299999997</v>
      </c>
      <c r="E88" s="179">
        <v>534348</v>
      </c>
      <c r="F88" s="179">
        <v>802163</v>
      </c>
      <c r="G88" s="179">
        <v>868246</v>
      </c>
      <c r="H88" s="179">
        <v>933383</v>
      </c>
      <c r="I88" s="179">
        <v>1.186593979520373</v>
      </c>
      <c r="J88" s="179">
        <v>50.119959277474599</v>
      </c>
      <c r="K88" s="179">
        <v>7.5021364912709068</v>
      </c>
    </row>
    <row r="89" spans="3:11" x14ac:dyDescent="0.55000000000000004">
      <c r="C89" s="211" t="s">
        <v>452</v>
      </c>
      <c r="D89" s="179">
        <v>2984420</v>
      </c>
      <c r="E89" s="179">
        <v>2663510</v>
      </c>
      <c r="F89" s="179">
        <v>2706681</v>
      </c>
      <c r="G89" s="179">
        <v>2725036</v>
      </c>
      <c r="H89" s="179">
        <v>2709230</v>
      </c>
      <c r="I89" s="179">
        <v>-10.7528430984915</v>
      </c>
      <c r="J89" s="179">
        <v>1.6208311588843294</v>
      </c>
      <c r="K89" s="179">
        <v>-0.5800290344788106</v>
      </c>
    </row>
    <row r="90" spans="3:11" x14ac:dyDescent="0.55000000000000004">
      <c r="C90" s="211" t="s">
        <v>453</v>
      </c>
      <c r="D90" s="179">
        <v>587163.22571865399</v>
      </c>
      <c r="E90" s="179">
        <v>689852</v>
      </c>
      <c r="F90" s="179">
        <v>624835</v>
      </c>
      <c r="G90" s="179">
        <v>807511</v>
      </c>
      <c r="H90" s="179">
        <v>825415</v>
      </c>
      <c r="I90" s="179">
        <v>17.488965552238199</v>
      </c>
      <c r="J90" s="179">
        <v>-9.4247751691667201</v>
      </c>
      <c r="K90" s="179">
        <v>2.2171834191732374</v>
      </c>
    </row>
    <row r="91" spans="3:11" x14ac:dyDescent="0.55000000000000004">
      <c r="C91" s="211" t="s">
        <v>454</v>
      </c>
      <c r="D91" s="179">
        <v>6039507</v>
      </c>
      <c r="E91" s="179">
        <v>6015939</v>
      </c>
      <c r="F91" s="179">
        <v>6184054</v>
      </c>
      <c r="G91" s="179">
        <v>6276645</v>
      </c>
      <c r="H91" s="179">
        <v>6381844</v>
      </c>
      <c r="I91" s="179">
        <v>-0.39023052709434725</v>
      </c>
      <c r="J91" s="179">
        <v>2.7944930957577863</v>
      </c>
      <c r="K91" s="179">
        <v>1.6760387117640076</v>
      </c>
    </row>
    <row r="92" spans="3:11" x14ac:dyDescent="0.55000000000000004">
      <c r="C92" s="211" t="s">
        <v>455</v>
      </c>
      <c r="D92" s="179">
        <v>167026.53720689178</v>
      </c>
      <c r="E92" s="179">
        <v>177049.09182861331</v>
      </c>
      <c r="F92" s="179">
        <v>199756.07754142911</v>
      </c>
      <c r="G92" s="179">
        <v>214997.86010212149</v>
      </c>
      <c r="H92" s="179">
        <v>216431.29177257555</v>
      </c>
      <c r="I92" s="179">
        <v>6.0005761894631338</v>
      </c>
      <c r="J92" s="179">
        <v>12.825248341175662</v>
      </c>
      <c r="K92" s="179">
        <v>0.6667182640794761</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FA98-703C-4A5E-8C26-EA8A792E0D4A}">
  <sheetPr codeName="Sheet88"/>
  <dimension ref="B2:D95"/>
  <sheetViews>
    <sheetView workbookViewId="0">
      <pane xSplit="3" ySplit="3" topLeftCell="D76"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30"/>
    <col min="2" max="2" width="4.8203125" style="30" bestFit="1" customWidth="1"/>
    <col min="3" max="3" width="37.05859375" style="30" bestFit="1" customWidth="1"/>
    <col min="4" max="4" width="12.703125" style="30" bestFit="1" customWidth="1"/>
    <col min="5" max="16384" width="9.05859375" style="30"/>
  </cols>
  <sheetData>
    <row r="2" spans="2:4" x14ac:dyDescent="0.55000000000000004">
      <c r="C2" s="84" t="s">
        <v>117</v>
      </c>
      <c r="D2" s="124"/>
    </row>
    <row r="3" spans="2:4" s="126" customFormat="1" ht="35.35" x14ac:dyDescent="0.55000000000000004">
      <c r="B3" s="87" t="s">
        <v>296</v>
      </c>
      <c r="C3" s="87" t="s">
        <v>456</v>
      </c>
      <c r="D3" s="125" t="s">
        <v>1044</v>
      </c>
    </row>
    <row r="4" spans="2:4" ht="16" thickBot="1" x14ac:dyDescent="0.6">
      <c r="B4" s="127"/>
      <c r="C4" s="128" t="s">
        <v>118</v>
      </c>
      <c r="D4" s="129"/>
    </row>
    <row r="5" spans="2:4" ht="16" thickTop="1" x14ac:dyDescent="0.55000000000000004">
      <c r="B5" s="130">
        <v>1</v>
      </c>
      <c r="C5" s="131" t="s">
        <v>298</v>
      </c>
      <c r="D5" s="132">
        <v>24375.792107099998</v>
      </c>
    </row>
    <row r="6" spans="2:4" x14ac:dyDescent="0.55000000000000004">
      <c r="B6" s="133" t="s">
        <v>120</v>
      </c>
      <c r="C6" s="101" t="s">
        <v>121</v>
      </c>
      <c r="D6" s="132">
        <v>21600</v>
      </c>
    </row>
    <row r="7" spans="2:4" x14ac:dyDescent="0.55000000000000004">
      <c r="B7" s="133"/>
      <c r="C7" s="101" t="s">
        <v>299</v>
      </c>
      <c r="D7" s="132">
        <v>0</v>
      </c>
    </row>
    <row r="8" spans="2:4" x14ac:dyDescent="0.55000000000000004">
      <c r="B8" s="133"/>
      <c r="C8" s="101" t="s">
        <v>300</v>
      </c>
      <c r="D8" s="132">
        <v>0</v>
      </c>
    </row>
    <row r="9" spans="2:4" x14ac:dyDescent="0.55000000000000004">
      <c r="B9" s="133" t="s">
        <v>120</v>
      </c>
      <c r="C9" s="101" t="s">
        <v>301</v>
      </c>
      <c r="D9" s="132">
        <v>1551.3328157999999</v>
      </c>
    </row>
    <row r="10" spans="2:4" x14ac:dyDescent="0.55000000000000004">
      <c r="B10" s="133"/>
      <c r="C10" s="101" t="s">
        <v>302</v>
      </c>
      <c r="D10" s="132">
        <v>0</v>
      </c>
    </row>
    <row r="11" spans="2:4" x14ac:dyDescent="0.55000000000000004">
      <c r="B11" s="133"/>
      <c r="C11" s="101" t="s">
        <v>303</v>
      </c>
      <c r="D11" s="132">
        <v>657.74255321999999</v>
      </c>
    </row>
    <row r="12" spans="2:4" x14ac:dyDescent="0.55000000000000004">
      <c r="B12" s="133"/>
      <c r="C12" s="101" t="s">
        <v>304</v>
      </c>
      <c r="D12" s="132">
        <v>566.71673807999991</v>
      </c>
    </row>
    <row r="13" spans="2:4" x14ac:dyDescent="0.55000000000000004">
      <c r="B13" s="134">
        <v>2</v>
      </c>
      <c r="C13" s="135" t="s">
        <v>125</v>
      </c>
      <c r="D13" s="132">
        <v>7289.8130000000001</v>
      </c>
    </row>
    <row r="14" spans="2:4" x14ac:dyDescent="0.55000000000000004">
      <c r="B14" s="133" t="s">
        <v>120</v>
      </c>
      <c r="C14" s="101" t="s">
        <v>126</v>
      </c>
      <c r="D14" s="132">
        <v>0</v>
      </c>
    </row>
    <row r="15" spans="2:4" x14ac:dyDescent="0.55000000000000004">
      <c r="B15" s="133"/>
      <c r="C15" s="101" t="s">
        <v>305</v>
      </c>
      <c r="D15" s="132">
        <v>0</v>
      </c>
    </row>
    <row r="16" spans="2:4" x14ac:dyDescent="0.55000000000000004">
      <c r="B16" s="136"/>
      <c r="C16" s="101" t="s">
        <v>128</v>
      </c>
      <c r="D16" s="132">
        <v>0</v>
      </c>
    </row>
    <row r="17" spans="2:4" x14ac:dyDescent="0.55000000000000004">
      <c r="B17" s="136"/>
      <c r="C17" s="101" t="s">
        <v>457</v>
      </c>
      <c r="D17" s="132">
        <v>0</v>
      </c>
    </row>
    <row r="18" spans="2:4" x14ac:dyDescent="0.55000000000000004">
      <c r="B18" s="136"/>
      <c r="C18" s="101" t="s">
        <v>130</v>
      </c>
      <c r="D18" s="132">
        <v>7289.8130000000001</v>
      </c>
    </row>
    <row r="19" spans="2:4" x14ac:dyDescent="0.55000000000000004">
      <c r="B19" s="134">
        <v>3</v>
      </c>
      <c r="C19" s="135" t="s">
        <v>131</v>
      </c>
      <c r="D19" s="132">
        <v>8001.3884626500003</v>
      </c>
    </row>
    <row r="20" spans="2:4" x14ac:dyDescent="0.55000000000000004">
      <c r="B20" s="133"/>
      <c r="C20" s="101" t="s">
        <v>132</v>
      </c>
      <c r="D20" s="132">
        <v>571.10703561000003</v>
      </c>
    </row>
    <row r="21" spans="2:4" x14ac:dyDescent="0.55000000000000004">
      <c r="B21" s="133"/>
      <c r="C21" s="101" t="s">
        <v>306</v>
      </c>
      <c r="D21" s="132">
        <v>571.10703561000003</v>
      </c>
    </row>
    <row r="22" spans="2:4" x14ac:dyDescent="0.55000000000000004">
      <c r="B22" s="133"/>
      <c r="C22" s="101" t="s">
        <v>307</v>
      </c>
      <c r="D22" s="132">
        <v>0</v>
      </c>
    </row>
    <row r="23" spans="2:4" x14ac:dyDescent="0.55000000000000004">
      <c r="B23" s="133"/>
      <c r="C23" s="101" t="s">
        <v>133</v>
      </c>
      <c r="D23" s="132">
        <v>4.0000000000000001E-8</v>
      </c>
    </row>
    <row r="24" spans="2:4" x14ac:dyDescent="0.55000000000000004">
      <c r="B24" s="133"/>
      <c r="C24" s="101" t="s">
        <v>306</v>
      </c>
      <c r="D24" s="132">
        <v>4.0000000000000001E-8</v>
      </c>
    </row>
    <row r="25" spans="2:4" x14ac:dyDescent="0.55000000000000004">
      <c r="B25" s="133"/>
      <c r="C25" s="101" t="s">
        <v>307</v>
      </c>
      <c r="D25" s="132">
        <v>0</v>
      </c>
    </row>
    <row r="26" spans="2:4" x14ac:dyDescent="0.55000000000000004">
      <c r="B26" s="133"/>
      <c r="C26" s="101" t="s">
        <v>134</v>
      </c>
      <c r="D26" s="132">
        <v>7430</v>
      </c>
    </row>
    <row r="27" spans="2:4" x14ac:dyDescent="0.55000000000000004">
      <c r="B27" s="133"/>
      <c r="C27" s="101" t="s">
        <v>306</v>
      </c>
      <c r="D27" s="132">
        <v>7430</v>
      </c>
    </row>
    <row r="28" spans="2:4" x14ac:dyDescent="0.55000000000000004">
      <c r="B28" s="133"/>
      <c r="C28" s="101" t="s">
        <v>307</v>
      </c>
      <c r="D28" s="132">
        <v>0</v>
      </c>
    </row>
    <row r="29" spans="2:4" x14ac:dyDescent="0.55000000000000004">
      <c r="B29" s="133"/>
      <c r="C29" s="101" t="s">
        <v>135</v>
      </c>
      <c r="D29" s="132">
        <v>0</v>
      </c>
    </row>
    <row r="30" spans="2:4" x14ac:dyDescent="0.55000000000000004">
      <c r="B30" s="133"/>
      <c r="C30" s="101" t="s">
        <v>306</v>
      </c>
      <c r="D30" s="132">
        <v>0</v>
      </c>
    </row>
    <row r="31" spans="2:4" x14ac:dyDescent="0.55000000000000004">
      <c r="B31" s="133"/>
      <c r="C31" s="101" t="s">
        <v>307</v>
      </c>
      <c r="D31" s="132">
        <v>0</v>
      </c>
    </row>
    <row r="32" spans="2:4" x14ac:dyDescent="0.55000000000000004">
      <c r="B32" s="133"/>
      <c r="C32" s="101" t="s">
        <v>136</v>
      </c>
      <c r="D32" s="132">
        <v>0.28142699999999998</v>
      </c>
    </row>
    <row r="33" spans="2:4" x14ac:dyDescent="0.55000000000000004">
      <c r="B33" s="133"/>
      <c r="C33" s="101" t="s">
        <v>306</v>
      </c>
      <c r="D33" s="132">
        <v>0.28142699999999998</v>
      </c>
    </row>
    <row r="34" spans="2:4" x14ac:dyDescent="0.55000000000000004">
      <c r="B34" s="133"/>
      <c r="C34" s="101" t="s">
        <v>307</v>
      </c>
      <c r="D34" s="132">
        <v>0</v>
      </c>
    </row>
    <row r="35" spans="2:4" x14ac:dyDescent="0.55000000000000004">
      <c r="B35" s="137">
        <v>4</v>
      </c>
      <c r="C35" s="100" t="s">
        <v>137</v>
      </c>
      <c r="D35" s="132">
        <v>0</v>
      </c>
    </row>
    <row r="36" spans="2:4" x14ac:dyDescent="0.55000000000000004">
      <c r="B36" s="137">
        <v>5</v>
      </c>
      <c r="C36" s="100" t="s">
        <v>138</v>
      </c>
      <c r="D36" s="132">
        <v>1681.8974646579518</v>
      </c>
    </row>
    <row r="37" spans="2:4" x14ac:dyDescent="0.55000000000000004">
      <c r="B37" s="137"/>
      <c r="C37" s="101" t="s">
        <v>308</v>
      </c>
      <c r="D37" s="132">
        <v>0</v>
      </c>
    </row>
    <row r="38" spans="2:4" x14ac:dyDescent="0.55000000000000004">
      <c r="B38" s="137"/>
      <c r="C38" s="101" t="s">
        <v>309</v>
      </c>
      <c r="D38" s="132">
        <v>701.40189626999995</v>
      </c>
    </row>
    <row r="39" spans="2:4" x14ac:dyDescent="0.55000000000000004">
      <c r="B39" s="137"/>
      <c r="C39" s="101" t="s">
        <v>310</v>
      </c>
      <c r="D39" s="132">
        <v>0</v>
      </c>
    </row>
    <row r="40" spans="2:4" x14ac:dyDescent="0.55000000000000004">
      <c r="B40" s="137"/>
      <c r="C40" s="101" t="s">
        <v>311</v>
      </c>
      <c r="D40" s="132">
        <v>980.49556838795195</v>
      </c>
    </row>
    <row r="41" spans="2:4" x14ac:dyDescent="0.55000000000000004">
      <c r="B41" s="137">
        <v>6</v>
      </c>
      <c r="C41" s="100" t="s">
        <v>142</v>
      </c>
      <c r="D41" s="132">
        <v>0</v>
      </c>
    </row>
    <row r="42" spans="2:4" x14ac:dyDescent="0.55000000000000004">
      <c r="B42" s="138">
        <v>7</v>
      </c>
      <c r="C42" s="139" t="s">
        <v>143</v>
      </c>
      <c r="D42" s="132">
        <v>544.80041491204793</v>
      </c>
    </row>
    <row r="43" spans="2:4" s="126" customFormat="1" x14ac:dyDescent="0.55000000000000004">
      <c r="B43" s="400" t="s">
        <v>312</v>
      </c>
      <c r="C43" s="400"/>
      <c r="D43" s="140">
        <v>41893.691449320002</v>
      </c>
    </row>
    <row r="44" spans="2:4" ht="16" thickBot="1" x14ac:dyDescent="0.6">
      <c r="B44" s="127"/>
      <c r="C44" s="128" t="s">
        <v>145</v>
      </c>
      <c r="D44" s="141"/>
    </row>
    <row r="45" spans="2:4" ht="16" thickTop="1" x14ac:dyDescent="0.55000000000000004">
      <c r="B45" s="130">
        <v>1</v>
      </c>
      <c r="C45" s="131" t="s">
        <v>146</v>
      </c>
      <c r="D45" s="132">
        <v>166.43944731000002</v>
      </c>
    </row>
    <row r="46" spans="2:4" x14ac:dyDescent="0.55000000000000004">
      <c r="B46" s="136"/>
      <c r="C46" s="101" t="s">
        <v>147</v>
      </c>
      <c r="D46" s="132">
        <v>0.03</v>
      </c>
    </row>
    <row r="47" spans="2:4" x14ac:dyDescent="0.55000000000000004">
      <c r="B47" s="136"/>
      <c r="C47" s="101" t="s">
        <v>148</v>
      </c>
      <c r="D47" s="132">
        <v>0.03</v>
      </c>
    </row>
    <row r="48" spans="2:4" x14ac:dyDescent="0.55000000000000004">
      <c r="B48" s="136"/>
      <c r="C48" s="101" t="s">
        <v>149</v>
      </c>
      <c r="D48" s="132">
        <v>0</v>
      </c>
    </row>
    <row r="49" spans="2:4" x14ac:dyDescent="0.55000000000000004">
      <c r="B49" s="136"/>
      <c r="C49" s="101" t="s">
        <v>150</v>
      </c>
      <c r="D49" s="132">
        <v>166.40944731000002</v>
      </c>
    </row>
    <row r="50" spans="2:4" x14ac:dyDescent="0.55000000000000004">
      <c r="B50" s="136"/>
      <c r="C50" s="101" t="s">
        <v>151</v>
      </c>
      <c r="D50" s="132">
        <v>155.63755728000001</v>
      </c>
    </row>
    <row r="51" spans="2:4" x14ac:dyDescent="0.55000000000000004">
      <c r="B51" s="136"/>
      <c r="C51" s="101" t="s">
        <v>313</v>
      </c>
      <c r="D51" s="132">
        <v>155.63755728000001</v>
      </c>
    </row>
    <row r="52" spans="2:4" x14ac:dyDescent="0.55000000000000004">
      <c r="B52" s="136"/>
      <c r="C52" s="101" t="s">
        <v>314</v>
      </c>
      <c r="D52" s="132">
        <v>0</v>
      </c>
    </row>
    <row r="53" spans="2:4" x14ac:dyDescent="0.55000000000000004">
      <c r="B53" s="136"/>
      <c r="C53" s="101" t="s">
        <v>152</v>
      </c>
      <c r="D53" s="132">
        <v>10.77189003</v>
      </c>
    </row>
    <row r="54" spans="2:4" x14ac:dyDescent="0.55000000000000004">
      <c r="B54" s="136"/>
      <c r="C54" s="101" t="s">
        <v>313</v>
      </c>
      <c r="D54" s="132">
        <v>10.77189003</v>
      </c>
    </row>
    <row r="55" spans="2:4" x14ac:dyDescent="0.55000000000000004">
      <c r="B55" s="136"/>
      <c r="C55" s="101" t="s">
        <v>314</v>
      </c>
      <c r="D55" s="132">
        <v>0</v>
      </c>
    </row>
    <row r="56" spans="2:4" x14ac:dyDescent="0.55000000000000004">
      <c r="B56" s="136"/>
      <c r="C56" s="101" t="s">
        <v>153</v>
      </c>
      <c r="D56" s="132">
        <v>0</v>
      </c>
    </row>
    <row r="57" spans="2:4" x14ac:dyDescent="0.55000000000000004">
      <c r="B57" s="136"/>
      <c r="C57" s="101" t="s">
        <v>315</v>
      </c>
      <c r="D57" s="132">
        <v>0</v>
      </c>
    </row>
    <row r="58" spans="2:4" x14ac:dyDescent="0.55000000000000004">
      <c r="B58" s="136"/>
      <c r="C58" s="101" t="s">
        <v>155</v>
      </c>
      <c r="D58" s="132">
        <v>0</v>
      </c>
    </row>
    <row r="59" spans="2:4" x14ac:dyDescent="0.55000000000000004">
      <c r="B59" s="136"/>
      <c r="C59" s="101" t="s">
        <v>313</v>
      </c>
      <c r="D59" s="132">
        <v>0</v>
      </c>
    </row>
    <row r="60" spans="2:4" x14ac:dyDescent="0.55000000000000004">
      <c r="B60" s="136"/>
      <c r="C60" s="101" t="s">
        <v>314</v>
      </c>
      <c r="D60" s="132">
        <v>0</v>
      </c>
    </row>
    <row r="61" spans="2:4" x14ac:dyDescent="0.55000000000000004">
      <c r="B61" s="134">
        <v>2</v>
      </c>
      <c r="C61" s="135" t="s">
        <v>316</v>
      </c>
      <c r="D61" s="132">
        <v>8452.3846000000012</v>
      </c>
    </row>
    <row r="62" spans="2:4" x14ac:dyDescent="0.55000000000000004">
      <c r="B62" s="136"/>
      <c r="C62" s="101" t="s">
        <v>157</v>
      </c>
      <c r="D62" s="132">
        <v>8452.3846000000012</v>
      </c>
    </row>
    <row r="63" spans="2:4" x14ac:dyDescent="0.55000000000000004">
      <c r="B63" s="136"/>
      <c r="C63" s="101" t="s">
        <v>458</v>
      </c>
      <c r="D63" s="132">
        <v>0</v>
      </c>
    </row>
    <row r="64" spans="2:4" x14ac:dyDescent="0.55000000000000004">
      <c r="B64" s="136"/>
      <c r="C64" s="101" t="s">
        <v>318</v>
      </c>
      <c r="D64" s="132">
        <v>0</v>
      </c>
    </row>
    <row r="65" spans="2:4" x14ac:dyDescent="0.55000000000000004">
      <c r="B65" s="136"/>
      <c r="C65" s="101" t="s">
        <v>319</v>
      </c>
      <c r="D65" s="132">
        <v>0</v>
      </c>
    </row>
    <row r="66" spans="2:4" x14ac:dyDescent="0.55000000000000004">
      <c r="B66" s="136"/>
      <c r="C66" s="101" t="s">
        <v>320</v>
      </c>
      <c r="D66" s="132">
        <v>0</v>
      </c>
    </row>
    <row r="67" spans="2:4" x14ac:dyDescent="0.55000000000000004">
      <c r="B67" s="137">
        <v>3</v>
      </c>
      <c r="C67" s="100" t="s">
        <v>159</v>
      </c>
      <c r="D67" s="132">
        <v>3645</v>
      </c>
    </row>
    <row r="68" spans="2:4" x14ac:dyDescent="0.55000000000000004">
      <c r="B68" s="137"/>
      <c r="C68" s="101" t="s">
        <v>321</v>
      </c>
      <c r="D68" s="132">
        <v>0</v>
      </c>
    </row>
    <row r="69" spans="2:4" x14ac:dyDescent="0.55000000000000004">
      <c r="B69" s="136"/>
      <c r="C69" s="101" t="s">
        <v>322</v>
      </c>
      <c r="D69" s="132">
        <v>0</v>
      </c>
    </row>
    <row r="70" spans="2:4" x14ac:dyDescent="0.55000000000000004">
      <c r="B70" s="136"/>
      <c r="C70" s="143" t="s">
        <v>323</v>
      </c>
      <c r="D70" s="132">
        <v>3645</v>
      </c>
    </row>
    <row r="71" spans="2:4" ht="31.35" x14ac:dyDescent="0.55000000000000004">
      <c r="B71" s="137">
        <v>4</v>
      </c>
      <c r="C71" s="144" t="s">
        <v>324</v>
      </c>
      <c r="D71" s="132">
        <v>28442.33449075</v>
      </c>
    </row>
    <row r="72" spans="2:4" x14ac:dyDescent="0.55000000000000004">
      <c r="B72" s="134"/>
      <c r="C72" s="135" t="s">
        <v>161</v>
      </c>
      <c r="D72" s="132">
        <v>28442.33449075</v>
      </c>
    </row>
    <row r="73" spans="2:4" x14ac:dyDescent="0.55000000000000004">
      <c r="B73" s="136"/>
      <c r="C73" s="101" t="s">
        <v>459</v>
      </c>
      <c r="D73" s="132">
        <v>28442.33449075</v>
      </c>
    </row>
    <row r="74" spans="2:4" x14ac:dyDescent="0.55000000000000004">
      <c r="B74" s="145"/>
      <c r="C74" s="100" t="s">
        <v>328</v>
      </c>
      <c r="D74" s="132">
        <v>0</v>
      </c>
    </row>
    <row r="75" spans="2:4" x14ac:dyDescent="0.55000000000000004">
      <c r="B75" s="136"/>
      <c r="C75" s="101" t="s">
        <v>329</v>
      </c>
      <c r="D75" s="132">
        <v>0</v>
      </c>
    </row>
    <row r="76" spans="2:4" x14ac:dyDescent="0.55000000000000004">
      <c r="B76" s="136"/>
      <c r="C76" s="101" t="s">
        <v>330</v>
      </c>
      <c r="D76" s="132">
        <v>0</v>
      </c>
    </row>
    <row r="77" spans="2:4" x14ac:dyDescent="0.55000000000000004">
      <c r="B77" s="136"/>
      <c r="C77" s="101" t="s">
        <v>331</v>
      </c>
      <c r="D77" s="132">
        <v>0</v>
      </c>
    </row>
    <row r="78" spans="2:4" x14ac:dyDescent="0.55000000000000004">
      <c r="B78" s="137">
        <v>5</v>
      </c>
      <c r="C78" s="100" t="s">
        <v>332</v>
      </c>
      <c r="D78" s="132">
        <v>0</v>
      </c>
    </row>
    <row r="79" spans="2:4" x14ac:dyDescent="0.55000000000000004">
      <c r="B79" s="136"/>
      <c r="C79" s="101" t="s">
        <v>333</v>
      </c>
      <c r="D79" s="132">
        <v>0</v>
      </c>
    </row>
    <row r="80" spans="2:4" x14ac:dyDescent="0.55000000000000004">
      <c r="B80" s="136"/>
      <c r="C80" s="101" t="s">
        <v>334</v>
      </c>
      <c r="D80" s="132">
        <v>0</v>
      </c>
    </row>
    <row r="81" spans="2:4" x14ac:dyDescent="0.55000000000000004">
      <c r="B81" s="137">
        <v>6</v>
      </c>
      <c r="C81" s="100" t="s">
        <v>167</v>
      </c>
      <c r="D81" s="132">
        <v>178.67162605000001</v>
      </c>
    </row>
    <row r="82" spans="2:4" x14ac:dyDescent="0.55000000000000004">
      <c r="B82" s="137">
        <v>7</v>
      </c>
      <c r="C82" s="100" t="s">
        <v>168</v>
      </c>
      <c r="D82" s="132">
        <v>1008.86128521</v>
      </c>
    </row>
    <row r="83" spans="2:4" x14ac:dyDescent="0.55000000000000004">
      <c r="B83" s="146"/>
      <c r="C83" s="147" t="s">
        <v>335</v>
      </c>
      <c r="D83" s="132">
        <v>689.72863867000001</v>
      </c>
    </row>
    <row r="84" spans="2:4" x14ac:dyDescent="0.55000000000000004">
      <c r="B84" s="146"/>
      <c r="C84" s="101" t="s">
        <v>336</v>
      </c>
      <c r="D84" s="132">
        <v>0</v>
      </c>
    </row>
    <row r="85" spans="2:4" x14ac:dyDescent="0.55000000000000004">
      <c r="B85" s="136"/>
      <c r="C85" s="101" t="s">
        <v>337</v>
      </c>
      <c r="D85" s="132">
        <v>110.15924011999999</v>
      </c>
    </row>
    <row r="86" spans="2:4" x14ac:dyDescent="0.55000000000000004">
      <c r="B86" s="136"/>
      <c r="C86" s="143" t="s">
        <v>338</v>
      </c>
      <c r="D86" s="132">
        <v>579.56939854999996</v>
      </c>
    </row>
    <row r="87" spans="2:4" x14ac:dyDescent="0.55000000000000004">
      <c r="B87" s="136"/>
      <c r="C87" s="143" t="s">
        <v>339</v>
      </c>
      <c r="D87" s="132">
        <v>100.84588142999999</v>
      </c>
    </row>
    <row r="88" spans="2:4" x14ac:dyDescent="0.55000000000000004">
      <c r="B88" s="136"/>
      <c r="C88" s="101" t="s">
        <v>340</v>
      </c>
      <c r="D88" s="132">
        <v>0</v>
      </c>
    </row>
    <row r="89" spans="2:4" x14ac:dyDescent="0.55000000000000004">
      <c r="B89" s="136"/>
      <c r="C89" s="143" t="s">
        <v>341</v>
      </c>
      <c r="D89" s="132">
        <v>0</v>
      </c>
    </row>
    <row r="90" spans="2:4" x14ac:dyDescent="0.55000000000000004">
      <c r="B90" s="136"/>
      <c r="C90" s="143" t="s">
        <v>342</v>
      </c>
      <c r="D90" s="132">
        <v>218.28676511</v>
      </c>
    </row>
    <row r="91" spans="2:4" x14ac:dyDescent="0.55000000000000004">
      <c r="B91" s="137">
        <v>8</v>
      </c>
      <c r="C91" s="100" t="s">
        <v>171</v>
      </c>
      <c r="D91" s="132">
        <v>0</v>
      </c>
    </row>
    <row r="92" spans="2:4" x14ac:dyDescent="0.55000000000000004">
      <c r="B92" s="137">
        <v>9</v>
      </c>
      <c r="C92" s="148" t="s">
        <v>172</v>
      </c>
      <c r="D92" s="132">
        <v>0</v>
      </c>
    </row>
    <row r="93" spans="2:4" x14ac:dyDescent="0.55000000000000004">
      <c r="B93" s="137">
        <v>10</v>
      </c>
      <c r="C93" s="148" t="s">
        <v>173</v>
      </c>
      <c r="D93" s="132">
        <v>0</v>
      </c>
    </row>
    <row r="94" spans="2:4" x14ac:dyDescent="0.55000000000000004">
      <c r="B94" s="138">
        <v>11</v>
      </c>
      <c r="C94" s="139" t="s">
        <v>143</v>
      </c>
      <c r="D94" s="132">
        <v>0</v>
      </c>
    </row>
    <row r="95" spans="2:4" x14ac:dyDescent="0.55000000000000004">
      <c r="B95" s="400" t="s">
        <v>343</v>
      </c>
      <c r="C95" s="400"/>
      <c r="D95" s="140">
        <v>41893.691449320002</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B5ACC-21EB-452E-BBAA-9F6197D2F9C1}">
  <sheetPr codeName="Sheet89"/>
  <dimension ref="B2:C56"/>
  <sheetViews>
    <sheetView workbookViewId="0">
      <pane xSplit="2" ySplit="3" topLeftCell="C33"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30"/>
    <col min="2" max="2" width="43.29296875" style="30" bestFit="1" customWidth="1"/>
    <col min="3" max="3" width="12.8203125" style="30" customWidth="1"/>
    <col min="4" max="16384" width="9.05859375" style="30"/>
  </cols>
  <sheetData>
    <row r="2" spans="2:3" x14ac:dyDescent="0.55000000000000004">
      <c r="B2" s="84" t="s">
        <v>117</v>
      </c>
      <c r="C2" s="124"/>
    </row>
    <row r="3" spans="2:3" s="126" customFormat="1" ht="35.35" x14ac:dyDescent="0.55000000000000004">
      <c r="B3" s="87" t="s">
        <v>456</v>
      </c>
      <c r="C3" s="125" t="s">
        <v>1044</v>
      </c>
    </row>
    <row r="4" spans="2:3" ht="18" x14ac:dyDescent="0.6">
      <c r="B4" s="218" t="s">
        <v>344</v>
      </c>
    </row>
    <row r="5" spans="2:3" x14ac:dyDescent="0.55000000000000004">
      <c r="B5" s="219" t="s">
        <v>345</v>
      </c>
      <c r="C5" s="220">
        <v>644.49424539000006</v>
      </c>
    </row>
    <row r="6" spans="2:3" x14ac:dyDescent="0.55000000000000004">
      <c r="B6" s="221" t="s">
        <v>346</v>
      </c>
      <c r="C6" s="222">
        <v>334.84143795999995</v>
      </c>
    </row>
    <row r="7" spans="2:3" x14ac:dyDescent="0.55000000000000004">
      <c r="B7" s="221" t="s">
        <v>355</v>
      </c>
      <c r="C7" s="222">
        <v>309.65280743000005</v>
      </c>
    </row>
    <row r="8" spans="2:3" x14ac:dyDescent="0.55000000000000004">
      <c r="B8" s="219" t="s">
        <v>356</v>
      </c>
      <c r="C8" s="220">
        <v>2.1864689999999999E-2</v>
      </c>
    </row>
    <row r="9" spans="2:3" x14ac:dyDescent="0.55000000000000004">
      <c r="B9" s="219" t="s">
        <v>357</v>
      </c>
      <c r="C9" s="220">
        <v>47.397439350000013</v>
      </c>
    </row>
    <row r="10" spans="2:3" x14ac:dyDescent="0.55000000000000004">
      <c r="B10" s="219" t="s">
        <v>358</v>
      </c>
      <c r="C10" s="220">
        <v>45.493055390000002</v>
      </c>
    </row>
    <row r="11" spans="2:3" x14ac:dyDescent="0.55000000000000004">
      <c r="B11" s="219" t="s">
        <v>359</v>
      </c>
      <c r="C11" s="220">
        <v>0</v>
      </c>
    </row>
    <row r="12" spans="2:3" x14ac:dyDescent="0.55000000000000004">
      <c r="B12" s="221" t="s">
        <v>360</v>
      </c>
      <c r="C12" s="222">
        <v>0</v>
      </c>
    </row>
    <row r="13" spans="2:3" x14ac:dyDescent="0.55000000000000004">
      <c r="B13" s="221" t="s">
        <v>361</v>
      </c>
      <c r="C13" s="222">
        <v>0</v>
      </c>
    </row>
    <row r="14" spans="2:3" x14ac:dyDescent="0.55000000000000004">
      <c r="B14" s="219" t="s">
        <v>362</v>
      </c>
      <c r="C14" s="220">
        <v>8.8492920000000003E-2</v>
      </c>
    </row>
    <row r="15" spans="2:3" x14ac:dyDescent="0.55000000000000004">
      <c r="B15" s="219" t="s">
        <v>363</v>
      </c>
      <c r="C15" s="220">
        <v>54.242520140000003</v>
      </c>
    </row>
    <row r="16" spans="2:3" x14ac:dyDescent="0.55000000000000004">
      <c r="B16" s="221" t="s">
        <v>198</v>
      </c>
      <c r="C16" s="222">
        <v>54.242520140000003</v>
      </c>
    </row>
    <row r="17" spans="2:3" x14ac:dyDescent="0.55000000000000004">
      <c r="B17" s="223" t="s">
        <v>199</v>
      </c>
      <c r="C17" s="222">
        <v>53.314395140000002</v>
      </c>
    </row>
    <row r="18" spans="2:3" x14ac:dyDescent="0.55000000000000004">
      <c r="B18" s="221" t="s">
        <v>200</v>
      </c>
      <c r="C18" s="222">
        <v>53.314395140000002</v>
      </c>
    </row>
    <row r="19" spans="2:3" x14ac:dyDescent="0.55000000000000004">
      <c r="B19" s="221" t="s">
        <v>201</v>
      </c>
      <c r="C19" s="222">
        <v>0</v>
      </c>
    </row>
    <row r="20" spans="2:3" x14ac:dyDescent="0.55000000000000004">
      <c r="B20" s="223" t="s">
        <v>202</v>
      </c>
      <c r="C20" s="222">
        <v>0.92812499999999998</v>
      </c>
    </row>
    <row r="21" spans="2:3" x14ac:dyDescent="0.55000000000000004">
      <c r="B21" s="223" t="s">
        <v>203</v>
      </c>
      <c r="C21" s="222">
        <v>0</v>
      </c>
    </row>
    <row r="22" spans="2:3" x14ac:dyDescent="0.55000000000000004">
      <c r="B22" s="221" t="s">
        <v>204</v>
      </c>
      <c r="C22" s="222">
        <v>0</v>
      </c>
    </row>
    <row r="23" spans="2:3" x14ac:dyDescent="0.55000000000000004">
      <c r="B23" s="221" t="s">
        <v>205</v>
      </c>
      <c r="C23" s="222">
        <v>0</v>
      </c>
    </row>
    <row r="24" spans="2:3" x14ac:dyDescent="0.55000000000000004">
      <c r="B24" s="221" t="s">
        <v>364</v>
      </c>
      <c r="C24" s="222">
        <v>0</v>
      </c>
    </row>
    <row r="25" spans="2:3" x14ac:dyDescent="0.55000000000000004">
      <c r="B25" s="219" t="s">
        <v>365</v>
      </c>
      <c r="C25" s="220">
        <v>0</v>
      </c>
    </row>
    <row r="26" spans="2:3" x14ac:dyDescent="0.55000000000000004">
      <c r="B26" s="219" t="s">
        <v>366</v>
      </c>
      <c r="C26" s="220">
        <v>86.662061788999992</v>
      </c>
    </row>
    <row r="27" spans="2:3" x14ac:dyDescent="0.55000000000000004">
      <c r="B27" s="219" t="s">
        <v>367</v>
      </c>
      <c r="C27" s="220">
        <v>235.15814118895202</v>
      </c>
    </row>
    <row r="28" spans="2:3" x14ac:dyDescent="0.55000000000000004">
      <c r="B28" s="219" t="s">
        <v>368</v>
      </c>
      <c r="C28" s="220">
        <v>0</v>
      </c>
    </row>
    <row r="29" spans="2:3" x14ac:dyDescent="0.55000000000000004">
      <c r="B29" s="224" t="s">
        <v>369</v>
      </c>
      <c r="C29" s="225">
        <v>544.80041491204793</v>
      </c>
    </row>
    <row r="30" spans="2:3" x14ac:dyDescent="0.55000000000000004">
      <c r="B30" s="226" t="s">
        <v>370</v>
      </c>
      <c r="C30" s="227">
        <v>1658.3582357700002</v>
      </c>
    </row>
    <row r="31" spans="2:3" x14ac:dyDescent="0.55000000000000004">
      <c r="B31"/>
    </row>
    <row r="32" spans="2:3" ht="18" x14ac:dyDescent="0.6">
      <c r="B32" s="218" t="s">
        <v>213</v>
      </c>
      <c r="C32" s="228"/>
    </row>
    <row r="33" spans="2:3" x14ac:dyDescent="0.55000000000000004">
      <c r="B33" s="219" t="s">
        <v>371</v>
      </c>
      <c r="C33" s="229">
        <v>1621.42655861</v>
      </c>
    </row>
    <row r="34" spans="2:3" x14ac:dyDescent="0.55000000000000004">
      <c r="B34" s="221" t="s">
        <v>372</v>
      </c>
      <c r="C34" s="230">
        <v>1337.40913348</v>
      </c>
    </row>
    <row r="35" spans="2:3" x14ac:dyDescent="0.55000000000000004">
      <c r="B35" s="221" t="s">
        <v>373</v>
      </c>
      <c r="C35" s="230">
        <v>179.90613746</v>
      </c>
    </row>
    <row r="36" spans="2:3" x14ac:dyDescent="0.55000000000000004">
      <c r="B36" s="221" t="s">
        <v>217</v>
      </c>
      <c r="C36" s="230">
        <v>179.90613746</v>
      </c>
    </row>
    <row r="37" spans="2:3" x14ac:dyDescent="0.55000000000000004">
      <c r="B37" s="221" t="s">
        <v>218</v>
      </c>
      <c r="C37" s="230">
        <v>0</v>
      </c>
    </row>
    <row r="38" spans="2:3" x14ac:dyDescent="0.55000000000000004">
      <c r="B38" s="221" t="s">
        <v>219</v>
      </c>
      <c r="C38" s="230">
        <v>0</v>
      </c>
    </row>
    <row r="39" spans="2:3" x14ac:dyDescent="0.55000000000000004">
      <c r="B39" s="221" t="s">
        <v>374</v>
      </c>
      <c r="C39" s="230">
        <v>0</v>
      </c>
    </row>
    <row r="40" spans="2:3" x14ac:dyDescent="0.55000000000000004">
      <c r="B40" s="221" t="s">
        <v>375</v>
      </c>
      <c r="C40" s="230">
        <v>0</v>
      </c>
    </row>
    <row r="41" spans="2:3" x14ac:dyDescent="0.55000000000000004">
      <c r="B41" s="221" t="s">
        <v>222</v>
      </c>
      <c r="C41" s="230">
        <v>0</v>
      </c>
    </row>
    <row r="42" spans="2:3" x14ac:dyDescent="0.55000000000000004">
      <c r="B42" s="221" t="s">
        <v>376</v>
      </c>
      <c r="C42" s="230">
        <v>104.11128767</v>
      </c>
    </row>
    <row r="43" spans="2:3" x14ac:dyDescent="0.55000000000000004">
      <c r="B43" s="219" t="s">
        <v>377</v>
      </c>
      <c r="C43" s="227">
        <v>19.271921589999998</v>
      </c>
    </row>
    <row r="44" spans="2:3" x14ac:dyDescent="0.55000000000000004">
      <c r="B44" s="221" t="s">
        <v>378</v>
      </c>
      <c r="C44" s="230">
        <v>0</v>
      </c>
    </row>
    <row r="45" spans="2:3" x14ac:dyDescent="0.55000000000000004">
      <c r="B45" s="221" t="s">
        <v>379</v>
      </c>
      <c r="C45" s="230">
        <v>19.271921589999998</v>
      </c>
    </row>
    <row r="46" spans="2:3" x14ac:dyDescent="0.55000000000000004">
      <c r="B46" s="221" t="s">
        <v>227</v>
      </c>
      <c r="C46" s="230">
        <v>0</v>
      </c>
    </row>
    <row r="47" spans="2:3" x14ac:dyDescent="0.55000000000000004">
      <c r="B47" s="219" t="s">
        <v>380</v>
      </c>
      <c r="C47" s="227">
        <v>0</v>
      </c>
    </row>
    <row r="48" spans="2:3" x14ac:dyDescent="0.55000000000000004">
      <c r="B48" s="221" t="s">
        <v>229</v>
      </c>
      <c r="C48" s="230">
        <v>0</v>
      </c>
    </row>
    <row r="49" spans="2:3" x14ac:dyDescent="0.55000000000000004">
      <c r="B49" s="221" t="s">
        <v>381</v>
      </c>
      <c r="C49" s="230">
        <v>0</v>
      </c>
    </row>
    <row r="50" spans="2:3" x14ac:dyDescent="0.55000000000000004">
      <c r="B50" s="219" t="s">
        <v>382</v>
      </c>
      <c r="C50" s="227">
        <v>0</v>
      </c>
    </row>
    <row r="51" spans="2:3" x14ac:dyDescent="0.55000000000000004">
      <c r="B51" s="219" t="s">
        <v>383</v>
      </c>
      <c r="C51" s="227">
        <v>0.63473928000000002</v>
      </c>
    </row>
    <row r="52" spans="2:3" x14ac:dyDescent="0.55000000000000004">
      <c r="B52" s="219" t="s">
        <v>384</v>
      </c>
      <c r="C52" s="227">
        <v>17.02501629</v>
      </c>
    </row>
    <row r="53" spans="2:3" x14ac:dyDescent="0.55000000000000004">
      <c r="B53" s="219" t="s">
        <v>385</v>
      </c>
      <c r="C53" s="227">
        <v>0</v>
      </c>
    </row>
    <row r="54" spans="2:3" x14ac:dyDescent="0.55000000000000004">
      <c r="B54" s="219" t="s">
        <v>386</v>
      </c>
      <c r="C54" s="227">
        <v>0</v>
      </c>
    </row>
    <row r="55" spans="2:3" x14ac:dyDescent="0.55000000000000004">
      <c r="B55" s="224" t="s">
        <v>387</v>
      </c>
      <c r="C55" s="231">
        <v>0</v>
      </c>
    </row>
    <row r="56" spans="2:3" x14ac:dyDescent="0.55000000000000004">
      <c r="B56" s="226" t="s">
        <v>388</v>
      </c>
      <c r="C56" s="227">
        <v>1658.35823577</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9496E-AC59-4AD1-A6E6-1413E6A75238}">
  <sheetPr codeName="Sheet50"/>
  <dimension ref="B2:J110"/>
  <sheetViews>
    <sheetView topLeftCell="A82" workbookViewId="0">
      <selection activeCell="R22" sqref="R22"/>
    </sheetView>
  </sheetViews>
  <sheetFormatPr defaultColWidth="9.05859375" defaultRowHeight="15.7" x14ac:dyDescent="0.55000000000000004"/>
  <cols>
    <col min="1" max="1" width="9.05859375" style="30"/>
    <col min="2" max="2" width="9.29296875" style="30" bestFit="1" customWidth="1"/>
    <col min="3" max="3" width="14.8203125" style="30" customWidth="1"/>
    <col min="4" max="4" width="17.3515625" style="30" customWidth="1"/>
    <col min="5" max="8" width="9.29296875" style="30" bestFit="1" customWidth="1"/>
    <col min="9" max="9" width="12.703125" style="30" bestFit="1" customWidth="1"/>
    <col min="10" max="10" width="12.703125" style="30" customWidth="1"/>
    <col min="11" max="16384" width="9.05859375" style="30"/>
  </cols>
  <sheetData>
    <row r="2" spans="2:10" x14ac:dyDescent="0.55000000000000004">
      <c r="B2" s="412" t="s">
        <v>1045</v>
      </c>
      <c r="C2" s="412"/>
      <c r="D2" s="412"/>
      <c r="E2" s="412"/>
      <c r="F2" s="412"/>
      <c r="G2" s="412"/>
      <c r="H2" s="412"/>
      <c r="I2" s="412"/>
      <c r="J2" s="412"/>
    </row>
    <row r="3" spans="2:10" ht="31.35" x14ac:dyDescent="0.55000000000000004">
      <c r="B3" s="42" t="s">
        <v>460</v>
      </c>
      <c r="C3" s="43" t="s">
        <v>461</v>
      </c>
      <c r="D3" s="232" t="s">
        <v>462</v>
      </c>
      <c r="E3" s="43" t="s">
        <v>463</v>
      </c>
      <c r="F3" s="43" t="s">
        <v>464</v>
      </c>
      <c r="G3" s="43" t="s">
        <v>465</v>
      </c>
      <c r="H3" s="43" t="s">
        <v>94</v>
      </c>
      <c r="I3" s="42" t="s">
        <v>466</v>
      </c>
      <c r="J3" s="233" t="s">
        <v>467</v>
      </c>
    </row>
    <row r="4" spans="2:10" x14ac:dyDescent="0.55000000000000004">
      <c r="B4" s="234">
        <v>1</v>
      </c>
      <c r="C4" s="235" t="s">
        <v>1046</v>
      </c>
      <c r="D4" s="236" t="s">
        <v>468</v>
      </c>
      <c r="E4" s="237">
        <v>24</v>
      </c>
      <c r="F4" s="237">
        <v>0</v>
      </c>
      <c r="G4" s="237">
        <v>0</v>
      </c>
      <c r="H4" s="237">
        <v>24</v>
      </c>
      <c r="I4" s="237">
        <v>120590</v>
      </c>
      <c r="J4" s="237">
        <v>5024.583333333333</v>
      </c>
    </row>
    <row r="5" spans="2:10" x14ac:dyDescent="0.55000000000000004">
      <c r="B5" s="234">
        <v>2</v>
      </c>
      <c r="C5" s="235" t="s">
        <v>1046</v>
      </c>
      <c r="D5" s="236" t="s">
        <v>469</v>
      </c>
      <c r="E5" s="237">
        <v>28</v>
      </c>
      <c r="F5" s="237">
        <v>3</v>
      </c>
      <c r="G5" s="237">
        <v>2</v>
      </c>
      <c r="H5" s="237">
        <v>33</v>
      </c>
      <c r="I5" s="237">
        <v>172400</v>
      </c>
      <c r="J5" s="237">
        <v>5224.242424242424</v>
      </c>
    </row>
    <row r="6" spans="2:10" x14ac:dyDescent="0.55000000000000004">
      <c r="B6" s="234">
        <v>3</v>
      </c>
      <c r="C6" s="235" t="s">
        <v>1046</v>
      </c>
      <c r="D6" s="236" t="s">
        <v>470</v>
      </c>
      <c r="E6" s="237">
        <v>38</v>
      </c>
      <c r="F6" s="237">
        <v>9</v>
      </c>
      <c r="G6" s="237">
        <v>1</v>
      </c>
      <c r="H6" s="237">
        <v>48</v>
      </c>
      <c r="I6" s="237">
        <v>279534</v>
      </c>
      <c r="J6" s="237">
        <v>5823.625</v>
      </c>
    </row>
    <row r="7" spans="2:10" x14ac:dyDescent="0.55000000000000004">
      <c r="B7" s="234">
        <v>4</v>
      </c>
      <c r="C7" s="235" t="s">
        <v>1046</v>
      </c>
      <c r="D7" s="236" t="s">
        <v>471</v>
      </c>
      <c r="E7" s="237">
        <v>140</v>
      </c>
      <c r="F7" s="237">
        <v>54</v>
      </c>
      <c r="G7" s="237">
        <v>11</v>
      </c>
      <c r="H7" s="237">
        <v>205</v>
      </c>
      <c r="I7" s="237">
        <v>998054</v>
      </c>
      <c r="J7" s="237">
        <v>4868.556097560976</v>
      </c>
    </row>
    <row r="8" spans="2:10" x14ac:dyDescent="0.55000000000000004">
      <c r="B8" s="234">
        <v>5</v>
      </c>
      <c r="C8" s="235" t="s">
        <v>1046</v>
      </c>
      <c r="D8" s="236" t="s">
        <v>472</v>
      </c>
      <c r="E8" s="237">
        <v>32</v>
      </c>
      <c r="F8" s="237">
        <v>1</v>
      </c>
      <c r="G8" s="237">
        <v>0</v>
      </c>
      <c r="H8" s="237">
        <v>33</v>
      </c>
      <c r="I8" s="237">
        <v>158041</v>
      </c>
      <c r="J8" s="237">
        <v>4789.121212121212</v>
      </c>
    </row>
    <row r="9" spans="2:10" x14ac:dyDescent="0.55000000000000004">
      <c r="B9" s="234">
        <v>6</v>
      </c>
      <c r="C9" s="235" t="s">
        <v>1046</v>
      </c>
      <c r="D9" s="236" t="s">
        <v>473</v>
      </c>
      <c r="E9" s="237">
        <v>24</v>
      </c>
      <c r="F9" s="237">
        <v>0</v>
      </c>
      <c r="G9" s="237">
        <v>1</v>
      </c>
      <c r="H9" s="237">
        <v>25</v>
      </c>
      <c r="I9" s="237">
        <v>157923</v>
      </c>
      <c r="J9" s="237">
        <v>6316.92</v>
      </c>
    </row>
    <row r="10" spans="2:10" x14ac:dyDescent="0.55000000000000004">
      <c r="B10" s="234">
        <v>7</v>
      </c>
      <c r="C10" s="235" t="s">
        <v>1046</v>
      </c>
      <c r="D10" s="236" t="s">
        <v>474</v>
      </c>
      <c r="E10" s="237">
        <v>21</v>
      </c>
      <c r="F10" s="237">
        <v>3</v>
      </c>
      <c r="G10" s="237">
        <v>0</v>
      </c>
      <c r="H10" s="237">
        <v>24</v>
      </c>
      <c r="I10" s="237">
        <v>88731</v>
      </c>
      <c r="J10" s="237">
        <v>3697.125</v>
      </c>
    </row>
    <row r="11" spans="2:10" x14ac:dyDescent="0.55000000000000004">
      <c r="B11" s="234">
        <v>8</v>
      </c>
      <c r="C11" s="235" t="s">
        <v>1046</v>
      </c>
      <c r="D11" s="236" t="s">
        <v>475</v>
      </c>
      <c r="E11" s="237">
        <v>28</v>
      </c>
      <c r="F11" s="237">
        <v>9</v>
      </c>
      <c r="G11" s="237">
        <v>1</v>
      </c>
      <c r="H11" s="237">
        <v>38</v>
      </c>
      <c r="I11" s="237">
        <v>150599</v>
      </c>
      <c r="J11" s="237">
        <v>3963.1315789473683</v>
      </c>
    </row>
    <row r="12" spans="2:10" x14ac:dyDescent="0.55000000000000004">
      <c r="B12" s="234">
        <v>9</v>
      </c>
      <c r="C12" s="235" t="s">
        <v>1046</v>
      </c>
      <c r="D12" s="236" t="s">
        <v>476</v>
      </c>
      <c r="E12" s="237">
        <v>179</v>
      </c>
      <c r="F12" s="237">
        <v>59</v>
      </c>
      <c r="G12" s="237">
        <v>5</v>
      </c>
      <c r="H12" s="237">
        <v>243</v>
      </c>
      <c r="I12" s="237">
        <v>1148156</v>
      </c>
      <c r="J12" s="237">
        <v>4724.9218106995886</v>
      </c>
    </row>
    <row r="13" spans="2:10" x14ac:dyDescent="0.55000000000000004">
      <c r="B13" s="234">
        <v>10</v>
      </c>
      <c r="C13" s="235" t="s">
        <v>1046</v>
      </c>
      <c r="D13" s="236" t="s">
        <v>477</v>
      </c>
      <c r="E13" s="237">
        <v>134</v>
      </c>
      <c r="F13" s="237">
        <v>39</v>
      </c>
      <c r="G13" s="237">
        <v>13</v>
      </c>
      <c r="H13" s="237">
        <v>186</v>
      </c>
      <c r="I13" s="237">
        <v>926962</v>
      </c>
      <c r="J13" s="237">
        <v>4983.666666666667</v>
      </c>
    </row>
    <row r="14" spans="2:10" x14ac:dyDescent="0.55000000000000004">
      <c r="B14" s="234">
        <v>11</v>
      </c>
      <c r="C14" s="235" t="s">
        <v>1046</v>
      </c>
      <c r="D14" s="236" t="s">
        <v>478</v>
      </c>
      <c r="E14" s="237">
        <v>28</v>
      </c>
      <c r="F14" s="237">
        <v>0</v>
      </c>
      <c r="G14" s="237">
        <v>0</v>
      </c>
      <c r="H14" s="237">
        <v>28</v>
      </c>
      <c r="I14" s="237">
        <v>104851</v>
      </c>
      <c r="J14" s="237">
        <v>3744.6785714285716</v>
      </c>
    </row>
    <row r="15" spans="2:10" x14ac:dyDescent="0.55000000000000004">
      <c r="B15" s="234">
        <v>12</v>
      </c>
      <c r="C15" s="235" t="s">
        <v>1046</v>
      </c>
      <c r="D15" s="236" t="s">
        <v>479</v>
      </c>
      <c r="E15" s="237">
        <v>20</v>
      </c>
      <c r="F15" s="237">
        <v>6</v>
      </c>
      <c r="G15" s="237">
        <v>0</v>
      </c>
      <c r="H15" s="237">
        <v>26</v>
      </c>
      <c r="I15" s="237">
        <v>175298</v>
      </c>
      <c r="J15" s="237">
        <v>6742.2307692307695</v>
      </c>
    </row>
    <row r="16" spans="2:10" x14ac:dyDescent="0.55000000000000004">
      <c r="B16" s="234">
        <v>13</v>
      </c>
      <c r="C16" s="235" t="s">
        <v>1046</v>
      </c>
      <c r="D16" s="236" t="s">
        <v>480</v>
      </c>
      <c r="E16" s="237">
        <v>22</v>
      </c>
      <c r="F16" s="237">
        <v>4</v>
      </c>
      <c r="G16" s="237">
        <v>0</v>
      </c>
      <c r="H16" s="237">
        <v>26</v>
      </c>
      <c r="I16" s="237">
        <v>139552</v>
      </c>
      <c r="J16" s="237">
        <v>5367.3846153846152</v>
      </c>
    </row>
    <row r="17" spans="2:10" x14ac:dyDescent="0.55000000000000004">
      <c r="B17" s="234">
        <v>14</v>
      </c>
      <c r="C17" s="235" t="s">
        <v>1046</v>
      </c>
      <c r="D17" s="236" t="s">
        <v>481</v>
      </c>
      <c r="E17" s="237">
        <v>43</v>
      </c>
      <c r="F17" s="237">
        <v>7</v>
      </c>
      <c r="G17" s="237">
        <v>1</v>
      </c>
      <c r="H17" s="237">
        <v>51</v>
      </c>
      <c r="I17" s="237">
        <v>340721</v>
      </c>
      <c r="J17" s="237">
        <v>6680.8039215686276</v>
      </c>
    </row>
    <row r="18" spans="2:10" x14ac:dyDescent="0.55000000000000004">
      <c r="B18" s="238"/>
      <c r="C18" s="239" t="s">
        <v>94</v>
      </c>
      <c r="D18" s="240"/>
      <c r="E18" s="241">
        <v>761</v>
      </c>
      <c r="F18" s="241">
        <v>194</v>
      </c>
      <c r="G18" s="241">
        <v>35</v>
      </c>
      <c r="H18" s="241">
        <v>990</v>
      </c>
      <c r="I18" s="241">
        <v>4961412</v>
      </c>
      <c r="J18" s="241">
        <v>5011.5272727272732</v>
      </c>
    </row>
    <row r="19" spans="2:10" x14ac:dyDescent="0.55000000000000004">
      <c r="B19" s="234">
        <v>15</v>
      </c>
      <c r="C19" s="235" t="s">
        <v>1047</v>
      </c>
      <c r="D19" s="236" t="s">
        <v>482</v>
      </c>
      <c r="E19" s="237">
        <v>56</v>
      </c>
      <c r="F19" s="237">
        <v>7</v>
      </c>
      <c r="G19" s="237">
        <v>2</v>
      </c>
      <c r="H19" s="237">
        <v>65</v>
      </c>
      <c r="I19" s="237">
        <v>706255</v>
      </c>
      <c r="J19" s="237">
        <v>10865.461538461539</v>
      </c>
    </row>
    <row r="20" spans="2:10" x14ac:dyDescent="0.55000000000000004">
      <c r="B20" s="234">
        <v>16</v>
      </c>
      <c r="C20" s="235" t="s">
        <v>1047</v>
      </c>
      <c r="D20" s="236" t="s">
        <v>483</v>
      </c>
      <c r="E20" s="237">
        <v>84</v>
      </c>
      <c r="F20" s="237">
        <v>12</v>
      </c>
      <c r="G20" s="237">
        <v>3</v>
      </c>
      <c r="H20" s="237">
        <v>99</v>
      </c>
      <c r="I20" s="237">
        <v>739953</v>
      </c>
      <c r="J20" s="237">
        <v>7474.272727272727</v>
      </c>
    </row>
    <row r="21" spans="2:10" x14ac:dyDescent="0.55000000000000004">
      <c r="B21" s="234">
        <v>17</v>
      </c>
      <c r="C21" s="235" t="s">
        <v>1047</v>
      </c>
      <c r="D21" s="236" t="s">
        <v>484</v>
      </c>
      <c r="E21" s="237">
        <v>88</v>
      </c>
      <c r="F21" s="237">
        <v>8</v>
      </c>
      <c r="G21" s="237">
        <v>14</v>
      </c>
      <c r="H21" s="237">
        <v>110</v>
      </c>
      <c r="I21" s="237">
        <v>867747</v>
      </c>
      <c r="J21" s="237">
        <v>7888.6090909090908</v>
      </c>
    </row>
    <row r="22" spans="2:10" x14ac:dyDescent="0.55000000000000004">
      <c r="B22" s="234">
        <v>18</v>
      </c>
      <c r="C22" s="235" t="s">
        <v>1047</v>
      </c>
      <c r="D22" s="236" t="s">
        <v>485</v>
      </c>
      <c r="E22" s="237">
        <v>65</v>
      </c>
      <c r="F22" s="237">
        <v>8</v>
      </c>
      <c r="G22" s="237">
        <v>10</v>
      </c>
      <c r="H22" s="237">
        <v>83</v>
      </c>
      <c r="I22" s="237">
        <v>706994</v>
      </c>
      <c r="J22" s="237">
        <v>8518</v>
      </c>
    </row>
    <row r="23" spans="2:10" x14ac:dyDescent="0.55000000000000004">
      <c r="B23" s="234">
        <v>19</v>
      </c>
      <c r="C23" s="235" t="s">
        <v>1047</v>
      </c>
      <c r="D23" s="236" t="s">
        <v>486</v>
      </c>
      <c r="E23" s="237">
        <v>83</v>
      </c>
      <c r="F23" s="237">
        <v>15</v>
      </c>
      <c r="G23" s="237">
        <v>9</v>
      </c>
      <c r="H23" s="237">
        <v>107</v>
      </c>
      <c r="I23" s="237">
        <v>862470</v>
      </c>
      <c r="J23" s="237">
        <v>8060.467289719626</v>
      </c>
    </row>
    <row r="24" spans="2:10" x14ac:dyDescent="0.55000000000000004">
      <c r="B24" s="234">
        <v>20</v>
      </c>
      <c r="C24" s="235" t="s">
        <v>1047</v>
      </c>
      <c r="D24" s="236" t="s">
        <v>487</v>
      </c>
      <c r="E24" s="237">
        <v>58</v>
      </c>
      <c r="F24" s="237">
        <v>9</v>
      </c>
      <c r="G24" s="237">
        <v>3</v>
      </c>
      <c r="H24" s="237">
        <v>70</v>
      </c>
      <c r="I24" s="237">
        <v>813573</v>
      </c>
      <c r="J24" s="237">
        <v>11622.471428571429</v>
      </c>
    </row>
    <row r="25" spans="2:10" x14ac:dyDescent="0.55000000000000004">
      <c r="B25" s="234">
        <v>21</v>
      </c>
      <c r="C25" s="235" t="s">
        <v>1047</v>
      </c>
      <c r="D25" s="236" t="s">
        <v>488</v>
      </c>
      <c r="E25" s="237">
        <v>81</v>
      </c>
      <c r="F25" s="237">
        <v>13</v>
      </c>
      <c r="G25" s="237">
        <v>6</v>
      </c>
      <c r="H25" s="237">
        <v>100</v>
      </c>
      <c r="I25" s="237">
        <v>763137</v>
      </c>
      <c r="J25" s="237">
        <v>7631.37</v>
      </c>
    </row>
    <row r="26" spans="2:10" x14ac:dyDescent="0.55000000000000004">
      <c r="B26" s="234">
        <v>22</v>
      </c>
      <c r="C26" s="235" t="s">
        <v>1047</v>
      </c>
      <c r="D26" s="236" t="s">
        <v>489</v>
      </c>
      <c r="E26" s="237">
        <v>69</v>
      </c>
      <c r="F26" s="237">
        <v>14</v>
      </c>
      <c r="G26" s="237">
        <v>7</v>
      </c>
      <c r="H26" s="237">
        <v>90</v>
      </c>
      <c r="I26" s="237">
        <v>654471</v>
      </c>
      <c r="J26" s="237">
        <v>7271.9</v>
      </c>
    </row>
    <row r="27" spans="2:10" x14ac:dyDescent="0.55000000000000004">
      <c r="B27" s="238"/>
      <c r="C27" s="239" t="s">
        <v>94</v>
      </c>
      <c r="D27" s="240"/>
      <c r="E27" s="241">
        <v>584</v>
      </c>
      <c r="F27" s="241">
        <v>86</v>
      </c>
      <c r="G27" s="241">
        <v>54</v>
      </c>
      <c r="H27" s="241">
        <v>724</v>
      </c>
      <c r="I27" s="241">
        <v>6114600</v>
      </c>
      <c r="J27" s="241">
        <v>8445.5801104972379</v>
      </c>
    </row>
    <row r="28" spans="2:10" x14ac:dyDescent="0.55000000000000004">
      <c r="B28" s="234">
        <v>23</v>
      </c>
      <c r="C28" s="235" t="s">
        <v>1048</v>
      </c>
      <c r="D28" s="236" t="s">
        <v>490</v>
      </c>
      <c r="E28" s="237">
        <v>31</v>
      </c>
      <c r="F28" s="237">
        <v>3</v>
      </c>
      <c r="G28" s="237">
        <v>0</v>
      </c>
      <c r="H28" s="237">
        <v>34</v>
      </c>
      <c r="I28" s="237">
        <v>172767</v>
      </c>
      <c r="J28" s="237">
        <v>5081.3823529411766</v>
      </c>
    </row>
    <row r="29" spans="2:10" x14ac:dyDescent="0.55000000000000004">
      <c r="B29" s="234">
        <v>24</v>
      </c>
      <c r="C29" s="235" t="s">
        <v>1048</v>
      </c>
      <c r="D29" s="236" t="s">
        <v>491</v>
      </c>
      <c r="E29" s="237">
        <v>22</v>
      </c>
      <c r="F29" s="237">
        <v>2</v>
      </c>
      <c r="G29" s="237">
        <v>0</v>
      </c>
      <c r="H29" s="237">
        <v>24</v>
      </c>
      <c r="I29" s="237">
        <v>170302</v>
      </c>
      <c r="J29" s="237">
        <v>7095.916666666667</v>
      </c>
    </row>
    <row r="30" spans="2:10" x14ac:dyDescent="0.55000000000000004">
      <c r="B30" s="234">
        <v>25</v>
      </c>
      <c r="C30" s="235" t="s">
        <v>1048</v>
      </c>
      <c r="D30" s="236" t="s">
        <v>492</v>
      </c>
      <c r="E30" s="237">
        <v>35</v>
      </c>
      <c r="F30" s="237">
        <v>2</v>
      </c>
      <c r="G30" s="237">
        <v>2</v>
      </c>
      <c r="H30" s="237">
        <v>39</v>
      </c>
      <c r="I30" s="237">
        <v>300026</v>
      </c>
      <c r="J30" s="237">
        <v>7692.9743589743593</v>
      </c>
    </row>
    <row r="31" spans="2:10" x14ac:dyDescent="0.55000000000000004">
      <c r="B31" s="234">
        <v>26</v>
      </c>
      <c r="C31" s="235" t="s">
        <v>1048</v>
      </c>
      <c r="D31" s="236" t="s">
        <v>493</v>
      </c>
      <c r="E31" s="237">
        <v>28</v>
      </c>
      <c r="F31" s="237">
        <v>1</v>
      </c>
      <c r="G31" s="237">
        <v>1</v>
      </c>
      <c r="H31" s="237">
        <v>30</v>
      </c>
      <c r="I31" s="237">
        <v>46689</v>
      </c>
      <c r="J31" s="237">
        <v>1556.3</v>
      </c>
    </row>
    <row r="32" spans="2:10" x14ac:dyDescent="0.55000000000000004">
      <c r="B32" s="234">
        <v>27</v>
      </c>
      <c r="C32" s="235" t="s">
        <v>1048</v>
      </c>
      <c r="D32" s="236" t="s">
        <v>494</v>
      </c>
      <c r="E32" s="237">
        <v>62</v>
      </c>
      <c r="F32" s="237">
        <v>16</v>
      </c>
      <c r="G32" s="237">
        <v>1</v>
      </c>
      <c r="H32" s="237">
        <v>79</v>
      </c>
      <c r="I32" s="237">
        <v>325710</v>
      </c>
      <c r="J32" s="237">
        <v>4122.9113924050635</v>
      </c>
    </row>
    <row r="33" spans="2:10" x14ac:dyDescent="0.55000000000000004">
      <c r="B33" s="234">
        <v>28</v>
      </c>
      <c r="C33" s="235" t="s">
        <v>1048</v>
      </c>
      <c r="D33" s="236" t="s">
        <v>495</v>
      </c>
      <c r="E33" s="237">
        <v>40</v>
      </c>
      <c r="F33" s="237">
        <v>15</v>
      </c>
      <c r="G33" s="237">
        <v>1</v>
      </c>
      <c r="H33" s="237">
        <v>56</v>
      </c>
      <c r="I33" s="237">
        <v>263391</v>
      </c>
      <c r="J33" s="237">
        <v>4703.4107142857147</v>
      </c>
    </row>
    <row r="34" spans="2:10" x14ac:dyDescent="0.55000000000000004">
      <c r="B34" s="234">
        <v>29</v>
      </c>
      <c r="C34" s="235" t="s">
        <v>1048</v>
      </c>
      <c r="D34" s="236" t="s">
        <v>496</v>
      </c>
      <c r="E34" s="237">
        <v>36</v>
      </c>
      <c r="F34" s="237">
        <v>11</v>
      </c>
      <c r="G34" s="237">
        <v>0</v>
      </c>
      <c r="H34" s="237">
        <v>47</v>
      </c>
      <c r="I34" s="237">
        <v>262624</v>
      </c>
      <c r="J34" s="237">
        <v>5587.744680851064</v>
      </c>
    </row>
    <row r="35" spans="2:10" x14ac:dyDescent="0.55000000000000004">
      <c r="B35" s="234">
        <v>30</v>
      </c>
      <c r="C35" s="235" t="s">
        <v>1048</v>
      </c>
      <c r="D35" s="25" t="s">
        <v>497</v>
      </c>
      <c r="E35" s="237">
        <v>70</v>
      </c>
      <c r="F35" s="237">
        <v>14</v>
      </c>
      <c r="G35" s="237">
        <v>8</v>
      </c>
      <c r="H35" s="237">
        <v>92</v>
      </c>
      <c r="I35" s="237">
        <v>364039</v>
      </c>
      <c r="J35" s="237">
        <v>3956.945652173913</v>
      </c>
    </row>
    <row r="36" spans="2:10" x14ac:dyDescent="0.55000000000000004">
      <c r="B36" s="234">
        <v>31</v>
      </c>
      <c r="C36" s="235" t="s">
        <v>1048</v>
      </c>
      <c r="D36" s="236" t="s">
        <v>498</v>
      </c>
      <c r="E36" s="237">
        <v>927</v>
      </c>
      <c r="F36" s="237">
        <v>149</v>
      </c>
      <c r="G36" s="237">
        <v>50</v>
      </c>
      <c r="H36" s="237">
        <v>1126</v>
      </c>
      <c r="I36" s="237">
        <v>2041587</v>
      </c>
      <c r="J36" s="237">
        <v>1813.132326820604</v>
      </c>
    </row>
    <row r="37" spans="2:10" x14ac:dyDescent="0.55000000000000004">
      <c r="B37" s="234">
        <v>32</v>
      </c>
      <c r="C37" s="235" t="s">
        <v>1048</v>
      </c>
      <c r="D37" s="236" t="s">
        <v>499</v>
      </c>
      <c r="E37" s="237">
        <v>230</v>
      </c>
      <c r="F37" s="237">
        <v>33</v>
      </c>
      <c r="G37" s="237">
        <v>17</v>
      </c>
      <c r="H37" s="237">
        <v>280</v>
      </c>
      <c r="I37" s="237">
        <v>551667</v>
      </c>
      <c r="J37" s="237">
        <v>1970.2392857142856</v>
      </c>
    </row>
    <row r="38" spans="2:10" x14ac:dyDescent="0.55000000000000004">
      <c r="B38" s="234">
        <v>33</v>
      </c>
      <c r="C38" s="235" t="s">
        <v>1048</v>
      </c>
      <c r="D38" s="236" t="s">
        <v>500</v>
      </c>
      <c r="E38" s="237">
        <v>123</v>
      </c>
      <c r="F38" s="237">
        <v>19</v>
      </c>
      <c r="G38" s="237">
        <v>5</v>
      </c>
      <c r="H38" s="237">
        <v>147</v>
      </c>
      <c r="I38" s="237">
        <v>432132</v>
      </c>
      <c r="J38" s="237">
        <v>2939.6734693877552</v>
      </c>
    </row>
    <row r="39" spans="2:10" x14ac:dyDescent="0.55000000000000004">
      <c r="B39" s="234">
        <v>34</v>
      </c>
      <c r="C39" s="235" t="s">
        <v>1048</v>
      </c>
      <c r="D39" s="236" t="s">
        <v>501</v>
      </c>
      <c r="E39" s="237">
        <v>55</v>
      </c>
      <c r="F39" s="237">
        <v>14</v>
      </c>
      <c r="G39" s="237">
        <v>8</v>
      </c>
      <c r="H39" s="237">
        <v>77</v>
      </c>
      <c r="I39" s="237">
        <v>466073</v>
      </c>
      <c r="J39" s="237">
        <v>6052.8961038961043</v>
      </c>
    </row>
    <row r="40" spans="2:10" x14ac:dyDescent="0.55000000000000004">
      <c r="B40" s="234">
        <v>35</v>
      </c>
      <c r="C40" s="235" t="s">
        <v>1048</v>
      </c>
      <c r="D40" s="236" t="s">
        <v>502</v>
      </c>
      <c r="E40" s="237">
        <v>163</v>
      </c>
      <c r="F40" s="237">
        <v>52</v>
      </c>
      <c r="G40" s="237">
        <v>18</v>
      </c>
      <c r="H40" s="237">
        <v>233</v>
      </c>
      <c r="I40" s="237">
        <v>719859</v>
      </c>
      <c r="J40" s="237">
        <v>3089.5236051502147</v>
      </c>
    </row>
    <row r="41" spans="2:10" x14ac:dyDescent="0.55000000000000004">
      <c r="B41" s="238"/>
      <c r="C41" s="239" t="s">
        <v>94</v>
      </c>
      <c r="D41" s="240"/>
      <c r="E41" s="241">
        <v>1822</v>
      </c>
      <c r="F41" s="241">
        <v>331</v>
      </c>
      <c r="G41" s="241">
        <v>111</v>
      </c>
      <c r="H41" s="241">
        <v>2264</v>
      </c>
      <c r="I41" s="241">
        <v>6116866</v>
      </c>
      <c r="J41" s="241">
        <v>2701.7959363957598</v>
      </c>
    </row>
    <row r="42" spans="2:10" x14ac:dyDescent="0.55000000000000004">
      <c r="B42" s="234">
        <v>36</v>
      </c>
      <c r="C42" s="235" t="s">
        <v>1049</v>
      </c>
      <c r="D42" s="236" t="s">
        <v>503</v>
      </c>
      <c r="E42" s="237">
        <v>44</v>
      </c>
      <c r="F42" s="237">
        <v>6</v>
      </c>
      <c r="G42" s="237">
        <v>3</v>
      </c>
      <c r="H42" s="237">
        <v>53</v>
      </c>
      <c r="I42" s="237">
        <v>251027</v>
      </c>
      <c r="J42" s="237">
        <v>4736.3584905660373</v>
      </c>
    </row>
    <row r="43" spans="2:10" x14ac:dyDescent="0.55000000000000004">
      <c r="B43" s="234">
        <v>37</v>
      </c>
      <c r="C43" s="235" t="s">
        <v>1049</v>
      </c>
      <c r="D43" s="236" t="s">
        <v>504</v>
      </c>
      <c r="E43" s="237">
        <v>11</v>
      </c>
      <c r="F43" s="237">
        <v>0</v>
      </c>
      <c r="G43" s="237">
        <v>0</v>
      </c>
      <c r="H43" s="237">
        <v>11</v>
      </c>
      <c r="I43" s="237">
        <v>5658</v>
      </c>
      <c r="J43" s="237">
        <v>514.36363636363637</v>
      </c>
    </row>
    <row r="44" spans="2:10" x14ac:dyDescent="0.55000000000000004">
      <c r="B44" s="234">
        <v>38</v>
      </c>
      <c r="C44" s="235" t="s">
        <v>1049</v>
      </c>
      <c r="D44" s="236" t="s">
        <v>505</v>
      </c>
      <c r="E44" s="237">
        <v>44</v>
      </c>
      <c r="F44" s="237">
        <v>6</v>
      </c>
      <c r="G44" s="237">
        <v>2</v>
      </c>
      <c r="H44" s="237">
        <v>52</v>
      </c>
      <c r="I44" s="237">
        <v>155852</v>
      </c>
      <c r="J44" s="237">
        <v>2997.1538461538462</v>
      </c>
    </row>
    <row r="45" spans="2:10" x14ac:dyDescent="0.55000000000000004">
      <c r="B45" s="234">
        <v>39</v>
      </c>
      <c r="C45" s="235" t="s">
        <v>1049</v>
      </c>
      <c r="D45" s="236" t="s">
        <v>506</v>
      </c>
      <c r="E45" s="237">
        <v>199</v>
      </c>
      <c r="F45" s="237">
        <v>77</v>
      </c>
      <c r="G45" s="237">
        <v>19</v>
      </c>
      <c r="H45" s="237">
        <v>295</v>
      </c>
      <c r="I45" s="237">
        <v>600051</v>
      </c>
      <c r="J45" s="237">
        <v>2034.071186440678</v>
      </c>
    </row>
    <row r="46" spans="2:10" x14ac:dyDescent="0.55000000000000004">
      <c r="B46" s="234">
        <v>40</v>
      </c>
      <c r="C46" s="235" t="s">
        <v>1049</v>
      </c>
      <c r="D46" s="236" t="s">
        <v>507</v>
      </c>
      <c r="E46" s="237">
        <v>78</v>
      </c>
      <c r="F46" s="237">
        <v>22</v>
      </c>
      <c r="G46" s="237">
        <v>1</v>
      </c>
      <c r="H46" s="237">
        <v>101</v>
      </c>
      <c r="I46" s="237">
        <v>321153</v>
      </c>
      <c r="J46" s="237">
        <v>3179.7326732673268</v>
      </c>
    </row>
    <row r="47" spans="2:10" x14ac:dyDescent="0.55000000000000004">
      <c r="B47" s="234">
        <v>41</v>
      </c>
      <c r="C47" s="235" t="s">
        <v>1049</v>
      </c>
      <c r="D47" s="236" t="s">
        <v>508</v>
      </c>
      <c r="E47" s="237">
        <v>47</v>
      </c>
      <c r="F47" s="237">
        <v>27</v>
      </c>
      <c r="G47" s="237">
        <v>2</v>
      </c>
      <c r="H47" s="237">
        <v>76</v>
      </c>
      <c r="I47" s="237">
        <v>253024</v>
      </c>
      <c r="J47" s="237">
        <v>3329.2631578947367</v>
      </c>
    </row>
    <row r="48" spans="2:10" x14ac:dyDescent="0.55000000000000004">
      <c r="B48" s="234">
        <v>42</v>
      </c>
      <c r="C48" s="235" t="s">
        <v>1049</v>
      </c>
      <c r="D48" s="236" t="s">
        <v>509</v>
      </c>
      <c r="E48" s="237">
        <v>15</v>
      </c>
      <c r="F48" s="237">
        <v>1</v>
      </c>
      <c r="G48" s="237">
        <v>0</v>
      </c>
      <c r="H48" s="237">
        <v>16</v>
      </c>
      <c r="I48" s="237">
        <v>14452</v>
      </c>
      <c r="J48" s="237">
        <v>903.25</v>
      </c>
    </row>
    <row r="49" spans="2:10" x14ac:dyDescent="0.55000000000000004">
      <c r="B49" s="234">
        <v>43</v>
      </c>
      <c r="C49" s="235" t="s">
        <v>1049</v>
      </c>
      <c r="D49" s="236" t="s">
        <v>510</v>
      </c>
      <c r="E49" s="237">
        <v>51</v>
      </c>
      <c r="F49" s="237">
        <v>9</v>
      </c>
      <c r="G49" s="237">
        <v>1</v>
      </c>
      <c r="H49" s="237">
        <v>61</v>
      </c>
      <c r="I49" s="237">
        <v>249211</v>
      </c>
      <c r="J49" s="237">
        <v>4085.4262295081967</v>
      </c>
    </row>
    <row r="50" spans="2:10" x14ac:dyDescent="0.55000000000000004">
      <c r="B50" s="234">
        <v>44</v>
      </c>
      <c r="C50" s="235" t="s">
        <v>1049</v>
      </c>
      <c r="D50" s="236" t="s">
        <v>511</v>
      </c>
      <c r="E50" s="237">
        <v>24</v>
      </c>
      <c r="F50" s="237">
        <v>9</v>
      </c>
      <c r="G50" s="237">
        <v>0</v>
      </c>
      <c r="H50" s="237">
        <v>33</v>
      </c>
      <c r="I50" s="237">
        <v>130887</v>
      </c>
      <c r="J50" s="237">
        <v>3966.2727272727275</v>
      </c>
    </row>
    <row r="51" spans="2:10" x14ac:dyDescent="0.55000000000000004">
      <c r="B51" s="234">
        <v>45</v>
      </c>
      <c r="C51" s="235" t="s">
        <v>1049</v>
      </c>
      <c r="D51" s="236" t="s">
        <v>512</v>
      </c>
      <c r="E51" s="237">
        <v>21</v>
      </c>
      <c r="F51" s="237">
        <v>9</v>
      </c>
      <c r="G51" s="237">
        <v>0</v>
      </c>
      <c r="H51" s="237">
        <v>30</v>
      </c>
      <c r="I51" s="237">
        <v>107033</v>
      </c>
      <c r="J51" s="237">
        <v>3567.7666666666669</v>
      </c>
    </row>
    <row r="52" spans="2:10" x14ac:dyDescent="0.55000000000000004">
      <c r="B52" s="234">
        <v>46</v>
      </c>
      <c r="C52" s="235" t="s">
        <v>1049</v>
      </c>
      <c r="D52" s="236" t="s">
        <v>513</v>
      </c>
      <c r="E52" s="237">
        <v>70</v>
      </c>
      <c r="F52" s="237">
        <v>23</v>
      </c>
      <c r="G52" s="237">
        <v>8</v>
      </c>
      <c r="H52" s="237">
        <v>101</v>
      </c>
      <c r="I52" s="237">
        <v>378079</v>
      </c>
      <c r="J52" s="237">
        <v>3743.3564356435645</v>
      </c>
    </row>
    <row r="53" spans="2:10" x14ac:dyDescent="0.55000000000000004">
      <c r="B53" s="238"/>
      <c r="C53" s="239" t="s">
        <v>94</v>
      </c>
      <c r="D53" s="240"/>
      <c r="E53" s="241">
        <v>604</v>
      </c>
      <c r="F53" s="241">
        <v>189</v>
      </c>
      <c r="G53" s="241">
        <v>36</v>
      </c>
      <c r="H53" s="241">
        <v>829</v>
      </c>
      <c r="I53" s="241">
        <v>2466427</v>
      </c>
      <c r="J53" s="241">
        <v>2975.183353437877</v>
      </c>
    </row>
    <row r="54" spans="2:10" x14ac:dyDescent="0.55000000000000004">
      <c r="B54" s="234">
        <v>47</v>
      </c>
      <c r="C54" s="235" t="s">
        <v>1050</v>
      </c>
      <c r="D54" s="236" t="s">
        <v>514</v>
      </c>
      <c r="E54" s="237">
        <v>38</v>
      </c>
      <c r="F54" s="237">
        <v>15</v>
      </c>
      <c r="G54" s="237">
        <v>0</v>
      </c>
      <c r="H54" s="237">
        <v>53</v>
      </c>
      <c r="I54" s="237">
        <v>246494</v>
      </c>
      <c r="J54" s="237">
        <v>4650.8301886792451</v>
      </c>
    </row>
    <row r="55" spans="2:10" x14ac:dyDescent="0.55000000000000004">
      <c r="B55" s="234">
        <v>48</v>
      </c>
      <c r="C55" s="235" t="s">
        <v>1050</v>
      </c>
      <c r="D55" s="236" t="s">
        <v>515</v>
      </c>
      <c r="E55" s="237">
        <v>47</v>
      </c>
      <c r="F55" s="237">
        <v>11</v>
      </c>
      <c r="G55" s="237">
        <v>0</v>
      </c>
      <c r="H55" s="237">
        <v>58</v>
      </c>
      <c r="I55" s="237">
        <v>245027</v>
      </c>
      <c r="J55" s="237">
        <v>4224.6034482758623</v>
      </c>
    </row>
    <row r="56" spans="2:10" x14ac:dyDescent="0.55000000000000004">
      <c r="B56" s="234">
        <v>49</v>
      </c>
      <c r="C56" s="235" t="s">
        <v>1050</v>
      </c>
      <c r="D56" s="236" t="s">
        <v>516</v>
      </c>
      <c r="E56" s="237">
        <v>222</v>
      </c>
      <c r="F56" s="237">
        <v>74</v>
      </c>
      <c r="G56" s="237">
        <v>28</v>
      </c>
      <c r="H56" s="237">
        <v>324</v>
      </c>
      <c r="I56" s="237">
        <v>1121957</v>
      </c>
      <c r="J56" s="237">
        <v>3462.8302469135801</v>
      </c>
    </row>
    <row r="57" spans="2:10" x14ac:dyDescent="0.55000000000000004">
      <c r="B57" s="234">
        <v>50</v>
      </c>
      <c r="C57" s="235" t="s">
        <v>1050</v>
      </c>
      <c r="D57" s="236" t="s">
        <v>517</v>
      </c>
      <c r="E57" s="237">
        <v>83</v>
      </c>
      <c r="F57" s="237">
        <v>18</v>
      </c>
      <c r="G57" s="237">
        <v>6</v>
      </c>
      <c r="H57" s="237">
        <v>107</v>
      </c>
      <c r="I57" s="237">
        <v>682961</v>
      </c>
      <c r="J57" s="237">
        <v>6382.8130841121492</v>
      </c>
    </row>
    <row r="58" spans="2:10" x14ac:dyDescent="0.55000000000000004">
      <c r="B58" s="234">
        <v>51</v>
      </c>
      <c r="C58" s="235" t="s">
        <v>1050</v>
      </c>
      <c r="D58" s="236" t="s">
        <v>518</v>
      </c>
      <c r="E58" s="237">
        <v>21</v>
      </c>
      <c r="F58" s="237">
        <v>7</v>
      </c>
      <c r="G58" s="237">
        <v>0</v>
      </c>
      <c r="H58" s="237">
        <v>28</v>
      </c>
      <c r="I58" s="237">
        <v>177086</v>
      </c>
      <c r="J58" s="237">
        <v>6324.5</v>
      </c>
    </row>
    <row r="59" spans="2:10" x14ac:dyDescent="0.55000000000000004">
      <c r="B59" s="234">
        <v>52</v>
      </c>
      <c r="C59" s="235" t="s">
        <v>1050</v>
      </c>
      <c r="D59" s="236" t="s">
        <v>519</v>
      </c>
      <c r="E59" s="237">
        <v>20</v>
      </c>
      <c r="F59" s="237">
        <v>12</v>
      </c>
      <c r="G59" s="237">
        <v>0</v>
      </c>
      <c r="H59" s="237">
        <v>32</v>
      </c>
      <c r="I59" s="237">
        <v>232019</v>
      </c>
      <c r="J59" s="237">
        <v>7250.59375</v>
      </c>
    </row>
    <row r="60" spans="2:10" x14ac:dyDescent="0.55000000000000004">
      <c r="B60" s="234">
        <v>53</v>
      </c>
      <c r="C60" s="235" t="s">
        <v>1050</v>
      </c>
      <c r="D60" s="236" t="s">
        <v>520</v>
      </c>
      <c r="E60" s="237">
        <v>21</v>
      </c>
      <c r="F60" s="237">
        <v>1</v>
      </c>
      <c r="G60" s="237">
        <v>0</v>
      </c>
      <c r="H60" s="237">
        <v>22</v>
      </c>
      <c r="I60" s="237">
        <v>234793</v>
      </c>
      <c r="J60" s="237">
        <v>10672.40909090909</v>
      </c>
    </row>
    <row r="61" spans="2:10" x14ac:dyDescent="0.55000000000000004">
      <c r="B61" s="234">
        <v>54</v>
      </c>
      <c r="C61" s="235" t="s">
        <v>1050</v>
      </c>
      <c r="D61" s="236" t="s">
        <v>521</v>
      </c>
      <c r="E61" s="237">
        <v>8</v>
      </c>
      <c r="F61" s="237">
        <v>0</v>
      </c>
      <c r="G61" s="237">
        <v>0</v>
      </c>
      <c r="H61" s="237">
        <v>8</v>
      </c>
      <c r="I61" s="237">
        <v>56786</v>
      </c>
      <c r="J61" s="237">
        <v>7098.25</v>
      </c>
    </row>
    <row r="62" spans="2:10" x14ac:dyDescent="0.55000000000000004">
      <c r="B62" s="234">
        <v>55</v>
      </c>
      <c r="C62" s="235" t="s">
        <v>1050</v>
      </c>
      <c r="D62" s="236" t="s">
        <v>522</v>
      </c>
      <c r="E62" s="237">
        <v>92</v>
      </c>
      <c r="F62" s="237">
        <v>39</v>
      </c>
      <c r="G62" s="237">
        <v>3</v>
      </c>
      <c r="H62" s="237">
        <v>134</v>
      </c>
      <c r="I62" s="237">
        <v>674993</v>
      </c>
      <c r="J62" s="237">
        <v>5037.2611940298511</v>
      </c>
    </row>
    <row r="63" spans="2:10" x14ac:dyDescent="0.55000000000000004">
      <c r="B63" s="234">
        <v>56</v>
      </c>
      <c r="C63" s="235" t="s">
        <v>1050</v>
      </c>
      <c r="D63" s="236" t="s">
        <v>523</v>
      </c>
      <c r="E63" s="237">
        <v>82</v>
      </c>
      <c r="F63" s="237">
        <v>28</v>
      </c>
      <c r="G63" s="237">
        <v>7</v>
      </c>
      <c r="H63" s="237">
        <v>117</v>
      </c>
      <c r="I63" s="237">
        <v>603194</v>
      </c>
      <c r="J63" s="237">
        <v>5155.5042735042734</v>
      </c>
    </row>
    <row r="64" spans="2:10" x14ac:dyDescent="0.55000000000000004">
      <c r="B64" s="234">
        <v>57</v>
      </c>
      <c r="C64" s="235" t="s">
        <v>1050</v>
      </c>
      <c r="D64" s="236" t="s">
        <v>524</v>
      </c>
      <c r="E64" s="237">
        <v>45</v>
      </c>
      <c r="F64" s="237">
        <v>26</v>
      </c>
      <c r="G64" s="237">
        <v>0</v>
      </c>
      <c r="H64" s="237">
        <v>71</v>
      </c>
      <c r="I64" s="237">
        <v>459900</v>
      </c>
      <c r="J64" s="237">
        <v>6477.4647887323945</v>
      </c>
    </row>
    <row r="65" spans="2:10" x14ac:dyDescent="0.55000000000000004">
      <c r="B65" s="234">
        <v>58</v>
      </c>
      <c r="C65" s="235" t="s">
        <v>1050</v>
      </c>
      <c r="D65" s="236" t="s">
        <v>525</v>
      </c>
      <c r="E65" s="237">
        <v>66</v>
      </c>
      <c r="F65" s="237">
        <v>20</v>
      </c>
      <c r="G65" s="237">
        <v>3</v>
      </c>
      <c r="H65" s="237">
        <v>89</v>
      </c>
      <c r="I65" s="237">
        <v>386868</v>
      </c>
      <c r="J65" s="237">
        <v>4346.8314606741569</v>
      </c>
    </row>
    <row r="66" spans="2:10" x14ac:dyDescent="0.55000000000000004">
      <c r="B66" s="238"/>
      <c r="C66" s="239" t="s">
        <v>94</v>
      </c>
      <c r="D66" s="240"/>
      <c r="E66" s="241">
        <v>745</v>
      </c>
      <c r="F66" s="241">
        <v>251</v>
      </c>
      <c r="G66" s="241">
        <v>47</v>
      </c>
      <c r="H66" s="241">
        <v>1043</v>
      </c>
      <c r="I66" s="241">
        <v>5122078</v>
      </c>
      <c r="J66" s="241">
        <v>4910.908916586769</v>
      </c>
    </row>
    <row r="67" spans="2:10" x14ac:dyDescent="0.55000000000000004">
      <c r="B67" s="234">
        <v>59</v>
      </c>
      <c r="C67" s="235" t="s">
        <v>1012</v>
      </c>
      <c r="D67" s="236" t="s">
        <v>526</v>
      </c>
      <c r="E67" s="237">
        <v>23</v>
      </c>
      <c r="F67" s="237">
        <v>2</v>
      </c>
      <c r="G67" s="237">
        <v>1</v>
      </c>
      <c r="H67" s="237">
        <v>26</v>
      </c>
      <c r="I67" s="237">
        <v>166740</v>
      </c>
      <c r="J67" s="237">
        <v>6413.0769230769229</v>
      </c>
    </row>
    <row r="68" spans="2:10" x14ac:dyDescent="0.55000000000000004">
      <c r="B68" s="234">
        <v>60</v>
      </c>
      <c r="C68" s="235" t="s">
        <v>1012</v>
      </c>
      <c r="D68" s="236" t="s">
        <v>527</v>
      </c>
      <c r="E68" s="237">
        <v>26</v>
      </c>
      <c r="F68" s="237">
        <v>5</v>
      </c>
      <c r="G68" s="237">
        <v>1</v>
      </c>
      <c r="H68" s="237">
        <v>32</v>
      </c>
      <c r="I68" s="237">
        <v>238515</v>
      </c>
      <c r="J68" s="237">
        <v>7453.59375</v>
      </c>
    </row>
    <row r="69" spans="2:10" x14ac:dyDescent="0.55000000000000004">
      <c r="B69" s="234">
        <v>61</v>
      </c>
      <c r="C69" s="235" t="s">
        <v>1012</v>
      </c>
      <c r="D69" s="236" t="s">
        <v>528</v>
      </c>
      <c r="E69" s="237">
        <v>57</v>
      </c>
      <c r="F69" s="237">
        <v>10</v>
      </c>
      <c r="G69" s="237">
        <v>1</v>
      </c>
      <c r="H69" s="237">
        <v>68</v>
      </c>
      <c r="I69" s="237">
        <v>415126</v>
      </c>
      <c r="J69" s="237">
        <v>6104.7941176470586</v>
      </c>
    </row>
    <row r="70" spans="2:10" x14ac:dyDescent="0.55000000000000004">
      <c r="B70" s="234">
        <v>62</v>
      </c>
      <c r="C70" s="235" t="s">
        <v>1012</v>
      </c>
      <c r="D70" s="236" t="s">
        <v>529</v>
      </c>
      <c r="E70" s="237">
        <v>26</v>
      </c>
      <c r="F70" s="237">
        <v>1</v>
      </c>
      <c r="G70" s="237">
        <v>0</v>
      </c>
      <c r="H70" s="237">
        <v>27</v>
      </c>
      <c r="I70" s="237">
        <v>252313</v>
      </c>
      <c r="J70" s="237">
        <v>9344.9259259259252</v>
      </c>
    </row>
    <row r="71" spans="2:10" x14ac:dyDescent="0.55000000000000004">
      <c r="B71" s="234">
        <v>63</v>
      </c>
      <c r="C71" s="235" t="s">
        <v>1012</v>
      </c>
      <c r="D71" s="236" t="s">
        <v>530</v>
      </c>
      <c r="E71" s="237">
        <v>16</v>
      </c>
      <c r="F71" s="237">
        <v>1</v>
      </c>
      <c r="G71" s="237">
        <v>0</v>
      </c>
      <c r="H71" s="237">
        <v>17</v>
      </c>
      <c r="I71" s="237">
        <v>189360</v>
      </c>
      <c r="J71" s="237">
        <v>11138.823529411764</v>
      </c>
    </row>
    <row r="72" spans="2:10" x14ac:dyDescent="0.55000000000000004">
      <c r="B72" s="234">
        <v>64</v>
      </c>
      <c r="C72" s="235" t="s">
        <v>1012</v>
      </c>
      <c r="D72" s="236" t="s">
        <v>531</v>
      </c>
      <c r="E72" s="237">
        <v>13</v>
      </c>
      <c r="F72" s="237">
        <v>0</v>
      </c>
      <c r="G72" s="237">
        <v>0</v>
      </c>
      <c r="H72" s="237">
        <v>13</v>
      </c>
      <c r="I72" s="237">
        <v>42774</v>
      </c>
      <c r="J72" s="237">
        <v>3290.3076923076924</v>
      </c>
    </row>
    <row r="73" spans="2:10" x14ac:dyDescent="0.55000000000000004">
      <c r="B73" s="234">
        <v>65</v>
      </c>
      <c r="C73" s="235" t="s">
        <v>1012</v>
      </c>
      <c r="D73" s="236" t="s">
        <v>532</v>
      </c>
      <c r="E73" s="237">
        <v>23</v>
      </c>
      <c r="F73" s="237">
        <v>1</v>
      </c>
      <c r="G73" s="237">
        <v>0</v>
      </c>
      <c r="H73" s="237">
        <v>24</v>
      </c>
      <c r="I73" s="237">
        <v>118349</v>
      </c>
      <c r="J73" s="237">
        <v>4931.208333333333</v>
      </c>
    </row>
    <row r="74" spans="2:10" x14ac:dyDescent="0.55000000000000004">
      <c r="B74" s="234">
        <v>66</v>
      </c>
      <c r="C74" s="235" t="s">
        <v>1012</v>
      </c>
      <c r="D74" s="236" t="s">
        <v>533</v>
      </c>
      <c r="E74" s="237">
        <v>17</v>
      </c>
      <c r="F74" s="237">
        <v>0</v>
      </c>
      <c r="G74" s="237">
        <v>0</v>
      </c>
      <c r="H74" s="237">
        <v>17</v>
      </c>
      <c r="I74" s="237">
        <v>145292</v>
      </c>
      <c r="J74" s="237">
        <v>8546.5882352941171</v>
      </c>
    </row>
    <row r="75" spans="2:10" x14ac:dyDescent="0.55000000000000004">
      <c r="B75" s="234">
        <v>67</v>
      </c>
      <c r="C75" s="235" t="s">
        <v>1012</v>
      </c>
      <c r="D75" s="236" t="s">
        <v>534</v>
      </c>
      <c r="E75" s="237">
        <v>9</v>
      </c>
      <c r="F75" s="237">
        <v>0</v>
      </c>
      <c r="G75" s="237">
        <v>0</v>
      </c>
      <c r="H75" s="237">
        <v>9</v>
      </c>
      <c r="I75" s="237">
        <v>64549</v>
      </c>
      <c r="J75" s="237">
        <v>7172.1111111111113</v>
      </c>
    </row>
    <row r="76" spans="2:10" x14ac:dyDescent="0.55000000000000004">
      <c r="B76" s="234">
        <v>68</v>
      </c>
      <c r="C76" s="235" t="s">
        <v>1012</v>
      </c>
      <c r="D76" s="236" t="s">
        <v>535</v>
      </c>
      <c r="E76" s="237">
        <v>9</v>
      </c>
      <c r="F76" s="237">
        <v>1</v>
      </c>
      <c r="G76" s="237">
        <v>0</v>
      </c>
      <c r="H76" s="237">
        <v>10</v>
      </c>
      <c r="I76" s="237">
        <v>55394</v>
      </c>
      <c r="J76" s="237">
        <v>5539.4</v>
      </c>
    </row>
    <row r="77" spans="2:10" x14ac:dyDescent="0.55000000000000004">
      <c r="B77" s="238"/>
      <c r="C77" s="239" t="s">
        <v>94</v>
      </c>
      <c r="D77" s="240"/>
      <c r="E77" s="241">
        <v>219</v>
      </c>
      <c r="F77" s="241">
        <v>21</v>
      </c>
      <c r="G77" s="241">
        <v>3</v>
      </c>
      <c r="H77" s="241">
        <v>243</v>
      </c>
      <c r="I77" s="241">
        <v>1688412</v>
      </c>
      <c r="J77" s="241">
        <v>6948.1975308641977</v>
      </c>
    </row>
    <row r="78" spans="2:10" x14ac:dyDescent="0.55000000000000004">
      <c r="B78" s="234">
        <v>69</v>
      </c>
      <c r="C78" s="235" t="s">
        <v>1051</v>
      </c>
      <c r="D78" s="236" t="s">
        <v>536</v>
      </c>
      <c r="E78" s="237">
        <v>19</v>
      </c>
      <c r="F78" s="237">
        <v>1</v>
      </c>
      <c r="G78" s="237">
        <v>0</v>
      </c>
      <c r="H78" s="237">
        <v>20</v>
      </c>
      <c r="I78" s="237">
        <v>204831</v>
      </c>
      <c r="J78" s="237">
        <v>10241.549999999999</v>
      </c>
    </row>
    <row r="79" spans="2:10" x14ac:dyDescent="0.55000000000000004">
      <c r="B79" s="234">
        <v>70</v>
      </c>
      <c r="C79" s="235" t="s">
        <v>1051</v>
      </c>
      <c r="D79" s="236" t="s">
        <v>537</v>
      </c>
      <c r="E79" s="237">
        <v>21</v>
      </c>
      <c r="F79" s="237">
        <v>1</v>
      </c>
      <c r="G79" s="237">
        <v>0</v>
      </c>
      <c r="H79" s="237">
        <v>22</v>
      </c>
      <c r="I79" s="237">
        <v>189085</v>
      </c>
      <c r="J79" s="237">
        <v>8594.7727272727279</v>
      </c>
    </row>
    <row r="80" spans="2:10" x14ac:dyDescent="0.55000000000000004">
      <c r="B80" s="234">
        <v>71</v>
      </c>
      <c r="C80" s="235" t="s">
        <v>1051</v>
      </c>
      <c r="D80" s="236" t="s">
        <v>538</v>
      </c>
      <c r="E80" s="237">
        <v>132</v>
      </c>
      <c r="F80" s="237">
        <v>29</v>
      </c>
      <c r="G80" s="237">
        <v>5</v>
      </c>
      <c r="H80" s="237">
        <v>166</v>
      </c>
      <c r="I80" s="237">
        <v>904666</v>
      </c>
      <c r="J80" s="237">
        <v>5449.7951807228919</v>
      </c>
    </row>
    <row r="81" spans="2:10" x14ac:dyDescent="0.55000000000000004">
      <c r="B81" s="234">
        <v>72</v>
      </c>
      <c r="C81" s="235" t="s">
        <v>1051</v>
      </c>
      <c r="D81" s="236" t="s">
        <v>539</v>
      </c>
      <c r="E81" s="237">
        <v>13</v>
      </c>
      <c r="F81" s="237">
        <v>1</v>
      </c>
      <c r="G81" s="237">
        <v>0</v>
      </c>
      <c r="H81" s="237">
        <v>14</v>
      </c>
      <c r="I81" s="237">
        <v>138523</v>
      </c>
      <c r="J81" s="237">
        <v>9894.5</v>
      </c>
    </row>
    <row r="82" spans="2:10" x14ac:dyDescent="0.55000000000000004">
      <c r="B82" s="234">
        <v>73</v>
      </c>
      <c r="C82" s="235" t="s">
        <v>1051</v>
      </c>
      <c r="D82" s="236" t="s">
        <v>540</v>
      </c>
      <c r="E82" s="237">
        <v>18</v>
      </c>
      <c r="F82" s="237">
        <v>3</v>
      </c>
      <c r="G82" s="237">
        <v>0</v>
      </c>
      <c r="H82" s="237">
        <v>21</v>
      </c>
      <c r="I82" s="237">
        <v>228852</v>
      </c>
      <c r="J82" s="237">
        <v>10897.714285714286</v>
      </c>
    </row>
    <row r="83" spans="2:10" x14ac:dyDescent="0.55000000000000004">
      <c r="B83" s="234">
        <v>74</v>
      </c>
      <c r="C83" s="235" t="s">
        <v>1051</v>
      </c>
      <c r="D83" s="236" t="s">
        <v>541</v>
      </c>
      <c r="E83" s="237">
        <v>62</v>
      </c>
      <c r="F83" s="237">
        <v>11</v>
      </c>
      <c r="G83" s="237">
        <v>1</v>
      </c>
      <c r="H83" s="237">
        <v>74</v>
      </c>
      <c r="I83" s="237">
        <v>513757</v>
      </c>
      <c r="J83" s="237">
        <v>6942.6621621621625</v>
      </c>
    </row>
    <row r="84" spans="2:10" x14ac:dyDescent="0.55000000000000004">
      <c r="B84" s="234">
        <v>75</v>
      </c>
      <c r="C84" s="235" t="s">
        <v>1051</v>
      </c>
      <c r="D84" s="236" t="s">
        <v>542</v>
      </c>
      <c r="E84" s="237">
        <v>22</v>
      </c>
      <c r="F84" s="237">
        <v>2</v>
      </c>
      <c r="G84" s="237">
        <v>0</v>
      </c>
      <c r="H84" s="237">
        <v>24</v>
      </c>
      <c r="I84" s="237">
        <v>133310</v>
      </c>
      <c r="J84" s="237">
        <v>5554.583333333333</v>
      </c>
    </row>
    <row r="85" spans="2:10" x14ac:dyDescent="0.55000000000000004">
      <c r="B85" s="234">
        <v>76</v>
      </c>
      <c r="C85" s="235" t="s">
        <v>1051</v>
      </c>
      <c r="D85" s="236" t="s">
        <v>543</v>
      </c>
      <c r="E85" s="237">
        <v>22</v>
      </c>
      <c r="F85" s="237">
        <v>2</v>
      </c>
      <c r="G85" s="237">
        <v>0</v>
      </c>
      <c r="H85" s="237">
        <v>24</v>
      </c>
      <c r="I85" s="237">
        <v>242157</v>
      </c>
      <c r="J85" s="237">
        <v>10089.875</v>
      </c>
    </row>
    <row r="86" spans="2:10" x14ac:dyDescent="0.55000000000000004">
      <c r="B86" s="242">
        <v>77</v>
      </c>
      <c r="C86" s="235" t="s">
        <v>1051</v>
      </c>
      <c r="D86" s="243" t="s">
        <v>544</v>
      </c>
      <c r="E86" s="237">
        <v>24</v>
      </c>
      <c r="F86" s="237">
        <v>1</v>
      </c>
      <c r="G86" s="237">
        <v>0</v>
      </c>
      <c r="H86" s="237">
        <v>25</v>
      </c>
      <c r="I86" s="237">
        <v>139602</v>
      </c>
      <c r="J86" s="237">
        <v>5584.08</v>
      </c>
    </row>
    <row r="87" spans="2:10" x14ac:dyDescent="0.55000000000000004">
      <c r="B87" s="238"/>
      <c r="C87" s="239" t="s">
        <v>94</v>
      </c>
      <c r="D87" s="240"/>
      <c r="E87" s="241">
        <v>333</v>
      </c>
      <c r="F87" s="241">
        <v>51</v>
      </c>
      <c r="G87" s="241">
        <v>6</v>
      </c>
      <c r="H87" s="241">
        <v>390</v>
      </c>
      <c r="I87" s="241">
        <v>2694783</v>
      </c>
      <c r="J87" s="241">
        <v>6909.7</v>
      </c>
    </row>
    <row r="88" spans="2:10" x14ac:dyDescent="0.55000000000000004">
      <c r="B88" s="244"/>
      <c r="C88" s="245" t="s">
        <v>545</v>
      </c>
      <c r="D88" s="246"/>
      <c r="E88" s="247">
        <f>E87+E77+E66+E53+E41+E27+E18</f>
        <v>5068</v>
      </c>
      <c r="F88" s="247">
        <f>F87+F77+F66+F53+F41+F27+F18</f>
        <v>1123</v>
      </c>
      <c r="G88" s="247">
        <f>G87+G77+G66+G53+G41+G27+G18</f>
        <v>292</v>
      </c>
      <c r="H88" s="247">
        <f>H87+H77+H66+H53+H41+H27+H18</f>
        <v>6483</v>
      </c>
      <c r="I88" s="247">
        <f>I87+I77+I66+I53+I41+I27+I18</f>
        <v>29164578</v>
      </c>
      <c r="J88" s="247"/>
    </row>
    <row r="89" spans="2:10" x14ac:dyDescent="0.55000000000000004">
      <c r="C89" s="248"/>
    </row>
    <row r="90" spans="2:10" ht="18" x14ac:dyDescent="0.55000000000000004">
      <c r="B90" s="248"/>
      <c r="C90" s="248"/>
      <c r="D90" s="249" t="s">
        <v>546</v>
      </c>
      <c r="E90" s="87" t="s">
        <v>547</v>
      </c>
      <c r="F90" s="87" t="s">
        <v>548</v>
      </c>
      <c r="G90" s="87" t="s">
        <v>549</v>
      </c>
      <c r="H90" s="87" t="s">
        <v>550</v>
      </c>
      <c r="I90" s="87" t="s">
        <v>551</v>
      </c>
      <c r="J90" s="87" t="s">
        <v>94</v>
      </c>
    </row>
    <row r="91" spans="2:10" x14ac:dyDescent="0.55000000000000004">
      <c r="B91" s="248"/>
      <c r="C91" s="248"/>
      <c r="D91" s="249" t="s">
        <v>552</v>
      </c>
      <c r="E91" s="250">
        <v>20</v>
      </c>
      <c r="F91" s="250">
        <v>17</v>
      </c>
      <c r="G91" s="250">
        <v>17</v>
      </c>
      <c r="H91" s="250">
        <v>51</v>
      </c>
      <c r="I91" s="250">
        <v>1</v>
      </c>
      <c r="J91" s="251">
        <v>106</v>
      </c>
    </row>
    <row r="92" spans="2:10" x14ac:dyDescent="0.55000000000000004">
      <c r="B92" s="252"/>
      <c r="C92" s="248"/>
      <c r="D92" s="249" t="s">
        <v>553</v>
      </c>
      <c r="E92" s="250">
        <v>5068</v>
      </c>
      <c r="F92" s="250">
        <v>1123</v>
      </c>
      <c r="G92" s="250">
        <v>292</v>
      </c>
      <c r="H92" s="250">
        <v>4982</v>
      </c>
      <c r="I92" s="250">
        <v>0</v>
      </c>
      <c r="J92" s="251">
        <v>11465</v>
      </c>
    </row>
    <row r="93" spans="2:10" ht="18" x14ac:dyDescent="0.55000000000000004">
      <c r="B93" s="252"/>
      <c r="C93" s="248"/>
      <c r="D93" s="413" t="s">
        <v>554</v>
      </c>
      <c r="E93" s="414"/>
      <c r="F93" s="414"/>
      <c r="G93" s="414"/>
      <c r="H93" s="414"/>
      <c r="I93" s="415"/>
      <c r="J93" s="251">
        <v>4498.6237852845907</v>
      </c>
    </row>
    <row r="94" spans="2:10" ht="18" x14ac:dyDescent="0.55000000000000004">
      <c r="B94" s="252"/>
      <c r="C94" s="248"/>
      <c r="D94" s="413" t="s">
        <v>555</v>
      </c>
      <c r="E94" s="414"/>
      <c r="F94" s="414"/>
      <c r="G94" s="414"/>
      <c r="H94" s="414"/>
      <c r="I94" s="415"/>
      <c r="J94" s="251">
        <v>2543.7922372437856</v>
      </c>
    </row>
    <row r="95" spans="2:10" x14ac:dyDescent="0.55000000000000004">
      <c r="B95" s="252"/>
      <c r="C95" s="252"/>
      <c r="D95" s="252"/>
      <c r="E95" s="252"/>
      <c r="F95" s="252"/>
      <c r="G95" s="252"/>
      <c r="H95" s="252"/>
      <c r="I95" s="252"/>
      <c r="J95" s="252"/>
    </row>
    <row r="96" spans="2:10" x14ac:dyDescent="0.55000000000000004">
      <c r="B96" s="252"/>
      <c r="C96" s="248"/>
      <c r="D96" s="248"/>
      <c r="E96" s="248"/>
      <c r="F96" s="248"/>
      <c r="G96" s="248"/>
      <c r="H96" s="248"/>
      <c r="I96" s="248"/>
      <c r="J96" s="248"/>
    </row>
    <row r="97" spans="2:10" ht="31.35" x14ac:dyDescent="0.55000000000000004">
      <c r="B97" s="252"/>
      <c r="C97" s="248"/>
      <c r="D97" s="42" t="s">
        <v>461</v>
      </c>
      <c r="E97" s="253" t="s">
        <v>547</v>
      </c>
      <c r="F97" s="253" t="s">
        <v>548</v>
      </c>
      <c r="G97" s="253" t="s">
        <v>549</v>
      </c>
      <c r="H97" s="253" t="s">
        <v>550</v>
      </c>
      <c r="I97" s="254" t="s">
        <v>556</v>
      </c>
      <c r="J97" s="254" t="s">
        <v>557</v>
      </c>
    </row>
    <row r="98" spans="2:10" x14ac:dyDescent="0.55000000000000004">
      <c r="B98" s="252"/>
      <c r="C98" s="248"/>
      <c r="D98" s="87" t="s">
        <v>1046</v>
      </c>
      <c r="E98" s="255">
        <v>761</v>
      </c>
      <c r="F98" s="255">
        <v>194</v>
      </c>
      <c r="G98" s="255">
        <v>35</v>
      </c>
      <c r="H98" s="255">
        <v>856</v>
      </c>
      <c r="I98" s="255">
        <v>990</v>
      </c>
      <c r="J98" s="255">
        <v>1846</v>
      </c>
    </row>
    <row r="99" spans="2:10" x14ac:dyDescent="0.55000000000000004">
      <c r="B99" s="252"/>
      <c r="C99" s="248"/>
      <c r="D99" s="87" t="s">
        <v>1047</v>
      </c>
      <c r="E99" s="255">
        <v>584</v>
      </c>
      <c r="F99" s="255">
        <v>86</v>
      </c>
      <c r="G99" s="255">
        <v>54</v>
      </c>
      <c r="H99" s="255">
        <v>1030</v>
      </c>
      <c r="I99" s="255">
        <v>724</v>
      </c>
      <c r="J99" s="255">
        <v>1754</v>
      </c>
    </row>
    <row r="100" spans="2:10" x14ac:dyDescent="0.55000000000000004">
      <c r="B100" s="252"/>
      <c r="C100" s="248"/>
      <c r="D100" s="87" t="s">
        <v>1048</v>
      </c>
      <c r="E100" s="255">
        <v>1822</v>
      </c>
      <c r="F100" s="255">
        <v>331</v>
      </c>
      <c r="G100" s="255">
        <v>111</v>
      </c>
      <c r="H100" s="255">
        <v>750</v>
      </c>
      <c r="I100" s="255">
        <v>2264</v>
      </c>
      <c r="J100" s="255">
        <v>3014</v>
      </c>
    </row>
    <row r="101" spans="2:10" x14ac:dyDescent="0.55000000000000004">
      <c r="B101" s="252"/>
      <c r="C101" s="248"/>
      <c r="D101" s="87" t="s">
        <v>1049</v>
      </c>
      <c r="E101" s="255">
        <v>604</v>
      </c>
      <c r="F101" s="255">
        <v>189</v>
      </c>
      <c r="G101" s="255">
        <v>36</v>
      </c>
      <c r="H101" s="255">
        <v>561</v>
      </c>
      <c r="I101" s="255">
        <v>829</v>
      </c>
      <c r="J101" s="255">
        <v>1390</v>
      </c>
    </row>
    <row r="102" spans="2:10" x14ac:dyDescent="0.55000000000000004">
      <c r="B102" s="252"/>
      <c r="C102" s="248"/>
      <c r="D102" s="87" t="s">
        <v>1050</v>
      </c>
      <c r="E102" s="255">
        <v>745</v>
      </c>
      <c r="F102" s="255">
        <v>251</v>
      </c>
      <c r="G102" s="255">
        <v>47</v>
      </c>
      <c r="H102" s="255">
        <v>1096</v>
      </c>
      <c r="I102" s="255">
        <v>1043</v>
      </c>
      <c r="J102" s="255">
        <v>2139</v>
      </c>
    </row>
    <row r="103" spans="2:10" x14ac:dyDescent="0.55000000000000004">
      <c r="B103" s="252"/>
      <c r="C103" s="248"/>
      <c r="D103" s="87" t="s">
        <v>1012</v>
      </c>
      <c r="E103" s="255">
        <v>219</v>
      </c>
      <c r="F103" s="255">
        <v>21</v>
      </c>
      <c r="G103" s="255">
        <v>3</v>
      </c>
      <c r="H103" s="255">
        <v>236</v>
      </c>
      <c r="I103" s="255">
        <v>243</v>
      </c>
      <c r="J103" s="255">
        <v>479</v>
      </c>
    </row>
    <row r="104" spans="2:10" x14ac:dyDescent="0.55000000000000004">
      <c r="B104" s="252"/>
      <c r="C104" s="248"/>
      <c r="D104" s="87" t="s">
        <v>1051</v>
      </c>
      <c r="E104" s="255">
        <v>333</v>
      </c>
      <c r="F104" s="255">
        <v>51</v>
      </c>
      <c r="G104" s="255">
        <v>6</v>
      </c>
      <c r="H104" s="255">
        <v>453</v>
      </c>
      <c r="I104" s="255">
        <v>390</v>
      </c>
      <c r="J104" s="255">
        <v>843</v>
      </c>
    </row>
    <row r="105" spans="2:10" x14ac:dyDescent="0.55000000000000004">
      <c r="B105" s="252"/>
      <c r="C105" s="248"/>
      <c r="D105" s="87" t="s">
        <v>94</v>
      </c>
      <c r="E105" s="256">
        <v>5068</v>
      </c>
      <c r="F105" s="256">
        <v>1123</v>
      </c>
      <c r="G105" s="256">
        <v>292</v>
      </c>
      <c r="H105" s="256">
        <v>4982</v>
      </c>
      <c r="I105" s="256">
        <v>6483</v>
      </c>
      <c r="J105" s="256">
        <v>11465</v>
      </c>
    </row>
    <row r="106" spans="2:10" x14ac:dyDescent="0.55000000000000004">
      <c r="B106" s="252"/>
      <c r="C106" s="248"/>
      <c r="D106" s="248"/>
      <c r="E106" s="248"/>
      <c r="F106" s="248"/>
      <c r="G106" s="248"/>
      <c r="H106" s="248"/>
      <c r="I106" s="248"/>
      <c r="J106" s="248"/>
    </row>
    <row r="107" spans="2:10" x14ac:dyDescent="0.55000000000000004">
      <c r="B107" s="252"/>
      <c r="C107" s="47" t="s">
        <v>1052</v>
      </c>
      <c r="H107" s="126"/>
    </row>
    <row r="108" spans="2:10" x14ac:dyDescent="0.55000000000000004">
      <c r="B108" s="252"/>
      <c r="C108" s="47" t="s">
        <v>1053</v>
      </c>
      <c r="G108" s="416"/>
      <c r="H108" s="416"/>
    </row>
    <row r="109" spans="2:10" x14ac:dyDescent="0.55000000000000004">
      <c r="B109" s="252"/>
      <c r="C109" s="47" t="s">
        <v>1054</v>
      </c>
    </row>
    <row r="110" spans="2:10" x14ac:dyDescent="0.55000000000000004">
      <c r="B110" s="252"/>
      <c r="C110" s="47" t="s">
        <v>1055</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86F20-8B95-4B0B-BFEA-91AC805FEAF8}">
  <sheetPr codeName="Sheet49"/>
  <dimension ref="A1:IM59"/>
  <sheetViews>
    <sheetView zoomScaleNormal="100" workbookViewId="0">
      <pane xSplit="3" ySplit="5" topLeftCell="IC6"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1.5859375" style="30" customWidth="1"/>
    <col min="2" max="2" width="9.29296875" style="30" bestFit="1" customWidth="1"/>
    <col min="3" max="3" width="43.703125" style="30" customWidth="1"/>
    <col min="4" max="4" width="11.05859375" style="30" bestFit="1" customWidth="1"/>
    <col min="5" max="84" width="17.29296875" style="30" customWidth="1"/>
    <col min="85" max="85" width="17.29296875" style="154" customWidth="1"/>
    <col min="86" max="86" width="17.29296875" style="30" customWidth="1"/>
    <col min="87" max="87" width="17.29296875" style="154" customWidth="1"/>
    <col min="88" max="88" width="17.29296875" style="30" customWidth="1"/>
    <col min="89" max="89" width="17.29296875" style="154" customWidth="1"/>
    <col min="90" max="90" width="17.29296875" style="30" customWidth="1"/>
    <col min="91" max="91" width="17.29296875" style="154" customWidth="1"/>
    <col min="92" max="92" width="17.29296875" style="30" customWidth="1"/>
    <col min="93" max="93" width="17.29296875" style="154" customWidth="1"/>
    <col min="94" max="94" width="17.29296875" style="30" customWidth="1"/>
    <col min="95" max="95" width="17.29296875" style="154" customWidth="1"/>
    <col min="96" max="96" width="17.29296875" style="30" customWidth="1"/>
    <col min="97" max="98" width="17.29296875" style="154" customWidth="1"/>
    <col min="99" max="99" width="17.29296875" style="30" customWidth="1"/>
    <col min="100" max="100" width="17.29296875" style="154" customWidth="1"/>
    <col min="101" max="101" width="17.29296875" style="30" customWidth="1"/>
    <col min="102" max="102" width="17.29296875" style="154" customWidth="1"/>
    <col min="103" max="103" width="17.29296875" style="30" customWidth="1"/>
    <col min="104" max="104" width="17.29296875" style="154" customWidth="1"/>
    <col min="105" max="105" width="17.29296875" style="30" customWidth="1"/>
    <col min="106" max="106" width="17.29296875" style="154" customWidth="1"/>
    <col min="107" max="107" width="17.29296875" style="30" customWidth="1"/>
    <col min="108" max="108" width="17.29296875" style="154" customWidth="1"/>
    <col min="109" max="109" width="17.29296875" style="30" customWidth="1"/>
    <col min="110" max="110" width="17.29296875" style="154" customWidth="1"/>
    <col min="111" max="111" width="17.29296875" style="30" customWidth="1"/>
    <col min="112" max="112" width="17.29296875" style="154" customWidth="1"/>
    <col min="113" max="113" width="17.29296875" style="30" customWidth="1"/>
    <col min="114" max="114" width="17.29296875" style="154" customWidth="1"/>
    <col min="115" max="115" width="17.29296875" style="30" customWidth="1"/>
    <col min="116" max="116" width="17.29296875" style="154" customWidth="1"/>
    <col min="117" max="117" width="17.29296875" style="30" customWidth="1"/>
    <col min="118" max="118" width="17.29296875" style="154" customWidth="1"/>
    <col min="119" max="119" width="17.29296875" style="30" customWidth="1"/>
    <col min="120" max="120" width="17.29296875" style="154" customWidth="1"/>
    <col min="121" max="121" width="17.29296875" style="30" customWidth="1"/>
    <col min="122" max="122" width="17.29296875" style="154" customWidth="1"/>
    <col min="123" max="123" width="17.29296875" style="30" customWidth="1"/>
    <col min="124" max="124" width="17.29296875" style="154" customWidth="1"/>
    <col min="125" max="125" width="17.29296875" style="30" customWidth="1"/>
    <col min="126" max="126" width="17.29296875" style="154" customWidth="1"/>
    <col min="127" max="127" width="17.29296875" style="30" customWidth="1"/>
    <col min="128" max="129" width="16.05859375" style="30" customWidth="1"/>
    <col min="130" max="131" width="16.703125" style="30" customWidth="1"/>
    <col min="132" max="132" width="13.05859375" style="30" customWidth="1"/>
    <col min="133" max="133" width="14.5859375" style="30" bestFit="1" customWidth="1"/>
    <col min="134" max="134" width="12.29296875" style="30" bestFit="1" customWidth="1"/>
    <col min="135" max="135" width="14.5859375" style="30" bestFit="1" customWidth="1"/>
    <col min="136" max="136" width="12.29296875" style="30" bestFit="1" customWidth="1"/>
    <col min="137" max="137" width="19" style="30" customWidth="1"/>
    <col min="138" max="138" width="12.29296875" style="30" bestFit="1" customWidth="1"/>
    <col min="139" max="139" width="19" style="30" customWidth="1"/>
    <col min="140" max="140" width="12.29296875" style="30" bestFit="1" customWidth="1"/>
    <col min="141" max="141" width="19" style="30" customWidth="1"/>
    <col min="142" max="142" width="12.29296875" style="30" bestFit="1" customWidth="1"/>
    <col min="143" max="143" width="19" style="30" customWidth="1"/>
    <col min="144" max="144" width="12.29296875" style="30" bestFit="1" customWidth="1"/>
    <col min="145" max="145" width="19" style="30" customWidth="1"/>
    <col min="146" max="146" width="12.29296875" style="30" bestFit="1" customWidth="1"/>
    <col min="147" max="147" width="19" style="30" customWidth="1"/>
    <col min="148" max="148" width="12.29296875" style="30" bestFit="1" customWidth="1"/>
    <col min="149" max="149" width="19" style="30" customWidth="1"/>
    <col min="150" max="150" width="12.29296875" style="30" bestFit="1" customWidth="1"/>
    <col min="151" max="151" width="19" style="30" customWidth="1"/>
    <col min="152" max="152" width="12.29296875" style="30" bestFit="1" customWidth="1"/>
    <col min="153" max="153" width="19" style="30" customWidth="1"/>
    <col min="154" max="154" width="12.29296875" style="30" bestFit="1" customWidth="1"/>
    <col min="155" max="155" width="20.8203125" style="30" customWidth="1"/>
    <col min="156" max="156" width="12.29296875" style="30" bestFit="1" customWidth="1"/>
    <col min="157" max="157" width="20.8203125" style="30" customWidth="1"/>
    <col min="158" max="158" width="12.29296875" style="30" bestFit="1" customWidth="1"/>
    <col min="159" max="159" width="22" style="30" customWidth="1"/>
    <col min="160" max="160" width="12.29296875" style="30" bestFit="1" customWidth="1"/>
    <col min="161" max="161" width="22" style="30" customWidth="1"/>
    <col min="162" max="162" width="12.29296875" style="30" bestFit="1" customWidth="1"/>
    <col min="163" max="163" width="17.8203125" style="30" customWidth="1"/>
    <col min="164" max="164" width="12.29296875" style="30" bestFit="1" customWidth="1"/>
    <col min="165" max="165" width="17.5859375" style="30" customWidth="1"/>
    <col min="166" max="166" width="13.8203125" style="30" bestFit="1" customWidth="1"/>
    <col min="167" max="167" width="14.5859375" style="30" bestFit="1" customWidth="1"/>
    <col min="168" max="168" width="12.29296875" style="30" bestFit="1" customWidth="1"/>
    <col min="169" max="169" width="17.703125" style="30" customWidth="1"/>
    <col min="170" max="170" width="12.29296875" style="30" bestFit="1" customWidth="1"/>
    <col min="171" max="171" width="16.05859375" style="30" customWidth="1"/>
    <col min="172" max="172" width="12.5859375" style="30" customWidth="1"/>
    <col min="173" max="173" width="15.5859375" style="30" customWidth="1"/>
    <col min="174" max="174" width="13.5859375" style="30" customWidth="1"/>
    <col min="175" max="183" width="15.703125" style="30" customWidth="1"/>
    <col min="184" max="184" width="12.5859375" style="30" bestFit="1" customWidth="1"/>
    <col min="185" max="185" width="17" style="30" customWidth="1"/>
    <col min="186" max="186" width="12.3515625" style="30" bestFit="1" customWidth="1"/>
    <col min="187" max="187" width="13.29296875" style="30" bestFit="1" customWidth="1"/>
    <col min="188" max="188" width="12.3515625" style="30" bestFit="1" customWidth="1"/>
    <col min="189" max="189" width="13.29296875" style="30" bestFit="1" customWidth="1"/>
    <col min="190" max="190" width="12.3515625" style="30" bestFit="1" customWidth="1"/>
    <col min="191" max="191" width="13.29296875" style="30" bestFit="1" customWidth="1"/>
    <col min="192" max="192" width="14.29296875" style="30" customWidth="1"/>
    <col min="193" max="193" width="13.29296875" style="30" bestFit="1" customWidth="1"/>
    <col min="194" max="194" width="12.3515625" style="30" bestFit="1" customWidth="1"/>
    <col min="195" max="195" width="13.29296875" style="30" bestFit="1" customWidth="1"/>
    <col min="196" max="196" width="12.3515625" style="30" bestFit="1" customWidth="1"/>
    <col min="197" max="197" width="13.29296875" style="30" bestFit="1" customWidth="1"/>
    <col min="198" max="198" width="12.3515625" style="30" bestFit="1" customWidth="1"/>
    <col min="199" max="199" width="13.29296875" style="30" bestFit="1" customWidth="1"/>
    <col min="200" max="200" width="12.3515625" style="30" bestFit="1" customWidth="1"/>
    <col min="201" max="201" width="16" style="30" customWidth="1"/>
    <col min="202" max="202" width="12.8203125" style="30" customWidth="1"/>
    <col min="203" max="203" width="14" style="30" customWidth="1"/>
    <col min="204" max="204" width="12.3515625" style="30" bestFit="1" customWidth="1"/>
    <col min="205" max="205" width="13.8203125" style="30" customWidth="1"/>
    <col min="206" max="206" width="12.703125" style="30" bestFit="1" customWidth="1"/>
    <col min="207" max="207" width="13.29296875" style="30" bestFit="1" customWidth="1"/>
    <col min="208" max="209" width="13.29296875" style="30" customWidth="1"/>
    <col min="210" max="210" width="12.703125" style="30" bestFit="1" customWidth="1"/>
    <col min="211" max="211" width="13.29296875" style="30" customWidth="1"/>
    <col min="212" max="212" width="12.5859375" style="30" customWidth="1"/>
    <col min="213" max="213" width="14.703125" style="30" customWidth="1"/>
    <col min="214" max="214" width="12.703125" style="30" bestFit="1" customWidth="1"/>
    <col min="215" max="215" width="13.29296875" style="30" bestFit="1" customWidth="1"/>
    <col min="216" max="216" width="12.703125" style="30" bestFit="1" customWidth="1"/>
    <col min="217" max="217" width="13.29296875" style="30" bestFit="1" customWidth="1"/>
    <col min="218" max="218" width="12.703125" style="30" bestFit="1" customWidth="1"/>
    <col min="219" max="219" width="13.29296875" style="30" bestFit="1" customWidth="1"/>
    <col min="220" max="220" width="11.52734375" style="30" customWidth="1"/>
    <col min="221" max="221" width="15.5859375" style="30" customWidth="1"/>
    <col min="222" max="222" width="12.703125" style="30" bestFit="1" customWidth="1"/>
    <col min="223" max="223" width="16.76171875" style="30" customWidth="1"/>
    <col min="224" max="224" width="12.703125" style="30" bestFit="1" customWidth="1"/>
    <col min="225" max="225" width="14.76171875" style="30" customWidth="1"/>
    <col min="226" max="226" width="12.703125" style="30" bestFit="1" customWidth="1"/>
    <col min="227" max="227" width="14.29296875" style="30" customWidth="1"/>
    <col min="228" max="228" width="12.703125" style="30" bestFit="1" customWidth="1"/>
    <col min="229" max="229" width="13.234375" style="30" bestFit="1" customWidth="1"/>
    <col min="230" max="230" width="11.9375" style="30" customWidth="1"/>
    <col min="231" max="231" width="13.234375" style="30" bestFit="1" customWidth="1"/>
    <col min="232" max="232" width="12.703125" style="30" bestFit="1" customWidth="1"/>
    <col min="233" max="233" width="13.234375" style="30" bestFit="1" customWidth="1"/>
    <col min="234" max="234" width="12.703125" style="30" bestFit="1" customWidth="1"/>
    <col min="235" max="235" width="13.234375" style="30" bestFit="1" customWidth="1"/>
    <col min="236" max="236" width="11.3515625" style="30" customWidth="1"/>
    <col min="237" max="237" width="14.05859375" style="30" customWidth="1"/>
    <col min="238" max="238" width="12.703125" style="30" bestFit="1" customWidth="1"/>
    <col min="239" max="239" width="13.234375" style="30" bestFit="1" customWidth="1"/>
    <col min="240" max="240" width="12.703125" style="30" bestFit="1" customWidth="1"/>
    <col min="241" max="241" width="15.5859375" style="30" customWidth="1"/>
    <col min="242" max="242" width="12.703125" style="30" bestFit="1" customWidth="1"/>
    <col min="243" max="243" width="13.29296875" style="30" bestFit="1" customWidth="1"/>
    <col min="244" max="244" width="12.703125" style="30" bestFit="1" customWidth="1"/>
    <col min="245" max="245" width="13.234375" style="30" bestFit="1" customWidth="1"/>
    <col min="246" max="246" width="12.703125" style="30" bestFit="1" customWidth="1"/>
    <col min="247" max="247" width="16.52734375" style="30" customWidth="1"/>
    <col min="248" max="16384" width="9.05859375" style="30"/>
  </cols>
  <sheetData>
    <row r="1" spans="1:247" ht="7.2" customHeight="1" x14ac:dyDescent="0.55000000000000004"/>
    <row r="2" spans="1:247" ht="39.450000000000003" customHeight="1" x14ac:dyDescent="0.55000000000000004">
      <c r="B2" s="421" t="s">
        <v>558</v>
      </c>
      <c r="C2" s="422"/>
    </row>
    <row r="3" spans="1:247" x14ac:dyDescent="0.55000000000000004">
      <c r="B3" s="126"/>
      <c r="C3" s="257" t="s">
        <v>117</v>
      </c>
    </row>
    <row r="4" spans="1:247" s="126" customFormat="1" x14ac:dyDescent="0.55000000000000004">
      <c r="A4" s="30"/>
      <c r="B4" s="249" t="s">
        <v>559</v>
      </c>
      <c r="C4" s="25"/>
      <c r="D4" s="419" t="s">
        <v>560</v>
      </c>
      <c r="E4" s="420"/>
      <c r="F4" s="419" t="s">
        <v>561</v>
      </c>
      <c r="G4" s="420"/>
      <c r="H4" s="419" t="s">
        <v>562</v>
      </c>
      <c r="I4" s="420"/>
      <c r="J4" s="419" t="s">
        <v>563</v>
      </c>
      <c r="K4" s="420"/>
      <c r="L4" s="419" t="s">
        <v>564</v>
      </c>
      <c r="M4" s="420"/>
      <c r="N4" s="419" t="s">
        <v>565</v>
      </c>
      <c r="O4" s="420"/>
      <c r="P4" s="419" t="s">
        <v>566</v>
      </c>
      <c r="Q4" s="420"/>
      <c r="R4" s="419" t="s">
        <v>567</v>
      </c>
      <c r="S4" s="420"/>
      <c r="T4" s="419" t="s">
        <v>568</v>
      </c>
      <c r="U4" s="420"/>
      <c r="V4" s="419" t="s">
        <v>569</v>
      </c>
      <c r="W4" s="420"/>
      <c r="X4" s="419" t="s">
        <v>570</v>
      </c>
      <c r="Y4" s="420"/>
      <c r="Z4" s="419" t="s">
        <v>571</v>
      </c>
      <c r="AA4" s="420"/>
      <c r="AB4" s="419" t="s">
        <v>572</v>
      </c>
      <c r="AC4" s="420"/>
      <c r="AD4" s="419" t="s">
        <v>573</v>
      </c>
      <c r="AE4" s="420"/>
      <c r="AF4" s="419" t="s">
        <v>574</v>
      </c>
      <c r="AG4" s="420"/>
      <c r="AH4" s="419" t="s">
        <v>575</v>
      </c>
      <c r="AI4" s="420"/>
      <c r="AJ4" s="419" t="s">
        <v>576</v>
      </c>
      <c r="AK4" s="420"/>
      <c r="AL4" s="419" t="s">
        <v>564</v>
      </c>
      <c r="AM4" s="420"/>
      <c r="AN4" s="419" t="s">
        <v>577</v>
      </c>
      <c r="AO4" s="420"/>
      <c r="AP4" s="419" t="s">
        <v>578</v>
      </c>
      <c r="AQ4" s="420"/>
      <c r="AR4" s="419" t="s">
        <v>579</v>
      </c>
      <c r="AS4" s="420"/>
      <c r="AT4" s="419" t="s">
        <v>580</v>
      </c>
      <c r="AU4" s="420"/>
      <c r="AV4" s="419" t="s">
        <v>581</v>
      </c>
      <c r="AW4" s="420"/>
      <c r="AX4" s="419" t="s">
        <v>582</v>
      </c>
      <c r="AY4" s="420"/>
      <c r="AZ4" s="419" t="s">
        <v>583</v>
      </c>
      <c r="BA4" s="420"/>
      <c r="BB4" s="419" t="s">
        <v>584</v>
      </c>
      <c r="BC4" s="420"/>
      <c r="BD4" s="419" t="s">
        <v>585</v>
      </c>
      <c r="BE4" s="420"/>
      <c r="BF4" s="419" t="s">
        <v>586</v>
      </c>
      <c r="BG4" s="420"/>
      <c r="BH4" s="419" t="s">
        <v>587</v>
      </c>
      <c r="BI4" s="420"/>
      <c r="BJ4" s="419" t="s">
        <v>588</v>
      </c>
      <c r="BK4" s="420"/>
      <c r="BL4" s="419" t="s">
        <v>589</v>
      </c>
      <c r="BM4" s="420"/>
      <c r="BN4" s="419" t="s">
        <v>590</v>
      </c>
      <c r="BO4" s="420"/>
      <c r="BP4" s="419" t="s">
        <v>591</v>
      </c>
      <c r="BQ4" s="420"/>
      <c r="BR4" s="419" t="s">
        <v>592</v>
      </c>
      <c r="BS4" s="420"/>
      <c r="BT4" s="419" t="s">
        <v>593</v>
      </c>
      <c r="BU4" s="420"/>
      <c r="BV4" s="419" t="s">
        <v>594</v>
      </c>
      <c r="BW4" s="420"/>
      <c r="BX4" s="419" t="s">
        <v>595</v>
      </c>
      <c r="BY4" s="420"/>
      <c r="BZ4" s="419" t="s">
        <v>596</v>
      </c>
      <c r="CA4" s="420"/>
      <c r="CB4" s="419" t="s">
        <v>597</v>
      </c>
      <c r="CC4" s="420"/>
      <c r="CD4" s="419" t="s">
        <v>598</v>
      </c>
      <c r="CE4" s="420"/>
      <c r="CF4" s="419" t="s">
        <v>599</v>
      </c>
      <c r="CG4" s="420"/>
      <c r="CH4" s="419" t="s">
        <v>600</v>
      </c>
      <c r="CI4" s="420"/>
      <c r="CJ4" s="419" t="s">
        <v>601</v>
      </c>
      <c r="CK4" s="420"/>
      <c r="CL4" s="419" t="s">
        <v>602</v>
      </c>
      <c r="CM4" s="420"/>
      <c r="CN4" s="419" t="s">
        <v>603</v>
      </c>
      <c r="CO4" s="420"/>
      <c r="CP4" s="419" t="s">
        <v>604</v>
      </c>
      <c r="CQ4" s="420"/>
      <c r="CR4" s="419" t="s">
        <v>605</v>
      </c>
      <c r="CS4" s="420"/>
      <c r="CT4" s="419" t="s">
        <v>606</v>
      </c>
      <c r="CU4" s="420"/>
      <c r="CV4" s="419" t="s">
        <v>607</v>
      </c>
      <c r="CW4" s="420"/>
      <c r="CX4" s="419" t="s">
        <v>608</v>
      </c>
      <c r="CY4" s="420"/>
      <c r="CZ4" s="419" t="s">
        <v>609</v>
      </c>
      <c r="DA4" s="420"/>
      <c r="DB4" s="419" t="s">
        <v>610</v>
      </c>
      <c r="DC4" s="420"/>
      <c r="DD4" s="419" t="s">
        <v>611</v>
      </c>
      <c r="DE4" s="420"/>
      <c r="DF4" s="419" t="s">
        <v>612</v>
      </c>
      <c r="DG4" s="420"/>
      <c r="DH4" s="419" t="s">
        <v>613</v>
      </c>
      <c r="DI4" s="420"/>
      <c r="DJ4" s="419" t="s">
        <v>614</v>
      </c>
      <c r="DK4" s="420"/>
      <c r="DL4" s="419" t="s">
        <v>615</v>
      </c>
      <c r="DM4" s="420"/>
      <c r="DN4" s="419" t="s">
        <v>616</v>
      </c>
      <c r="DO4" s="420"/>
      <c r="DP4" s="419" t="s">
        <v>617</v>
      </c>
      <c r="DQ4" s="420"/>
      <c r="DR4" s="419" t="s">
        <v>618</v>
      </c>
      <c r="DS4" s="420"/>
      <c r="DT4" s="419" t="s">
        <v>619</v>
      </c>
      <c r="DU4" s="420"/>
      <c r="DV4" s="419" t="s">
        <v>620</v>
      </c>
      <c r="DW4" s="420"/>
      <c r="DX4" s="419" t="s">
        <v>621</v>
      </c>
      <c r="DY4" s="420"/>
      <c r="DZ4" s="419" t="s">
        <v>622</v>
      </c>
      <c r="EA4" s="420"/>
      <c r="EB4" s="419" t="s">
        <v>623</v>
      </c>
      <c r="EC4" s="420"/>
      <c r="ED4" s="419" t="s">
        <v>624</v>
      </c>
      <c r="EE4" s="420"/>
      <c r="EF4" s="419" t="s">
        <v>625</v>
      </c>
      <c r="EG4" s="420"/>
      <c r="EH4" s="419" t="s">
        <v>626</v>
      </c>
      <c r="EI4" s="420"/>
      <c r="EJ4" s="419" t="s">
        <v>627</v>
      </c>
      <c r="EK4" s="420"/>
      <c r="EL4" s="419" t="s">
        <v>628</v>
      </c>
      <c r="EM4" s="420"/>
      <c r="EN4" s="419" t="s">
        <v>629</v>
      </c>
      <c r="EO4" s="420"/>
      <c r="EP4" s="419" t="s">
        <v>630</v>
      </c>
      <c r="EQ4" s="420"/>
      <c r="ER4" s="419" t="s">
        <v>631</v>
      </c>
      <c r="ES4" s="420"/>
      <c r="ET4" s="419" t="s">
        <v>632</v>
      </c>
      <c r="EU4" s="420"/>
      <c r="EV4" s="419" t="s">
        <v>633</v>
      </c>
      <c r="EW4" s="420"/>
      <c r="EX4" s="419" t="s">
        <v>634</v>
      </c>
      <c r="EY4" s="420"/>
      <c r="EZ4" s="419" t="s">
        <v>635</v>
      </c>
      <c r="FA4" s="420"/>
      <c r="FB4" s="419" t="s">
        <v>636</v>
      </c>
      <c r="FC4" s="420"/>
      <c r="FD4" s="419" t="s">
        <v>637</v>
      </c>
      <c r="FE4" s="420"/>
      <c r="FF4" s="419" t="s">
        <v>638</v>
      </c>
      <c r="FG4" s="420"/>
      <c r="FH4" s="419" t="s">
        <v>639</v>
      </c>
      <c r="FI4" s="420"/>
      <c r="FJ4" s="419" t="s">
        <v>640</v>
      </c>
      <c r="FK4" s="420"/>
      <c r="FL4" s="419" t="s">
        <v>641</v>
      </c>
      <c r="FM4" s="420"/>
      <c r="FN4" s="419" t="s">
        <v>642</v>
      </c>
      <c r="FO4" s="420"/>
      <c r="FP4" s="419" t="s">
        <v>643</v>
      </c>
      <c r="FQ4" s="420"/>
      <c r="FR4" s="419" t="s">
        <v>644</v>
      </c>
      <c r="FS4" s="420"/>
      <c r="FT4" s="419" t="s">
        <v>645</v>
      </c>
      <c r="FU4" s="420"/>
      <c r="FV4" s="419" t="s">
        <v>646</v>
      </c>
      <c r="FW4" s="420"/>
      <c r="FX4" s="419" t="s">
        <v>647</v>
      </c>
      <c r="FY4" s="420"/>
      <c r="FZ4" s="419" t="s">
        <v>648</v>
      </c>
      <c r="GA4" s="420"/>
      <c r="GB4" s="419" t="s">
        <v>649</v>
      </c>
      <c r="GC4" s="420"/>
      <c r="GD4" s="419" t="s">
        <v>1056</v>
      </c>
      <c r="GE4" s="420"/>
      <c r="GF4" s="419" t="s">
        <v>1057</v>
      </c>
      <c r="GG4" s="420"/>
      <c r="GH4" s="419" t="s">
        <v>1058</v>
      </c>
      <c r="GI4" s="420"/>
      <c r="GJ4" s="419" t="s">
        <v>1059</v>
      </c>
      <c r="GK4" s="420"/>
      <c r="GL4" s="419" t="s">
        <v>1060</v>
      </c>
      <c r="GM4" s="420"/>
      <c r="GN4" s="419" t="s">
        <v>1061</v>
      </c>
      <c r="GO4" s="420"/>
      <c r="GP4" s="419" t="s">
        <v>1062</v>
      </c>
      <c r="GQ4" s="420"/>
      <c r="GR4" s="419" t="s">
        <v>1063</v>
      </c>
      <c r="GS4" s="420"/>
      <c r="GT4" s="419" t="s">
        <v>1064</v>
      </c>
      <c r="GU4" s="420"/>
      <c r="GV4" s="419" t="s">
        <v>1065</v>
      </c>
      <c r="GW4" s="420"/>
      <c r="GX4" s="419" t="s">
        <v>1066</v>
      </c>
      <c r="GY4" s="420"/>
      <c r="GZ4" s="419" t="s">
        <v>1067</v>
      </c>
      <c r="HA4" s="420"/>
      <c r="HB4" s="419" t="s">
        <v>1068</v>
      </c>
      <c r="HC4" s="420"/>
      <c r="HD4" s="419" t="s">
        <v>1069</v>
      </c>
      <c r="HE4" s="420"/>
      <c r="HF4" s="419" t="s">
        <v>1070</v>
      </c>
      <c r="HG4" s="420"/>
      <c r="HH4" s="419" t="s">
        <v>1071</v>
      </c>
      <c r="HI4" s="420"/>
      <c r="HJ4" s="419" t="s">
        <v>1072</v>
      </c>
      <c r="HK4" s="420"/>
      <c r="HL4" s="419" t="s">
        <v>1073</v>
      </c>
      <c r="HM4" s="420"/>
      <c r="HN4" s="419" t="s">
        <v>1074</v>
      </c>
      <c r="HO4" s="420"/>
      <c r="HP4" s="419" t="s">
        <v>1075</v>
      </c>
      <c r="HQ4" s="420"/>
      <c r="HR4" s="419" t="s">
        <v>1076</v>
      </c>
      <c r="HS4" s="420"/>
      <c r="HT4" s="419" t="s">
        <v>1077</v>
      </c>
      <c r="HU4" s="420"/>
      <c r="HV4" s="419" t="s">
        <v>1078</v>
      </c>
      <c r="HW4" s="420"/>
      <c r="HX4" s="419" t="s">
        <v>1079</v>
      </c>
      <c r="HY4" s="420"/>
      <c r="HZ4" s="419" t="s">
        <v>1080</v>
      </c>
      <c r="IA4" s="420"/>
      <c r="IB4" s="419" t="s">
        <v>1081</v>
      </c>
      <c r="IC4" s="420"/>
      <c r="ID4" s="419" t="s">
        <v>1082</v>
      </c>
      <c r="IE4" s="420"/>
      <c r="IF4" s="419" t="s">
        <v>1083</v>
      </c>
      <c r="IG4" s="420"/>
      <c r="IH4" s="419" t="s">
        <v>1084</v>
      </c>
      <c r="II4" s="420"/>
      <c r="IJ4" s="419" t="s">
        <v>1085</v>
      </c>
      <c r="IK4" s="420"/>
      <c r="IL4" s="419" t="s">
        <v>1086</v>
      </c>
      <c r="IM4" s="420"/>
    </row>
    <row r="5" spans="1:247" x14ac:dyDescent="0.55000000000000004">
      <c r="B5" s="43" t="s">
        <v>296</v>
      </c>
      <c r="C5" s="43" t="s">
        <v>650</v>
      </c>
      <c r="D5" s="258" t="s">
        <v>651</v>
      </c>
      <c r="E5" s="258" t="s">
        <v>652</v>
      </c>
      <c r="F5" s="258" t="s">
        <v>651</v>
      </c>
      <c r="G5" s="258" t="s">
        <v>652</v>
      </c>
      <c r="H5" s="258" t="s">
        <v>651</v>
      </c>
      <c r="I5" s="258" t="s">
        <v>652</v>
      </c>
      <c r="J5" s="258" t="s">
        <v>651</v>
      </c>
      <c r="K5" s="258" t="s">
        <v>652</v>
      </c>
      <c r="L5" s="259" t="s">
        <v>651</v>
      </c>
      <c r="M5" s="259" t="s">
        <v>652</v>
      </c>
      <c r="N5" s="259" t="s">
        <v>651</v>
      </c>
      <c r="O5" s="259" t="s">
        <v>652</v>
      </c>
      <c r="P5" s="258" t="s">
        <v>651</v>
      </c>
      <c r="Q5" s="258" t="s">
        <v>652</v>
      </c>
      <c r="R5" s="258" t="s">
        <v>651</v>
      </c>
      <c r="S5" s="258" t="s">
        <v>652</v>
      </c>
      <c r="T5" s="258" t="s">
        <v>651</v>
      </c>
      <c r="U5" s="258" t="s">
        <v>652</v>
      </c>
      <c r="V5" s="258" t="s">
        <v>651</v>
      </c>
      <c r="W5" s="258" t="s">
        <v>652</v>
      </c>
      <c r="X5" s="259" t="s">
        <v>651</v>
      </c>
      <c r="Y5" s="259" t="s">
        <v>652</v>
      </c>
      <c r="Z5" s="259" t="s">
        <v>651</v>
      </c>
      <c r="AA5" s="259" t="s">
        <v>652</v>
      </c>
      <c r="AB5" s="259" t="s">
        <v>651</v>
      </c>
      <c r="AC5" s="259" t="s">
        <v>652</v>
      </c>
      <c r="AD5" s="259" t="s">
        <v>651</v>
      </c>
      <c r="AE5" s="259" t="s">
        <v>652</v>
      </c>
      <c r="AF5" s="259" t="s">
        <v>651</v>
      </c>
      <c r="AG5" s="259" t="s">
        <v>652</v>
      </c>
      <c r="AH5" s="259" t="s">
        <v>651</v>
      </c>
      <c r="AI5" s="259" t="s">
        <v>652</v>
      </c>
      <c r="AJ5" s="259" t="s">
        <v>651</v>
      </c>
      <c r="AK5" s="259" t="s">
        <v>652</v>
      </c>
      <c r="AL5" s="259" t="s">
        <v>651</v>
      </c>
      <c r="AM5" s="259" t="s">
        <v>652</v>
      </c>
      <c r="AN5" s="259" t="s">
        <v>651</v>
      </c>
      <c r="AO5" s="259" t="s">
        <v>652</v>
      </c>
      <c r="AP5" s="259" t="s">
        <v>651</v>
      </c>
      <c r="AQ5" s="259" t="s">
        <v>652</v>
      </c>
      <c r="AR5" s="259" t="s">
        <v>651</v>
      </c>
      <c r="AS5" s="259" t="s">
        <v>652</v>
      </c>
      <c r="AT5" s="259" t="s">
        <v>651</v>
      </c>
      <c r="AU5" s="259" t="s">
        <v>652</v>
      </c>
      <c r="AV5" s="259" t="s">
        <v>651</v>
      </c>
      <c r="AW5" s="259" t="s">
        <v>652</v>
      </c>
      <c r="AX5" s="259" t="s">
        <v>651</v>
      </c>
      <c r="AY5" s="259" t="s">
        <v>652</v>
      </c>
      <c r="AZ5" s="259" t="s">
        <v>651</v>
      </c>
      <c r="BA5" s="259" t="s">
        <v>652</v>
      </c>
      <c r="BB5" s="259" t="s">
        <v>651</v>
      </c>
      <c r="BC5" s="259" t="s">
        <v>652</v>
      </c>
      <c r="BD5" s="259" t="s">
        <v>651</v>
      </c>
      <c r="BE5" s="259" t="s">
        <v>652</v>
      </c>
      <c r="BF5" s="259" t="s">
        <v>651</v>
      </c>
      <c r="BG5" s="259" t="s">
        <v>652</v>
      </c>
      <c r="BH5" s="259" t="s">
        <v>651</v>
      </c>
      <c r="BI5" s="259" t="s">
        <v>652</v>
      </c>
      <c r="BJ5" s="259" t="s">
        <v>651</v>
      </c>
      <c r="BK5" s="259" t="s">
        <v>652</v>
      </c>
      <c r="BL5" s="259" t="s">
        <v>651</v>
      </c>
      <c r="BM5" s="259" t="s">
        <v>652</v>
      </c>
      <c r="BN5" s="259" t="s">
        <v>651</v>
      </c>
      <c r="BO5" s="259" t="s">
        <v>652</v>
      </c>
      <c r="BP5" s="259" t="s">
        <v>651</v>
      </c>
      <c r="BQ5" s="259" t="s">
        <v>652</v>
      </c>
      <c r="BR5" s="259" t="s">
        <v>651</v>
      </c>
      <c r="BS5" s="259" t="s">
        <v>652</v>
      </c>
      <c r="BT5" s="259" t="s">
        <v>651</v>
      </c>
      <c r="BU5" s="259" t="s">
        <v>652</v>
      </c>
      <c r="BV5" s="259" t="s">
        <v>651</v>
      </c>
      <c r="BW5" s="259" t="s">
        <v>652</v>
      </c>
      <c r="BX5" s="259" t="s">
        <v>651</v>
      </c>
      <c r="BY5" s="259" t="s">
        <v>652</v>
      </c>
      <c r="BZ5" s="259" t="s">
        <v>651</v>
      </c>
      <c r="CA5" s="259" t="s">
        <v>652</v>
      </c>
      <c r="CB5" s="259" t="s">
        <v>651</v>
      </c>
      <c r="CC5" s="259" t="s">
        <v>652</v>
      </c>
      <c r="CD5" s="259" t="s">
        <v>651</v>
      </c>
      <c r="CE5" s="259" t="s">
        <v>652</v>
      </c>
      <c r="CF5" s="259" t="s">
        <v>651</v>
      </c>
      <c r="CG5" s="260" t="s">
        <v>652</v>
      </c>
      <c r="CH5" s="259" t="s">
        <v>651</v>
      </c>
      <c r="CI5" s="260" t="s">
        <v>652</v>
      </c>
      <c r="CJ5" s="259" t="s">
        <v>651</v>
      </c>
      <c r="CK5" s="260" t="s">
        <v>652</v>
      </c>
      <c r="CL5" s="259" t="s">
        <v>651</v>
      </c>
      <c r="CM5" s="260" t="s">
        <v>652</v>
      </c>
      <c r="CN5" s="259" t="s">
        <v>651</v>
      </c>
      <c r="CO5" s="260" t="s">
        <v>652</v>
      </c>
      <c r="CP5" s="259" t="s">
        <v>651</v>
      </c>
      <c r="CQ5" s="260" t="s">
        <v>652</v>
      </c>
      <c r="CR5" s="259" t="s">
        <v>651</v>
      </c>
      <c r="CS5" s="260" t="s">
        <v>652</v>
      </c>
      <c r="CT5" s="259" t="s">
        <v>651</v>
      </c>
      <c r="CU5" s="260" t="s">
        <v>652</v>
      </c>
      <c r="CV5" s="259" t="s">
        <v>651</v>
      </c>
      <c r="CW5" s="260" t="s">
        <v>652</v>
      </c>
      <c r="CX5" s="259" t="s">
        <v>651</v>
      </c>
      <c r="CY5" s="260" t="s">
        <v>652</v>
      </c>
      <c r="CZ5" s="259" t="s">
        <v>651</v>
      </c>
      <c r="DA5" s="260" t="s">
        <v>652</v>
      </c>
      <c r="DB5" s="259" t="s">
        <v>651</v>
      </c>
      <c r="DC5" s="260" t="s">
        <v>652</v>
      </c>
      <c r="DD5" s="259" t="s">
        <v>651</v>
      </c>
      <c r="DE5" s="260" t="s">
        <v>652</v>
      </c>
      <c r="DF5" s="259" t="s">
        <v>651</v>
      </c>
      <c r="DG5" s="260" t="s">
        <v>652</v>
      </c>
      <c r="DH5" s="259" t="s">
        <v>651</v>
      </c>
      <c r="DI5" s="260" t="s">
        <v>652</v>
      </c>
      <c r="DJ5" s="259" t="s">
        <v>651</v>
      </c>
      <c r="DK5" s="260" t="s">
        <v>652</v>
      </c>
      <c r="DL5" s="259" t="s">
        <v>651</v>
      </c>
      <c r="DM5" s="260" t="s">
        <v>652</v>
      </c>
      <c r="DN5" s="259" t="s">
        <v>651</v>
      </c>
      <c r="DO5" s="260" t="s">
        <v>652</v>
      </c>
      <c r="DP5" s="259" t="s">
        <v>651</v>
      </c>
      <c r="DQ5" s="260" t="s">
        <v>652</v>
      </c>
      <c r="DR5" s="259" t="s">
        <v>651</v>
      </c>
      <c r="DS5" s="260" t="s">
        <v>652</v>
      </c>
      <c r="DT5" s="259" t="s">
        <v>651</v>
      </c>
      <c r="DU5" s="260" t="s">
        <v>652</v>
      </c>
      <c r="DV5" s="259" t="s">
        <v>651</v>
      </c>
      <c r="DW5" s="260" t="s">
        <v>652</v>
      </c>
      <c r="DX5" s="259" t="s">
        <v>651</v>
      </c>
      <c r="DY5" s="260" t="s">
        <v>652</v>
      </c>
      <c r="DZ5" s="259" t="s">
        <v>651</v>
      </c>
      <c r="EA5" s="260" t="s">
        <v>652</v>
      </c>
      <c r="EB5" s="259" t="s">
        <v>651</v>
      </c>
      <c r="EC5" s="260" t="s">
        <v>652</v>
      </c>
      <c r="ED5" s="259" t="s">
        <v>651</v>
      </c>
      <c r="EE5" s="260" t="s">
        <v>652</v>
      </c>
      <c r="EF5" s="259" t="s">
        <v>651</v>
      </c>
      <c r="EG5" s="260" t="s">
        <v>652</v>
      </c>
      <c r="EH5" s="259" t="s">
        <v>651</v>
      </c>
      <c r="EI5" s="260" t="s">
        <v>652</v>
      </c>
      <c r="EJ5" s="259" t="s">
        <v>651</v>
      </c>
      <c r="EK5" s="260" t="s">
        <v>652</v>
      </c>
      <c r="EL5" s="259" t="s">
        <v>651</v>
      </c>
      <c r="EM5" s="260" t="s">
        <v>652</v>
      </c>
      <c r="EN5" s="259" t="s">
        <v>651</v>
      </c>
      <c r="EO5" s="260" t="s">
        <v>652</v>
      </c>
      <c r="EP5" s="259" t="s">
        <v>651</v>
      </c>
      <c r="EQ5" s="260" t="s">
        <v>652</v>
      </c>
      <c r="ER5" s="259" t="s">
        <v>651</v>
      </c>
      <c r="ES5" s="260" t="s">
        <v>652</v>
      </c>
      <c r="ET5" s="259" t="s">
        <v>651</v>
      </c>
      <c r="EU5" s="260" t="s">
        <v>652</v>
      </c>
      <c r="EV5" s="259" t="s">
        <v>651</v>
      </c>
      <c r="EW5" s="260" t="s">
        <v>652</v>
      </c>
      <c r="EX5" s="259" t="s">
        <v>651</v>
      </c>
      <c r="EY5" s="260" t="s">
        <v>652</v>
      </c>
      <c r="EZ5" s="259" t="s">
        <v>651</v>
      </c>
      <c r="FA5" s="260" t="s">
        <v>652</v>
      </c>
      <c r="FB5" s="259" t="s">
        <v>651</v>
      </c>
      <c r="FC5" s="260" t="s">
        <v>652</v>
      </c>
      <c r="FD5" s="259" t="s">
        <v>651</v>
      </c>
      <c r="FE5" s="260" t="s">
        <v>652</v>
      </c>
      <c r="FF5" s="259" t="s">
        <v>651</v>
      </c>
      <c r="FG5" s="260" t="s">
        <v>652</v>
      </c>
      <c r="FH5" s="259" t="s">
        <v>651</v>
      </c>
      <c r="FI5" s="260" t="s">
        <v>652</v>
      </c>
      <c r="FJ5" s="259" t="s">
        <v>651</v>
      </c>
      <c r="FK5" s="260" t="s">
        <v>652</v>
      </c>
      <c r="FL5" s="259" t="s">
        <v>651</v>
      </c>
      <c r="FM5" s="260" t="s">
        <v>652</v>
      </c>
      <c r="FN5" s="259" t="s">
        <v>651</v>
      </c>
      <c r="FO5" s="260" t="s">
        <v>652</v>
      </c>
      <c r="FP5" s="259" t="s">
        <v>651</v>
      </c>
      <c r="FQ5" s="260" t="s">
        <v>652</v>
      </c>
      <c r="FR5" s="260" t="s">
        <v>651</v>
      </c>
      <c r="FS5" s="260" t="s">
        <v>652</v>
      </c>
      <c r="FT5" s="259" t="s">
        <v>651</v>
      </c>
      <c r="FU5" s="260" t="s">
        <v>652</v>
      </c>
      <c r="FV5" s="259" t="s">
        <v>651</v>
      </c>
      <c r="FW5" s="260" t="s">
        <v>652</v>
      </c>
      <c r="FX5" s="259" t="s">
        <v>651</v>
      </c>
      <c r="FY5" s="260" t="s">
        <v>652</v>
      </c>
      <c r="FZ5" s="259" t="s">
        <v>651</v>
      </c>
      <c r="GA5" s="260" t="s">
        <v>652</v>
      </c>
      <c r="GB5" s="259" t="s">
        <v>651</v>
      </c>
      <c r="GC5" s="260" t="s">
        <v>652</v>
      </c>
      <c r="GD5" s="259" t="s">
        <v>651</v>
      </c>
      <c r="GE5" s="260" t="s">
        <v>652</v>
      </c>
      <c r="GF5" s="259" t="s">
        <v>651</v>
      </c>
      <c r="GG5" s="260" t="s">
        <v>652</v>
      </c>
      <c r="GH5" s="259" t="s">
        <v>651</v>
      </c>
      <c r="GI5" s="260" t="s">
        <v>652</v>
      </c>
      <c r="GJ5" s="259" t="s">
        <v>651</v>
      </c>
      <c r="GK5" s="260" t="s">
        <v>652</v>
      </c>
      <c r="GL5" s="259" t="s">
        <v>651</v>
      </c>
      <c r="GM5" s="260" t="s">
        <v>652</v>
      </c>
      <c r="GN5" s="259" t="s">
        <v>651</v>
      </c>
      <c r="GO5" s="260" t="s">
        <v>652</v>
      </c>
      <c r="GP5" s="259" t="s">
        <v>651</v>
      </c>
      <c r="GQ5" s="260" t="s">
        <v>652</v>
      </c>
      <c r="GR5" s="259" t="s">
        <v>651</v>
      </c>
      <c r="GS5" s="260" t="s">
        <v>652</v>
      </c>
      <c r="GT5" s="259" t="s">
        <v>651</v>
      </c>
      <c r="GU5" s="260" t="s">
        <v>652</v>
      </c>
      <c r="GV5" s="259" t="s">
        <v>651</v>
      </c>
      <c r="GW5" s="260" t="s">
        <v>652</v>
      </c>
      <c r="GX5" s="259" t="s">
        <v>651</v>
      </c>
      <c r="GY5" s="260" t="s">
        <v>652</v>
      </c>
      <c r="GZ5" s="259" t="s">
        <v>651</v>
      </c>
      <c r="HA5" s="260" t="s">
        <v>652</v>
      </c>
      <c r="HB5" s="259" t="s">
        <v>651</v>
      </c>
      <c r="HC5" s="260" t="s">
        <v>652</v>
      </c>
      <c r="HD5" s="259" t="s">
        <v>651</v>
      </c>
      <c r="HE5" s="260" t="s">
        <v>652</v>
      </c>
      <c r="HF5" s="259" t="s">
        <v>651</v>
      </c>
      <c r="HG5" s="260" t="s">
        <v>652</v>
      </c>
      <c r="HH5" s="259" t="s">
        <v>651</v>
      </c>
      <c r="HI5" s="260" t="s">
        <v>652</v>
      </c>
      <c r="HJ5" s="259" t="s">
        <v>651</v>
      </c>
      <c r="HK5" s="260" t="s">
        <v>652</v>
      </c>
      <c r="HL5" s="259" t="s">
        <v>651</v>
      </c>
      <c r="HM5" s="260" t="s">
        <v>652</v>
      </c>
      <c r="HN5" s="259" t="s">
        <v>651</v>
      </c>
      <c r="HO5" s="260" t="s">
        <v>652</v>
      </c>
      <c r="HP5" s="259" t="s">
        <v>651</v>
      </c>
      <c r="HQ5" s="260" t="s">
        <v>652</v>
      </c>
      <c r="HR5" s="259" t="s">
        <v>651</v>
      </c>
      <c r="HS5" s="260" t="s">
        <v>652</v>
      </c>
      <c r="HT5" s="259" t="s">
        <v>651</v>
      </c>
      <c r="HU5" s="260" t="s">
        <v>652</v>
      </c>
      <c r="HV5" s="259" t="s">
        <v>651</v>
      </c>
      <c r="HW5" s="260" t="s">
        <v>652</v>
      </c>
      <c r="HX5" s="259" t="s">
        <v>651</v>
      </c>
      <c r="HY5" s="260" t="s">
        <v>652</v>
      </c>
      <c r="HZ5" s="259" t="s">
        <v>651</v>
      </c>
      <c r="IA5" s="260" t="s">
        <v>652</v>
      </c>
      <c r="IB5" s="259" t="s">
        <v>651</v>
      </c>
      <c r="IC5" s="260" t="s">
        <v>652</v>
      </c>
      <c r="ID5" s="259" t="s">
        <v>651</v>
      </c>
      <c r="IE5" s="260" t="s">
        <v>652</v>
      </c>
      <c r="IF5" s="259" t="s">
        <v>651</v>
      </c>
      <c r="IG5" s="260" t="s">
        <v>652</v>
      </c>
      <c r="IH5" s="259" t="s">
        <v>651</v>
      </c>
      <c r="II5" s="260" t="s">
        <v>652</v>
      </c>
      <c r="IJ5" s="259" t="s">
        <v>651</v>
      </c>
      <c r="IK5" s="260" t="s">
        <v>652</v>
      </c>
      <c r="IL5" s="259" t="s">
        <v>651</v>
      </c>
      <c r="IM5" s="260" t="s">
        <v>652</v>
      </c>
    </row>
    <row r="6" spans="1:247" x14ac:dyDescent="0.55000000000000004">
      <c r="B6" s="18">
        <v>1</v>
      </c>
      <c r="C6" s="261" t="s">
        <v>653</v>
      </c>
      <c r="D6" s="90">
        <v>3.8550499552211575</v>
      </c>
      <c r="E6" s="90">
        <v>284221.7965913362</v>
      </c>
      <c r="F6" s="90">
        <v>3.1921394005148276</v>
      </c>
      <c r="G6" s="90">
        <v>400747.31620983605</v>
      </c>
      <c r="H6" s="90">
        <v>2.9088469094018947</v>
      </c>
      <c r="I6" s="90">
        <v>548126.68851616723</v>
      </c>
      <c r="J6" s="90">
        <v>2.2374813977076919</v>
      </c>
      <c r="K6" s="90">
        <v>677491.77483250655</v>
      </c>
      <c r="L6" s="90">
        <v>4.0093728878442105</v>
      </c>
      <c r="M6" s="90">
        <v>689423.30437732791</v>
      </c>
      <c r="N6" s="90">
        <v>4.362671782518535</v>
      </c>
      <c r="O6" s="90">
        <v>801284.37245152669</v>
      </c>
      <c r="P6" s="90">
        <v>2.1181794860008605</v>
      </c>
      <c r="Q6" s="90">
        <v>692634.88739096269</v>
      </c>
      <c r="R6" s="90">
        <v>2.1254449800022299</v>
      </c>
      <c r="S6" s="90">
        <v>700640.74534257024</v>
      </c>
      <c r="T6" s="90">
        <v>2.0593064568056896</v>
      </c>
      <c r="U6" s="90">
        <v>724050.92181086505</v>
      </c>
      <c r="V6" s="90">
        <v>2.0382646193816321</v>
      </c>
      <c r="W6" s="90">
        <v>722415.57684732752</v>
      </c>
      <c r="X6" s="90">
        <v>2.1127245166772246</v>
      </c>
      <c r="Y6" s="90">
        <v>719064.99551072624</v>
      </c>
      <c r="Z6" s="90">
        <v>2.1055608337301126</v>
      </c>
      <c r="AA6" s="90">
        <v>725776.46629882988</v>
      </c>
      <c r="AB6" s="90">
        <v>2.1645743352532638</v>
      </c>
      <c r="AC6" s="90">
        <v>687278.85042834119</v>
      </c>
      <c r="AD6" s="90">
        <v>2.2566570560332173</v>
      </c>
      <c r="AE6" s="90">
        <v>665175.54571621621</v>
      </c>
      <c r="AF6" s="90">
        <v>2.6640305685989483</v>
      </c>
      <c r="AG6" s="90">
        <v>655849.73684980359</v>
      </c>
      <c r="AH6" s="90">
        <v>3.5614158474030582</v>
      </c>
      <c r="AI6" s="90">
        <v>653883.30275275395</v>
      </c>
      <c r="AJ6" s="90">
        <v>3.7979404457279009</v>
      </c>
      <c r="AK6" s="90">
        <v>655147.13950981305</v>
      </c>
      <c r="AL6" s="90">
        <v>4.0093728878442105</v>
      </c>
      <c r="AM6" s="90">
        <v>689423.30437732791</v>
      </c>
      <c r="AN6" s="90">
        <v>4.0351433139397281</v>
      </c>
      <c r="AO6" s="90">
        <v>695584.55469012831</v>
      </c>
      <c r="AP6" s="90">
        <v>3.9548366202115162</v>
      </c>
      <c r="AQ6" s="90">
        <v>709577.60136603122</v>
      </c>
      <c r="AR6" s="90">
        <v>3.926611332266476</v>
      </c>
      <c r="AS6" s="90">
        <v>727118.40988317353</v>
      </c>
      <c r="AT6" s="90">
        <v>3.8242844674922192</v>
      </c>
      <c r="AU6" s="90">
        <v>737984.92662636493</v>
      </c>
      <c r="AV6" s="90">
        <v>3.9402378803707694</v>
      </c>
      <c r="AW6" s="90">
        <v>746763.27722193871</v>
      </c>
      <c r="AX6" s="90">
        <v>3.9307218486740538</v>
      </c>
      <c r="AY6" s="90">
        <v>753503.95934100554</v>
      </c>
      <c r="AZ6" s="90">
        <v>4.1490698401093384</v>
      </c>
      <c r="BA6" s="90">
        <v>756846.54819613742</v>
      </c>
      <c r="BB6" s="90">
        <v>4.3241742822406666</v>
      </c>
      <c r="BC6" s="90">
        <v>768149.5179096004</v>
      </c>
      <c r="BD6" s="90">
        <v>4.4576701715641729</v>
      </c>
      <c r="BE6" s="90">
        <v>763970.58935337572</v>
      </c>
      <c r="BF6" s="90">
        <v>4.393316819384542</v>
      </c>
      <c r="BG6" s="90">
        <v>761775.71041192056</v>
      </c>
      <c r="BH6" s="90">
        <v>4.4233730266611104</v>
      </c>
      <c r="BI6" s="90">
        <v>767724.28127300309</v>
      </c>
      <c r="BJ6" s="90">
        <v>4.362671782518535</v>
      </c>
      <c r="BK6" s="90">
        <v>801284.37245152669</v>
      </c>
      <c r="BL6" s="90">
        <v>4.2652832608234661</v>
      </c>
      <c r="BM6" s="90">
        <v>796558.22814757167</v>
      </c>
      <c r="BN6" s="90">
        <v>4.0578837144026503</v>
      </c>
      <c r="BO6" s="90">
        <v>803408.70843495848</v>
      </c>
      <c r="BP6" s="90">
        <v>4.2933479016255482</v>
      </c>
      <c r="BQ6" s="90">
        <v>830350.08583598328</v>
      </c>
      <c r="BR6" s="90">
        <v>4.318983420771902</v>
      </c>
      <c r="BS6" s="90">
        <v>832957.61390165938</v>
      </c>
      <c r="BT6" s="90">
        <v>4.4104028259547787</v>
      </c>
      <c r="BU6" s="90">
        <v>823350.59395301272</v>
      </c>
      <c r="BV6" s="90">
        <v>4.4614180149855516</v>
      </c>
      <c r="BW6" s="90">
        <v>830030.41038040968</v>
      </c>
      <c r="BX6" s="90">
        <v>4.3710657197609137</v>
      </c>
      <c r="BY6" s="90">
        <v>845084.60393805557</v>
      </c>
      <c r="BZ6" s="90">
        <v>4.4489274083458037</v>
      </c>
      <c r="CA6" s="90">
        <v>850849.40524858981</v>
      </c>
      <c r="CB6" s="90">
        <v>4.525673704199507</v>
      </c>
      <c r="CC6" s="90">
        <v>858028.3214778651</v>
      </c>
      <c r="CD6" s="90">
        <v>4.5853021354839951</v>
      </c>
      <c r="CE6" s="90">
        <v>845367.35769526439</v>
      </c>
      <c r="CF6" s="90">
        <v>4.5521002217437818</v>
      </c>
      <c r="CG6" s="90">
        <v>849047.16732491658</v>
      </c>
      <c r="CH6" s="90">
        <v>4.9595595141653446</v>
      </c>
      <c r="CI6" s="90">
        <v>890065.27552998601</v>
      </c>
      <c r="CJ6" s="90">
        <v>5.0160705427316818</v>
      </c>
      <c r="CK6" s="90">
        <v>890431.599514995</v>
      </c>
      <c r="CL6" s="90">
        <v>4.8505930924511098</v>
      </c>
      <c r="CM6" s="90">
        <v>891339.40842302295</v>
      </c>
      <c r="CN6" s="90">
        <v>5.0947679889636408</v>
      </c>
      <c r="CO6" s="90">
        <v>932729.42446599063</v>
      </c>
      <c r="CP6" s="90">
        <v>5.0571483859539121</v>
      </c>
      <c r="CQ6" s="90">
        <v>919494.50511632464</v>
      </c>
      <c r="CR6" s="90">
        <v>4.9923038104505011</v>
      </c>
      <c r="CS6" s="90">
        <v>916195.3903632001</v>
      </c>
      <c r="CT6" s="90">
        <v>4.9691613140070636</v>
      </c>
      <c r="CU6" s="90">
        <v>931381.23486619524</v>
      </c>
      <c r="CV6" s="90">
        <v>4.7830931565778698</v>
      </c>
      <c r="CW6" s="90">
        <v>925536.22090931027</v>
      </c>
      <c r="CX6" s="90">
        <v>4.777716623545432</v>
      </c>
      <c r="CY6" s="90">
        <v>941325.68914128863</v>
      </c>
      <c r="CZ6" s="90">
        <v>4.7202720099064415</v>
      </c>
      <c r="DA6" s="90">
        <v>977540.63043135253</v>
      </c>
      <c r="DB6" s="90">
        <v>4.265896778454608</v>
      </c>
      <c r="DC6" s="90">
        <v>1005289.9152998351</v>
      </c>
      <c r="DD6" s="90">
        <v>4.1882438173089485</v>
      </c>
      <c r="DE6" s="90">
        <v>1014852.7422206902</v>
      </c>
      <c r="DF6" s="90">
        <v>4.1568412166400597</v>
      </c>
      <c r="DG6" s="90">
        <v>1075115.8797568919</v>
      </c>
      <c r="DH6" s="90">
        <v>3.6387517176951993</v>
      </c>
      <c r="DI6" s="90">
        <v>1081490.3817940147</v>
      </c>
      <c r="DJ6" s="90">
        <v>3.3309934609427923</v>
      </c>
      <c r="DK6" s="90">
        <v>1106298.3156114989</v>
      </c>
      <c r="DL6" s="90">
        <v>3.222892786641069</v>
      </c>
      <c r="DM6" s="90">
        <v>1161478.9720955302</v>
      </c>
      <c r="DN6" s="90">
        <v>3.1063096936568892</v>
      </c>
      <c r="DO6" s="90">
        <v>1180322.3951549819</v>
      </c>
      <c r="DP6" s="90">
        <v>2.84648991646936</v>
      </c>
      <c r="DQ6" s="90">
        <v>1187308.5186814009</v>
      </c>
      <c r="DR6" s="90">
        <v>2.7816365002036028</v>
      </c>
      <c r="DS6" s="90">
        <v>1235473.0318339833</v>
      </c>
      <c r="DT6" s="90">
        <v>2.7599468210211731</v>
      </c>
      <c r="DU6" s="90">
        <v>1255745.1834917406</v>
      </c>
      <c r="DV6" s="90">
        <v>2.6430616891540697</v>
      </c>
      <c r="DW6" s="90">
        <v>1286585.1524180165</v>
      </c>
      <c r="DX6" s="90">
        <v>2.9285086018143054</v>
      </c>
      <c r="DY6" s="90">
        <v>1347094.0264384637</v>
      </c>
      <c r="DZ6" s="90">
        <v>2.838566235637539</v>
      </c>
      <c r="EA6" s="90">
        <v>1328409.0165672046</v>
      </c>
      <c r="EB6" s="90">
        <v>2.7242022857582757</v>
      </c>
      <c r="EC6" s="90">
        <v>1342407.9795390971</v>
      </c>
      <c r="ED6" s="90">
        <v>3.0086018077737906</v>
      </c>
      <c r="EE6" s="90">
        <v>1411828.2759213494</v>
      </c>
      <c r="EF6" s="90">
        <v>2.9194437792719046</v>
      </c>
      <c r="EG6" s="90">
        <v>1397613.4017032248</v>
      </c>
      <c r="EH6" s="90">
        <v>3.0524776875486404</v>
      </c>
      <c r="EI6" s="90">
        <v>1420065.8431127251</v>
      </c>
      <c r="EJ6" s="90">
        <v>4.1313721420155547</v>
      </c>
      <c r="EK6" s="90">
        <v>1439182.1317336056</v>
      </c>
      <c r="EL6" s="90">
        <v>4.4946833886941082</v>
      </c>
      <c r="EM6" s="90">
        <v>1389241.0367420516</v>
      </c>
      <c r="EN6" s="90">
        <v>5.1716778397039045</v>
      </c>
      <c r="EO6" s="90">
        <v>1325764.2551581683</v>
      </c>
      <c r="EP6" s="90">
        <v>5.2551109626189563</v>
      </c>
      <c r="EQ6" s="90">
        <v>1304211.6762048732</v>
      </c>
      <c r="ER6" s="90">
        <v>5.2318833788772974</v>
      </c>
      <c r="ES6" s="90">
        <v>1296316.2520263144</v>
      </c>
      <c r="ET6" s="90">
        <v>6.2413557603231213</v>
      </c>
      <c r="EU6" s="90">
        <v>1257493.5312765939</v>
      </c>
      <c r="EV6" s="90">
        <v>6.2420461239742924</v>
      </c>
      <c r="EW6" s="90">
        <v>1250709.4568204919</v>
      </c>
      <c r="EX6" s="90">
        <v>6.2313526395728003</v>
      </c>
      <c r="EY6" s="90">
        <v>1225016.8791860805</v>
      </c>
      <c r="EZ6" s="90">
        <v>6.2269923911464566</v>
      </c>
      <c r="FA6" s="90">
        <v>1192482.9574634274</v>
      </c>
      <c r="FB6" s="90">
        <v>6.2383216946800193</v>
      </c>
      <c r="FC6" s="90">
        <v>1248959.2733794968</v>
      </c>
      <c r="FD6" s="90">
        <v>6.2919197083861498</v>
      </c>
      <c r="FE6" s="90">
        <v>1191832.528758252</v>
      </c>
      <c r="FF6" s="90">
        <v>6.2716512784080489</v>
      </c>
      <c r="FG6" s="90">
        <v>1186615.8839890582</v>
      </c>
      <c r="FH6" s="90">
        <v>7.3676573479880174</v>
      </c>
      <c r="FI6" s="90">
        <v>1210483.7482339686</v>
      </c>
      <c r="FJ6" s="90">
        <v>7.4237042658232584</v>
      </c>
      <c r="FK6" s="90">
        <v>1187932.5118062354</v>
      </c>
      <c r="FL6" s="90">
        <v>7.458852707759827</v>
      </c>
      <c r="FM6" s="90">
        <v>1187385.4773078207</v>
      </c>
      <c r="FN6" s="90">
        <v>7.4372560880000353</v>
      </c>
      <c r="FO6" s="90">
        <v>1122053.3491084983</v>
      </c>
      <c r="FP6" s="90">
        <v>6.9255728527674307</v>
      </c>
      <c r="FQ6" s="90">
        <v>1227042.7524353557</v>
      </c>
      <c r="FR6" s="90">
        <v>6.780983159463414</v>
      </c>
      <c r="FS6" s="90">
        <v>1226376.4769586287</v>
      </c>
      <c r="FT6" s="90">
        <v>6.4953827657291026</v>
      </c>
      <c r="FU6" s="90">
        <v>1244277.3755717082</v>
      </c>
      <c r="FV6" s="90">
        <v>6.0987716693612679</v>
      </c>
      <c r="FW6" s="90">
        <v>1253561.3537998239</v>
      </c>
      <c r="FX6" s="90">
        <v>5.8353599865135477</v>
      </c>
      <c r="FY6" s="90">
        <v>1259241.2691834462</v>
      </c>
      <c r="FZ6" s="90">
        <v>5.8108572437619461</v>
      </c>
      <c r="GA6" s="90">
        <v>1353684.4316098003</v>
      </c>
      <c r="GB6" s="90">
        <v>5.3050596083629999</v>
      </c>
      <c r="GC6" s="90">
        <v>1325517.524959777</v>
      </c>
      <c r="GD6" s="90">
        <v>5.7037526273740333</v>
      </c>
      <c r="GE6" s="90">
        <v>1239438.5355005118</v>
      </c>
      <c r="GF6" s="90">
        <v>5.9385750617006856</v>
      </c>
      <c r="GG6" s="90">
        <v>1398655.8159951873</v>
      </c>
      <c r="GH6" s="90">
        <v>5.5777829723046466</v>
      </c>
      <c r="GI6" s="90">
        <v>1425401.0135200871</v>
      </c>
      <c r="GJ6" s="90">
        <v>5.1345159721018998</v>
      </c>
      <c r="GK6" s="90">
        <v>1399704.0648230745</v>
      </c>
      <c r="GL6" s="90">
        <v>4.6062127401088695</v>
      </c>
      <c r="GM6" s="90">
        <v>1451813.1069885825</v>
      </c>
      <c r="GN6" s="90">
        <v>4.4153770024778876</v>
      </c>
      <c r="GO6" s="90">
        <v>1493441.5717318028</v>
      </c>
      <c r="GP6" s="90">
        <v>4.1042100628378186</v>
      </c>
      <c r="GQ6" s="90">
        <v>1531133.9782894382</v>
      </c>
      <c r="GR6" s="90">
        <v>4.0058385352467791</v>
      </c>
      <c r="GS6" s="90">
        <v>1588420.5365303445</v>
      </c>
      <c r="GT6" s="90">
        <v>3.7841991666295947</v>
      </c>
      <c r="GU6" s="90">
        <v>1591880.4372284866</v>
      </c>
      <c r="GV6" s="90">
        <v>3.7694935373718081</v>
      </c>
      <c r="GW6" s="90">
        <v>1613937.3895630366</v>
      </c>
      <c r="GX6" s="90">
        <v>3.6908149295105988</v>
      </c>
      <c r="GY6" s="90">
        <v>1737642.5782806072</v>
      </c>
      <c r="GZ6" s="90">
        <v>3.4311146921891429</v>
      </c>
      <c r="HA6" s="90">
        <v>1724414.1851940968</v>
      </c>
      <c r="HB6" s="90">
        <v>3.3799425826492437</v>
      </c>
      <c r="HC6" s="90">
        <v>1776234.3562655707</v>
      </c>
      <c r="HD6" s="90">
        <v>3.3249260968016303</v>
      </c>
      <c r="HE6" s="90">
        <v>1912128.4389426203</v>
      </c>
      <c r="HF6" s="90">
        <v>3.3405323125846924</v>
      </c>
      <c r="HG6" s="90">
        <v>1917693.8864316032</v>
      </c>
      <c r="HH6" s="90">
        <v>3.3481076925954589</v>
      </c>
      <c r="HI6" s="90">
        <v>1973575.3042420959</v>
      </c>
      <c r="HJ6" s="90">
        <v>3.3430062827941294</v>
      </c>
      <c r="HK6" s="90">
        <v>2023411.6871793182</v>
      </c>
      <c r="HL6" s="90">
        <v>3.3632826972845411</v>
      </c>
      <c r="HM6" s="90">
        <v>2070323.2055820469</v>
      </c>
      <c r="HN6" s="90">
        <v>3.3609158686286955</v>
      </c>
      <c r="HO6" s="90">
        <v>2115621.9506152547</v>
      </c>
      <c r="HP6" s="90">
        <v>3.3927498203874618</v>
      </c>
      <c r="HQ6" s="90">
        <v>2168933.3003953299</v>
      </c>
      <c r="HR6" s="90">
        <v>3.3757466913186329</v>
      </c>
      <c r="HS6" s="90">
        <v>2187061.4311190411</v>
      </c>
      <c r="HT6" s="90">
        <v>3.3801207473277479</v>
      </c>
      <c r="HU6" s="90">
        <v>2241267.7223703004</v>
      </c>
      <c r="HV6" s="90">
        <v>3.370742358833378</v>
      </c>
      <c r="HW6" s="90">
        <v>2373020.5163727715</v>
      </c>
      <c r="HX6" s="90">
        <v>3.0744840457700722</v>
      </c>
      <c r="HY6" s="90">
        <v>2400480.832853592</v>
      </c>
      <c r="HZ6" s="90">
        <v>3.0570800103346523</v>
      </c>
      <c r="IA6" s="90">
        <v>2460333.7025283431</v>
      </c>
      <c r="IB6" s="90">
        <v>3.0397530430783584</v>
      </c>
      <c r="IC6" s="90">
        <v>2566105.3383128801</v>
      </c>
      <c r="ID6" s="90">
        <v>2.9777505254092298</v>
      </c>
      <c r="IE6" s="90">
        <v>2598972.1210280582</v>
      </c>
      <c r="IF6" s="90">
        <v>2.9706723524636272</v>
      </c>
      <c r="IG6" s="90">
        <v>2665836.1578906607</v>
      </c>
      <c r="IH6" s="90">
        <v>2.9308290158060499</v>
      </c>
      <c r="II6" s="90">
        <v>2805762.7672828287</v>
      </c>
      <c r="IJ6" s="90">
        <v>2.9004264181384292</v>
      </c>
      <c r="IK6" s="90">
        <v>2916796.0645251633</v>
      </c>
      <c r="IL6" s="90">
        <v>2.9185401808445959</v>
      </c>
      <c r="IM6" s="90">
        <v>3024576.0105086602</v>
      </c>
    </row>
    <row r="7" spans="1:247" x14ac:dyDescent="0.55000000000000004">
      <c r="B7" s="18">
        <v>2</v>
      </c>
      <c r="C7" s="261" t="s">
        <v>654</v>
      </c>
      <c r="D7" s="90">
        <v>8.1015450798036976</v>
      </c>
      <c r="E7" s="90">
        <v>252197.92240287998</v>
      </c>
      <c r="F7" s="90">
        <v>6.6681643677359732</v>
      </c>
      <c r="G7" s="90">
        <v>327493.28165807901</v>
      </c>
      <c r="H7" s="90">
        <v>6.4483171679638467</v>
      </c>
      <c r="I7" s="90">
        <v>394658.42549379403</v>
      </c>
      <c r="J7" s="90">
        <v>5.5732410556151502</v>
      </c>
      <c r="K7" s="90">
        <v>491833.0255404528</v>
      </c>
      <c r="L7" s="90">
        <v>10.084446670447926</v>
      </c>
      <c r="M7" s="90">
        <v>835554.73863992002</v>
      </c>
      <c r="N7" s="90">
        <v>10.239494648633544</v>
      </c>
      <c r="O7" s="90">
        <v>1036410.0988121202</v>
      </c>
      <c r="P7" s="90">
        <v>5.6102489495080379</v>
      </c>
      <c r="Q7" s="90">
        <v>503034.6751536497</v>
      </c>
      <c r="R7" s="90">
        <v>5.6546297683726694</v>
      </c>
      <c r="S7" s="90">
        <v>501932.97489083308</v>
      </c>
      <c r="T7" s="90">
        <v>5.6708598013606926</v>
      </c>
      <c r="U7" s="90">
        <v>515349.32466528012</v>
      </c>
      <c r="V7" s="90">
        <v>5.9220716901264909</v>
      </c>
      <c r="W7" s="90">
        <v>540703.87332469609</v>
      </c>
      <c r="X7" s="90">
        <v>6.3680159516284958</v>
      </c>
      <c r="Y7" s="90">
        <v>565107.51569544792</v>
      </c>
      <c r="Z7" s="90">
        <v>6.7213658274395431</v>
      </c>
      <c r="AA7" s="90">
        <v>596250.42930380185</v>
      </c>
      <c r="AB7" s="90">
        <v>7.3690023893096122</v>
      </c>
      <c r="AC7" s="90">
        <v>645492.59939359198</v>
      </c>
      <c r="AD7" s="90">
        <v>7.9400502874397851</v>
      </c>
      <c r="AE7" s="90">
        <v>696808.54673824401</v>
      </c>
      <c r="AF7" s="90">
        <v>8.5404134137123755</v>
      </c>
      <c r="AG7" s="90">
        <v>749990.25816530001</v>
      </c>
      <c r="AH7" s="90">
        <v>8.9190086422088193</v>
      </c>
      <c r="AI7" s="90">
        <v>770273.55603474006</v>
      </c>
      <c r="AJ7" s="90">
        <v>9.6096845851941133</v>
      </c>
      <c r="AK7" s="90">
        <v>790886.02491524012</v>
      </c>
      <c r="AL7" s="90">
        <v>10.084446670447926</v>
      </c>
      <c r="AM7" s="90">
        <v>835554.73863992002</v>
      </c>
      <c r="AN7" s="90">
        <v>10.223826781819048</v>
      </c>
      <c r="AO7" s="90">
        <v>848444.64078474999</v>
      </c>
      <c r="AP7" s="90">
        <v>10.322889310085261</v>
      </c>
      <c r="AQ7" s="90">
        <v>858905.48072458</v>
      </c>
      <c r="AR7" s="90">
        <v>10.30735328758248</v>
      </c>
      <c r="AS7" s="90">
        <v>855002.3897413183</v>
      </c>
      <c r="AT7" s="90">
        <v>10.195595637894026</v>
      </c>
      <c r="AU7" s="90">
        <v>844500.34441326011</v>
      </c>
      <c r="AV7" s="90">
        <v>10.271282092120352</v>
      </c>
      <c r="AW7" s="90">
        <v>860980.70682265819</v>
      </c>
      <c r="AX7" s="90">
        <v>10.199855814449904</v>
      </c>
      <c r="AY7" s="90">
        <v>890069.52752726991</v>
      </c>
      <c r="AZ7" s="90">
        <v>10.186834734388743</v>
      </c>
      <c r="BA7" s="90">
        <v>916969.51216533047</v>
      </c>
      <c r="BB7" s="90">
        <v>10.170065714436348</v>
      </c>
      <c r="BC7" s="90">
        <v>927359.7841256801</v>
      </c>
      <c r="BD7" s="90">
        <v>10.381744734190825</v>
      </c>
      <c r="BE7" s="90">
        <v>959007.08934678009</v>
      </c>
      <c r="BF7" s="90">
        <v>10.325365495264052</v>
      </c>
      <c r="BG7" s="90">
        <v>981696.85671773041</v>
      </c>
      <c r="BH7" s="90">
        <v>10.306405291525063</v>
      </c>
      <c r="BI7" s="90">
        <v>1008492.6931676402</v>
      </c>
      <c r="BJ7" s="90">
        <v>10.239494648633544</v>
      </c>
      <c r="BK7" s="90">
        <v>1036410.0988121202</v>
      </c>
      <c r="BL7" s="90">
        <v>9.8432286349301279</v>
      </c>
      <c r="BM7" s="90">
        <v>1071415.4579379694</v>
      </c>
      <c r="BN7" s="90">
        <v>9.9781688438325773</v>
      </c>
      <c r="BO7" s="90">
        <v>1085241.74109542</v>
      </c>
      <c r="BP7" s="90">
        <v>10.246027232287377</v>
      </c>
      <c r="BQ7" s="90">
        <v>1109822.7542979277</v>
      </c>
      <c r="BR7" s="90">
        <v>10.271948102085352</v>
      </c>
      <c r="BS7" s="90">
        <v>1124046.4365254915</v>
      </c>
      <c r="BT7" s="90">
        <v>10.114721102732396</v>
      </c>
      <c r="BU7" s="90">
        <v>1183332.8713196318</v>
      </c>
      <c r="BV7" s="90">
        <v>10.283308639976505</v>
      </c>
      <c r="BW7" s="90">
        <v>1206389.4095106139</v>
      </c>
      <c r="BX7" s="90">
        <v>10.294247553471886</v>
      </c>
      <c r="BY7" s="90">
        <v>1207979.1262226817</v>
      </c>
      <c r="BZ7" s="90">
        <v>10.09621987265005</v>
      </c>
      <c r="CA7" s="90">
        <v>1205878.4995266958</v>
      </c>
      <c r="CB7" s="90">
        <v>10.177019873852494</v>
      </c>
      <c r="CC7" s="90">
        <v>1207872.6514297298</v>
      </c>
      <c r="CD7" s="90">
        <v>10.092849624773361</v>
      </c>
      <c r="CE7" s="90">
        <v>1227572.2411873806</v>
      </c>
      <c r="CF7" s="90">
        <v>10.090951174478208</v>
      </c>
      <c r="CG7" s="90">
        <v>1235052.5653288153</v>
      </c>
      <c r="CH7" s="90">
        <v>9.9517881845853484</v>
      </c>
      <c r="CI7" s="90">
        <v>1248493.2200215654</v>
      </c>
      <c r="CJ7" s="90">
        <v>9.8917092450402642</v>
      </c>
      <c r="CK7" s="90">
        <v>1286924.7096171156</v>
      </c>
      <c r="CL7" s="90">
        <v>9.8744695447076207</v>
      </c>
      <c r="CM7" s="90">
        <v>1307907.8953847601</v>
      </c>
      <c r="CN7" s="90">
        <v>9.7829503385832588</v>
      </c>
      <c r="CO7" s="90">
        <v>1341676.43358203</v>
      </c>
      <c r="CP7" s="90">
        <v>9.8165776228172152</v>
      </c>
      <c r="CQ7" s="90">
        <v>1367322.534596557</v>
      </c>
      <c r="CR7" s="90">
        <v>9.7198724054487791</v>
      </c>
      <c r="CS7" s="90">
        <v>1387055.6311594767</v>
      </c>
      <c r="CT7" s="90">
        <v>9.7121032064511539</v>
      </c>
      <c r="CU7" s="90">
        <v>1411223.8363923656</v>
      </c>
      <c r="CV7" s="90">
        <v>9.6882632455394138</v>
      </c>
      <c r="CW7" s="90">
        <v>1434481.3920132963</v>
      </c>
      <c r="CX7" s="90">
        <v>9.7429030557190526</v>
      </c>
      <c r="CY7" s="90">
        <v>1473964.9082426399</v>
      </c>
      <c r="CZ7" s="90">
        <v>9.7333834458213175</v>
      </c>
      <c r="DA7" s="90">
        <v>1480060.4146780195</v>
      </c>
      <c r="DB7" s="90">
        <v>9.446727241094889</v>
      </c>
      <c r="DC7" s="90">
        <v>1480155.5523806715</v>
      </c>
      <c r="DD7" s="90">
        <v>9.2599089398252872</v>
      </c>
      <c r="DE7" s="90">
        <v>1487316.2136085266</v>
      </c>
      <c r="DF7" s="90">
        <v>9.0164496414133222</v>
      </c>
      <c r="DG7" s="90">
        <v>1604791.083565661</v>
      </c>
      <c r="DH7" s="90">
        <v>8.7944724121220776</v>
      </c>
      <c r="DI7" s="90">
        <v>1664836.9528128996</v>
      </c>
      <c r="DJ7" s="90">
        <v>8.6805201854261984</v>
      </c>
      <c r="DK7" s="90">
        <v>1689310.1962741595</v>
      </c>
      <c r="DL7" s="90">
        <v>8.460589108478052</v>
      </c>
      <c r="DM7" s="90">
        <v>1717266.5712075273</v>
      </c>
      <c r="DN7" s="90">
        <v>8.3653931374736263</v>
      </c>
      <c r="DO7" s="90">
        <v>1740061.2990378493</v>
      </c>
      <c r="DP7" s="90">
        <v>8.2018829194443743</v>
      </c>
      <c r="DQ7" s="90">
        <v>1762732.5188244993</v>
      </c>
      <c r="DR7" s="90">
        <v>8.0137113818000856</v>
      </c>
      <c r="DS7" s="90">
        <v>1767231.2831476002</v>
      </c>
      <c r="DT7" s="90">
        <v>8.0404510143097756</v>
      </c>
      <c r="DU7" s="90">
        <v>1762706.2697258098</v>
      </c>
      <c r="DV7" s="90">
        <v>7.7508776532051824</v>
      </c>
      <c r="DW7" s="90">
        <v>1764956.9471587201</v>
      </c>
      <c r="DX7" s="90">
        <v>7.659040696314718</v>
      </c>
      <c r="DY7" s="90">
        <v>1800243.6416390287</v>
      </c>
      <c r="DZ7" s="90">
        <v>7.6269091247923617</v>
      </c>
      <c r="EA7" s="90">
        <v>1847735.1030489297</v>
      </c>
      <c r="EB7" s="90">
        <v>7.6585443347275373</v>
      </c>
      <c r="EC7" s="90">
        <v>1823370.6544069499</v>
      </c>
      <c r="ED7" s="90">
        <v>7.72356866416784</v>
      </c>
      <c r="EE7" s="90">
        <v>1864001.8084132546</v>
      </c>
      <c r="EF7" s="90">
        <v>7.771302277252099</v>
      </c>
      <c r="EG7" s="90">
        <v>1924529.0697626993</v>
      </c>
      <c r="EH7" s="90">
        <v>7.8020539904415429</v>
      </c>
      <c r="EI7" s="90">
        <v>1948796.8022060993</v>
      </c>
      <c r="EJ7" s="90">
        <v>7.9645719488925302</v>
      </c>
      <c r="EK7" s="90">
        <v>2017075.5426683589</v>
      </c>
      <c r="EL7" s="90">
        <v>8.2623982505157976</v>
      </c>
      <c r="EM7" s="90">
        <v>2098910.9736271976</v>
      </c>
      <c r="EN7" s="90">
        <v>8.6069407485137006</v>
      </c>
      <c r="EO7" s="90">
        <v>2186891.134338459</v>
      </c>
      <c r="EP7" s="90">
        <v>8.9180080693756079</v>
      </c>
      <c r="EQ7" s="90">
        <v>2238984.0883706189</v>
      </c>
      <c r="ER7" s="90">
        <v>9.1263286402325434</v>
      </c>
      <c r="ES7" s="90">
        <v>2245348.1154100792</v>
      </c>
      <c r="ET7" s="90">
        <v>9.4370502468149287</v>
      </c>
      <c r="EU7" s="90">
        <v>2289669.5094795795</v>
      </c>
      <c r="EV7" s="90">
        <v>9.6661837737056953</v>
      </c>
      <c r="EW7" s="90">
        <v>2326686.7379708383</v>
      </c>
      <c r="EX7" s="90">
        <v>9.857866371695085</v>
      </c>
      <c r="EY7" s="90">
        <v>2343929.3161269175</v>
      </c>
      <c r="EZ7" s="90">
        <v>9.961901169147227</v>
      </c>
      <c r="FA7" s="90">
        <v>2381969.2023190977</v>
      </c>
      <c r="FB7" s="90">
        <v>10.117144068238314</v>
      </c>
      <c r="FC7" s="90">
        <v>2402460.1598266088</v>
      </c>
      <c r="FD7" s="90">
        <v>10.226564834707139</v>
      </c>
      <c r="FE7" s="90">
        <v>2483709.530915142</v>
      </c>
      <c r="FF7" s="90">
        <v>10.344521470644835</v>
      </c>
      <c r="FG7" s="90">
        <v>2512739.8648166666</v>
      </c>
      <c r="FH7" s="90">
        <v>10.546858207482456</v>
      </c>
      <c r="FI7" s="90">
        <v>2541495.9514982882</v>
      </c>
      <c r="FJ7" s="90">
        <v>10.652961356925347</v>
      </c>
      <c r="FK7" s="90">
        <v>2595549.7765212958</v>
      </c>
      <c r="FL7" s="90">
        <v>10.906012396608974</v>
      </c>
      <c r="FM7" s="90">
        <v>2643387.2310948409</v>
      </c>
      <c r="FN7" s="90">
        <v>11.061386984903066</v>
      </c>
      <c r="FO7" s="90">
        <v>2502252.2808466977</v>
      </c>
      <c r="FP7" s="90">
        <v>11.059968745872389</v>
      </c>
      <c r="FQ7" s="90">
        <v>2713140.6619092193</v>
      </c>
      <c r="FR7" s="90">
        <v>10.992810027129506</v>
      </c>
      <c r="FS7" s="90">
        <v>2715032.4471294908</v>
      </c>
      <c r="FT7" s="90">
        <v>10.877848280506056</v>
      </c>
      <c r="FU7" s="90">
        <v>2773731.5566031374</v>
      </c>
      <c r="FV7" s="90">
        <v>10.757151513343413</v>
      </c>
      <c r="FW7" s="90">
        <v>2777652.5938915983</v>
      </c>
      <c r="FX7" s="90">
        <v>10.274800935372387</v>
      </c>
      <c r="FY7" s="90">
        <v>2807185.0155319222</v>
      </c>
      <c r="FZ7" s="90">
        <v>10.129505891578802</v>
      </c>
      <c r="GA7" s="90">
        <v>2857985.9332830943</v>
      </c>
      <c r="GB7" s="90">
        <v>9.9803170905966656</v>
      </c>
      <c r="GC7" s="90">
        <v>2914338.638522625</v>
      </c>
      <c r="GD7" s="90">
        <v>9.996614675709198</v>
      </c>
      <c r="GE7" s="90">
        <v>2968856.8535870546</v>
      </c>
      <c r="GF7" s="90">
        <v>10.257288404513924</v>
      </c>
      <c r="GG7" s="90">
        <v>3011189.8156086481</v>
      </c>
      <c r="GH7" s="90">
        <v>10.250531791464333</v>
      </c>
      <c r="GI7" s="90">
        <v>3023180.6074501276</v>
      </c>
      <c r="GJ7" s="90">
        <v>9.6919935890012301</v>
      </c>
      <c r="GK7" s="90">
        <v>3106829.4705369291</v>
      </c>
      <c r="GL7" s="90">
        <v>9.4513740435923044</v>
      </c>
      <c r="GM7" s="90">
        <v>3124133.0639341399</v>
      </c>
      <c r="GN7" s="90">
        <v>9.514497401513097</v>
      </c>
      <c r="GO7" s="90">
        <v>3114614.7867001309</v>
      </c>
      <c r="GP7" s="90">
        <v>9.224509966883744</v>
      </c>
      <c r="GQ7" s="90">
        <v>3082401.2213412737</v>
      </c>
      <c r="GR7" s="90">
        <v>8.7225331605167504</v>
      </c>
      <c r="GS7" s="90">
        <v>3079216.8558999822</v>
      </c>
      <c r="GT7" s="90">
        <v>8.5916062257676167</v>
      </c>
      <c r="GU7" s="90">
        <v>3107486.9374411711</v>
      </c>
      <c r="GV7" s="90">
        <v>8.3784709451144526</v>
      </c>
      <c r="GW7" s="90">
        <v>3123115.9278629473</v>
      </c>
      <c r="GX7" s="90">
        <v>8.1475154380035146</v>
      </c>
      <c r="GY7" s="90">
        <v>3130250.8848340432</v>
      </c>
      <c r="GZ7" s="90">
        <v>7.9328004245104919</v>
      </c>
      <c r="HA7" s="90">
        <v>3178536.0629622471</v>
      </c>
      <c r="HB7" s="90">
        <v>7.7065507158783255</v>
      </c>
      <c r="HC7" s="90">
        <v>3181823.465010568</v>
      </c>
      <c r="HD7" s="90">
        <v>7.4285245810923684</v>
      </c>
      <c r="HE7" s="90">
        <v>3133338.9210202261</v>
      </c>
      <c r="HF7" s="90">
        <v>7.0814433003100801</v>
      </c>
      <c r="HG7" s="90">
        <v>3094142.8092941088</v>
      </c>
      <c r="HH7" s="90">
        <v>6.7964494909362063</v>
      </c>
      <c r="HI7" s="90">
        <v>3014915.4723645477</v>
      </c>
      <c r="HJ7" s="90">
        <v>6.505746916650553</v>
      </c>
      <c r="HK7" s="90">
        <v>3014480.9421739415</v>
      </c>
      <c r="HL7" s="90">
        <v>6.3247551079354354</v>
      </c>
      <c r="HM7" s="90">
        <v>3013325.3233119766</v>
      </c>
      <c r="HN7" s="90">
        <v>6.2742212223330283</v>
      </c>
      <c r="HO7" s="90">
        <v>2991263.9692928251</v>
      </c>
      <c r="HP7" s="90">
        <v>6.0963933457516024</v>
      </c>
      <c r="HQ7" s="90">
        <v>2998299.3887118176</v>
      </c>
      <c r="HR7" s="90">
        <v>5.9735661804777997</v>
      </c>
      <c r="HS7" s="90">
        <v>3000919.4270531214</v>
      </c>
      <c r="HT7" s="90">
        <v>5.921143171566345</v>
      </c>
      <c r="HU7" s="90">
        <v>3024455.4991326453</v>
      </c>
      <c r="HV7" s="90">
        <v>5.7920289185498612</v>
      </c>
      <c r="HW7" s="90">
        <v>3032365.8696029102</v>
      </c>
      <c r="HX7" s="90">
        <v>5.3258492337729972</v>
      </c>
      <c r="HY7" s="90">
        <v>3017281.0296376534</v>
      </c>
      <c r="HZ7" s="90">
        <v>5.6644490502913918</v>
      </c>
      <c r="IA7" s="90">
        <v>3030470.047507626</v>
      </c>
      <c r="IB7" s="90">
        <v>5.4888913128599874</v>
      </c>
      <c r="IC7" s="90">
        <v>3011265.5923263608</v>
      </c>
      <c r="ID7" s="90">
        <v>5.4077533109244103</v>
      </c>
      <c r="IE7" s="90">
        <v>2966242.400623105</v>
      </c>
      <c r="IF7" s="90">
        <v>5.3211012396174064</v>
      </c>
      <c r="IG7" s="90">
        <v>2923637.2988469983</v>
      </c>
      <c r="IH7" s="90">
        <v>5.2409505232408664</v>
      </c>
      <c r="II7" s="90">
        <v>2857854.3292196016</v>
      </c>
      <c r="IJ7" s="90">
        <v>5.1848361606607254</v>
      </c>
      <c r="IK7" s="90">
        <v>2780840.7271169852</v>
      </c>
      <c r="IL7" s="90">
        <v>5.1133205085246702</v>
      </c>
      <c r="IM7" s="90">
        <v>2691752.1348554273</v>
      </c>
    </row>
    <row r="8" spans="1:247" x14ac:dyDescent="0.55000000000000004">
      <c r="B8" s="18">
        <v>2.1</v>
      </c>
      <c r="C8" s="25" t="s">
        <v>655</v>
      </c>
      <c r="D8" s="90">
        <v>6.445530561051906</v>
      </c>
      <c r="E8" s="90">
        <v>4615.7339791100003</v>
      </c>
      <c r="F8" s="90">
        <v>6.1957605074047652</v>
      </c>
      <c r="G8" s="90">
        <v>5725.180876989999</v>
      </c>
      <c r="H8" s="90">
        <v>5.7048663232788979</v>
      </c>
      <c r="I8" s="90">
        <v>5133.9745131299997</v>
      </c>
      <c r="J8" s="90">
        <v>5.2399382587599863</v>
      </c>
      <c r="K8" s="90">
        <v>3299.7574078400007</v>
      </c>
      <c r="L8" s="90">
        <v>9.1250200625883711</v>
      </c>
      <c r="M8" s="90">
        <v>16437.81402120999</v>
      </c>
      <c r="N8" s="90">
        <v>10.541144367817495</v>
      </c>
      <c r="O8" s="90">
        <v>31931.417553599997</v>
      </c>
      <c r="P8" s="90">
        <v>5.2037976588251578</v>
      </c>
      <c r="Q8" s="90">
        <v>4927.6281196000018</v>
      </c>
      <c r="R8" s="90">
        <v>4.8674020615015774</v>
      </c>
      <c r="S8" s="90">
        <v>7279.1421461899754</v>
      </c>
      <c r="T8" s="90">
        <v>5.6267177943996591</v>
      </c>
      <c r="U8" s="90">
        <v>8913.3110679800011</v>
      </c>
      <c r="V8" s="90">
        <v>4.4096900517524258</v>
      </c>
      <c r="W8" s="90">
        <v>4641.6094491800004</v>
      </c>
      <c r="X8" s="90">
        <v>4.4378169442141937</v>
      </c>
      <c r="Y8" s="90">
        <v>6140.6841380999967</v>
      </c>
      <c r="Z8" s="90">
        <v>4.2568645978328332</v>
      </c>
      <c r="AA8" s="90">
        <v>5038.7645215800012</v>
      </c>
      <c r="AB8" s="90">
        <v>4.3787488698854027</v>
      </c>
      <c r="AC8" s="90">
        <v>4126.7354937399987</v>
      </c>
      <c r="AD8" s="90">
        <v>4.8941381844139178</v>
      </c>
      <c r="AE8" s="90">
        <v>10232.76792312</v>
      </c>
      <c r="AF8" s="90">
        <v>7.0148503446906521</v>
      </c>
      <c r="AG8" s="90">
        <v>11200.270515349992</v>
      </c>
      <c r="AH8" s="90">
        <v>7.3336260093777677</v>
      </c>
      <c r="AI8" s="90">
        <v>13809.774132149998</v>
      </c>
      <c r="AJ8" s="90">
        <v>7.7238708856417686</v>
      </c>
      <c r="AK8" s="90">
        <v>17486.930481370007</v>
      </c>
      <c r="AL8" s="90">
        <v>9.1250200625883711</v>
      </c>
      <c r="AM8" s="90">
        <v>16437.81402120999</v>
      </c>
      <c r="AN8" s="90">
        <v>7.5240636297077481</v>
      </c>
      <c r="AO8" s="90">
        <v>10162.731994719998</v>
      </c>
      <c r="AP8" s="90">
        <v>7.4035258330214591</v>
      </c>
      <c r="AQ8" s="90">
        <v>13325.792523379987</v>
      </c>
      <c r="AR8" s="90">
        <v>7.8385746149768609</v>
      </c>
      <c r="AS8" s="90">
        <v>14066.712371599993</v>
      </c>
      <c r="AT8" s="90">
        <v>7.7874300844430531</v>
      </c>
      <c r="AU8" s="90">
        <v>10557.469923059991</v>
      </c>
      <c r="AV8" s="90">
        <v>9.0030783002592294</v>
      </c>
      <c r="AW8" s="90">
        <v>11034.120724079999</v>
      </c>
      <c r="AX8" s="90">
        <v>10.684259964973162</v>
      </c>
      <c r="AY8" s="90">
        <v>12559.828126919996</v>
      </c>
      <c r="AZ8" s="90">
        <v>9.9759177066562046</v>
      </c>
      <c r="BA8" s="90">
        <v>19344.34971438042</v>
      </c>
      <c r="BB8" s="90">
        <v>8.7816358225474147</v>
      </c>
      <c r="BC8" s="90">
        <v>21100.162218360001</v>
      </c>
      <c r="BD8" s="90">
        <v>10.353347391960513</v>
      </c>
      <c r="BE8" s="90">
        <v>20736.010758900007</v>
      </c>
      <c r="BF8" s="90">
        <v>10.680974977479645</v>
      </c>
      <c r="BG8" s="90">
        <v>16703.262196509997</v>
      </c>
      <c r="BH8" s="90">
        <v>11.086305691550995</v>
      </c>
      <c r="BI8" s="90">
        <v>36176.361419940004</v>
      </c>
      <c r="BJ8" s="90">
        <v>10.541144367817495</v>
      </c>
      <c r="BK8" s="90">
        <v>31931.417553599997</v>
      </c>
      <c r="BL8" s="90">
        <v>10.236150664858767</v>
      </c>
      <c r="BM8" s="90">
        <v>30390.795189437991</v>
      </c>
      <c r="BN8" s="90">
        <v>9.5306343394197004</v>
      </c>
      <c r="BO8" s="90">
        <v>34008.808150069999</v>
      </c>
      <c r="BP8" s="90">
        <v>9.36549117289435</v>
      </c>
      <c r="BQ8" s="90">
        <v>43896.170165049996</v>
      </c>
      <c r="BR8" s="90">
        <v>9.6050288046395718</v>
      </c>
      <c r="BS8" s="90">
        <v>43052.017950330024</v>
      </c>
      <c r="BT8" s="90">
        <v>10.306768307093524</v>
      </c>
      <c r="BU8" s="90">
        <v>45029.084951290002</v>
      </c>
      <c r="BV8" s="90">
        <v>9.6968510671358601</v>
      </c>
      <c r="BW8" s="90">
        <v>46070.097533559994</v>
      </c>
      <c r="BX8" s="90">
        <v>10.750370819638208</v>
      </c>
      <c r="BY8" s="90">
        <v>31911.694444259996</v>
      </c>
      <c r="BZ8" s="90">
        <v>10.769057105628656</v>
      </c>
      <c r="CA8" s="90">
        <v>40604.846465789989</v>
      </c>
      <c r="CB8" s="90">
        <v>10.383103260616672</v>
      </c>
      <c r="CC8" s="90">
        <v>35313.926468130005</v>
      </c>
      <c r="CD8" s="90">
        <v>10.421211660986192</v>
      </c>
      <c r="CE8" s="90">
        <v>33586.318763299991</v>
      </c>
      <c r="CF8" s="90">
        <v>10.761109279352997</v>
      </c>
      <c r="CG8" s="90">
        <v>27598.170268840007</v>
      </c>
      <c r="CH8" s="90">
        <v>10.186469313210493</v>
      </c>
      <c r="CI8" s="90">
        <v>28224.426085070005</v>
      </c>
      <c r="CJ8" s="90">
        <v>10.230630300747098</v>
      </c>
      <c r="CK8" s="90">
        <v>28877.809099489983</v>
      </c>
      <c r="CL8" s="90">
        <v>10.359565658981863</v>
      </c>
      <c r="CM8" s="90">
        <v>26020.645101109996</v>
      </c>
      <c r="CN8" s="90">
        <v>9.8138842584519459</v>
      </c>
      <c r="CO8" s="90">
        <v>28695.863596850002</v>
      </c>
      <c r="CP8" s="90">
        <v>10.139460581828818</v>
      </c>
      <c r="CQ8" s="90">
        <v>34230.659632160001</v>
      </c>
      <c r="CR8" s="90">
        <v>10.169740047327164</v>
      </c>
      <c r="CS8" s="90">
        <v>29708.825675500007</v>
      </c>
      <c r="CT8" s="90">
        <v>0</v>
      </c>
      <c r="CU8" s="90">
        <v>0</v>
      </c>
      <c r="CV8" s="90">
        <v>0</v>
      </c>
      <c r="CW8" s="90">
        <v>0</v>
      </c>
      <c r="CX8" s="90">
        <v>0</v>
      </c>
      <c r="CY8" s="90">
        <v>0</v>
      </c>
      <c r="CZ8" s="90">
        <v>0</v>
      </c>
      <c r="DA8" s="90">
        <v>0</v>
      </c>
      <c r="DB8" s="90">
        <v>0</v>
      </c>
      <c r="DC8" s="90">
        <v>0</v>
      </c>
      <c r="DD8" s="90">
        <v>0</v>
      </c>
      <c r="DE8" s="90">
        <v>0</v>
      </c>
      <c r="DF8" s="90">
        <v>0</v>
      </c>
      <c r="DG8" s="90">
        <v>0</v>
      </c>
      <c r="DH8" s="90">
        <v>0</v>
      </c>
      <c r="DI8" s="90">
        <v>0</v>
      </c>
      <c r="DJ8" s="90">
        <v>0</v>
      </c>
      <c r="DK8" s="90">
        <v>0</v>
      </c>
      <c r="DL8" s="90">
        <v>0</v>
      </c>
      <c r="DM8" s="90">
        <v>0</v>
      </c>
      <c r="DN8" s="90">
        <v>0</v>
      </c>
      <c r="DO8" s="90">
        <v>0</v>
      </c>
      <c r="DP8" s="90">
        <v>0</v>
      </c>
      <c r="DQ8" s="90">
        <v>0</v>
      </c>
      <c r="DR8" s="90">
        <v>0</v>
      </c>
      <c r="DS8" s="90">
        <v>0</v>
      </c>
      <c r="DT8" s="90">
        <v>0</v>
      </c>
      <c r="DU8" s="90">
        <v>0</v>
      </c>
      <c r="DV8" s="90">
        <v>0</v>
      </c>
      <c r="DW8" s="90">
        <v>0</v>
      </c>
      <c r="DX8" s="90">
        <v>0</v>
      </c>
      <c r="DY8" s="90">
        <v>0</v>
      </c>
      <c r="DZ8" s="90">
        <v>0</v>
      </c>
      <c r="EA8" s="90">
        <v>0</v>
      </c>
      <c r="EB8" s="90">
        <v>0</v>
      </c>
      <c r="EC8" s="90">
        <v>0</v>
      </c>
      <c r="ED8" s="90">
        <v>0</v>
      </c>
      <c r="EE8" s="90">
        <v>0</v>
      </c>
      <c r="EF8" s="90">
        <v>0</v>
      </c>
      <c r="EG8" s="90">
        <v>0</v>
      </c>
      <c r="EH8" s="90">
        <v>0</v>
      </c>
      <c r="EI8" s="90">
        <v>0</v>
      </c>
      <c r="EJ8" s="90">
        <v>0</v>
      </c>
      <c r="EK8" s="90">
        <v>0</v>
      </c>
      <c r="EL8" s="90">
        <v>0</v>
      </c>
      <c r="EM8" s="90">
        <v>0</v>
      </c>
      <c r="EN8" s="90">
        <v>0</v>
      </c>
      <c r="EO8" s="90">
        <v>0</v>
      </c>
      <c r="EP8" s="90">
        <v>0</v>
      </c>
      <c r="EQ8" s="90">
        <v>0</v>
      </c>
      <c r="ER8" s="90">
        <v>0</v>
      </c>
      <c r="ES8" s="90">
        <v>0</v>
      </c>
      <c r="ET8" s="90">
        <v>0</v>
      </c>
      <c r="EU8" s="90">
        <v>0</v>
      </c>
      <c r="EV8" s="90">
        <v>0</v>
      </c>
      <c r="EW8" s="90">
        <v>0</v>
      </c>
      <c r="EX8" s="90">
        <v>0</v>
      </c>
      <c r="EY8" s="90">
        <v>0</v>
      </c>
      <c r="EZ8" s="90">
        <v>0</v>
      </c>
      <c r="FA8" s="90">
        <v>0</v>
      </c>
      <c r="FB8" s="90">
        <v>0</v>
      </c>
      <c r="FC8" s="90">
        <v>0</v>
      </c>
      <c r="FD8" s="90">
        <v>0</v>
      </c>
      <c r="FE8" s="90">
        <v>0</v>
      </c>
      <c r="FF8" s="90">
        <v>0</v>
      </c>
      <c r="FG8" s="90">
        <v>0</v>
      </c>
      <c r="FH8" s="90">
        <v>0</v>
      </c>
      <c r="FI8" s="90">
        <v>0</v>
      </c>
      <c r="FJ8" s="90">
        <v>0</v>
      </c>
      <c r="FK8" s="90">
        <v>0</v>
      </c>
      <c r="FL8" s="90">
        <v>0</v>
      </c>
      <c r="FM8" s="90">
        <v>0</v>
      </c>
      <c r="FN8" s="90">
        <v>0</v>
      </c>
      <c r="FO8" s="90">
        <v>0</v>
      </c>
      <c r="FP8" s="90">
        <v>0</v>
      </c>
      <c r="FQ8" s="90">
        <v>0</v>
      </c>
      <c r="FR8" s="90">
        <v>0</v>
      </c>
      <c r="FS8" s="90">
        <v>0</v>
      </c>
      <c r="FT8" s="90">
        <v>0</v>
      </c>
      <c r="FU8" s="90">
        <v>0</v>
      </c>
      <c r="FV8" s="90">
        <v>0</v>
      </c>
      <c r="FW8" s="90">
        <v>0</v>
      </c>
      <c r="FX8" s="90">
        <v>0</v>
      </c>
      <c r="FY8" s="90">
        <v>0</v>
      </c>
      <c r="FZ8" s="90">
        <v>0</v>
      </c>
      <c r="GA8" s="90">
        <v>0</v>
      </c>
      <c r="GB8" s="90">
        <v>0</v>
      </c>
      <c r="GC8" s="90">
        <v>0</v>
      </c>
      <c r="GD8" s="90">
        <v>0</v>
      </c>
      <c r="GE8" s="90">
        <v>0</v>
      </c>
      <c r="GF8" s="90">
        <v>0</v>
      </c>
      <c r="GG8" s="90">
        <v>0</v>
      </c>
      <c r="GH8" s="90">
        <v>0</v>
      </c>
      <c r="GI8" s="90">
        <v>0</v>
      </c>
      <c r="GJ8" s="90">
        <v>0</v>
      </c>
      <c r="GK8" s="90">
        <v>0</v>
      </c>
      <c r="GL8" s="90">
        <v>0</v>
      </c>
      <c r="GM8" s="90">
        <v>0</v>
      </c>
      <c r="GN8" s="90">
        <v>0</v>
      </c>
      <c r="GO8" s="90">
        <v>0</v>
      </c>
      <c r="GP8" s="90">
        <v>0</v>
      </c>
      <c r="GQ8" s="90">
        <v>0</v>
      </c>
      <c r="GR8" s="90">
        <v>0</v>
      </c>
      <c r="GS8" s="90">
        <v>0</v>
      </c>
      <c r="GT8" s="90">
        <v>0</v>
      </c>
      <c r="GU8" s="90">
        <v>0</v>
      </c>
      <c r="GV8" s="90">
        <v>0</v>
      </c>
      <c r="GW8" s="90">
        <v>0</v>
      </c>
      <c r="GX8" s="90">
        <v>0</v>
      </c>
      <c r="GY8" s="90">
        <v>0</v>
      </c>
      <c r="GZ8" s="90">
        <v>0</v>
      </c>
      <c r="HA8" s="90">
        <v>0</v>
      </c>
      <c r="HB8" s="90">
        <v>0</v>
      </c>
      <c r="HC8" s="90">
        <v>0</v>
      </c>
      <c r="HD8" s="90">
        <v>0</v>
      </c>
      <c r="HE8" s="90">
        <v>0</v>
      </c>
      <c r="HF8" s="90">
        <v>0</v>
      </c>
      <c r="HG8" s="90">
        <v>0</v>
      </c>
      <c r="HH8" s="90">
        <v>0</v>
      </c>
      <c r="HI8" s="90">
        <v>0</v>
      </c>
      <c r="HJ8" s="90">
        <v>0</v>
      </c>
      <c r="HK8" s="90">
        <v>0</v>
      </c>
      <c r="HL8" s="90">
        <v>0</v>
      </c>
      <c r="HM8" s="90">
        <v>0</v>
      </c>
      <c r="HN8" s="90">
        <v>0</v>
      </c>
      <c r="HO8" s="90">
        <v>0</v>
      </c>
      <c r="HP8" s="90">
        <v>0</v>
      </c>
      <c r="HQ8" s="90">
        <v>0</v>
      </c>
      <c r="HR8" s="90">
        <v>0</v>
      </c>
      <c r="HS8" s="90">
        <v>0</v>
      </c>
      <c r="HT8" s="90">
        <v>0</v>
      </c>
      <c r="HU8" s="90">
        <v>0</v>
      </c>
      <c r="HV8" s="90">
        <v>0</v>
      </c>
      <c r="HW8" s="90">
        <v>0</v>
      </c>
      <c r="HX8" s="90">
        <v>0</v>
      </c>
      <c r="HY8" s="90">
        <v>0</v>
      </c>
      <c r="HZ8" s="90">
        <v>0</v>
      </c>
      <c r="IA8" s="90">
        <v>0</v>
      </c>
      <c r="IB8" s="90">
        <v>0</v>
      </c>
      <c r="IC8" s="90">
        <v>0</v>
      </c>
      <c r="ID8" s="90">
        <v>0</v>
      </c>
      <c r="IE8" s="90">
        <v>0</v>
      </c>
      <c r="IF8" s="90">
        <v>0</v>
      </c>
      <c r="IG8" s="90">
        <v>0</v>
      </c>
      <c r="IH8" s="90">
        <v>0</v>
      </c>
      <c r="II8" s="90">
        <v>0</v>
      </c>
      <c r="IJ8" s="90">
        <v>0</v>
      </c>
      <c r="IK8" s="90">
        <v>0</v>
      </c>
      <c r="IL8" s="90">
        <v>0</v>
      </c>
      <c r="IM8" s="90">
        <v>0</v>
      </c>
    </row>
    <row r="9" spans="1:247" x14ac:dyDescent="0.55000000000000004">
      <c r="B9" s="262">
        <v>2.2000000000000002</v>
      </c>
      <c r="C9" s="25" t="s">
        <v>656</v>
      </c>
      <c r="D9" s="90">
        <v>7.0764886574539982</v>
      </c>
      <c r="E9" s="90">
        <v>12768.780762875433</v>
      </c>
      <c r="F9" s="90">
        <v>6.7304360873483793</v>
      </c>
      <c r="G9" s="90">
        <v>18052.571258085693</v>
      </c>
      <c r="H9" s="90">
        <v>5.0941033889031013</v>
      </c>
      <c r="I9" s="90">
        <v>17077.258044790004</v>
      </c>
      <c r="J9" s="90">
        <v>5.0076079650102256</v>
      </c>
      <c r="K9" s="90">
        <v>18238.170892020007</v>
      </c>
      <c r="L9" s="90">
        <v>8.9154389846130684</v>
      </c>
      <c r="M9" s="90">
        <v>39944.809251189989</v>
      </c>
      <c r="N9" s="90">
        <v>10.013235575315004</v>
      </c>
      <c r="O9" s="90">
        <v>71592.919516359994</v>
      </c>
      <c r="P9" s="90">
        <v>5.1050921571232823</v>
      </c>
      <c r="Q9" s="90">
        <v>21487.800451969997</v>
      </c>
      <c r="R9" s="90">
        <v>5.0934468473777708</v>
      </c>
      <c r="S9" s="90">
        <v>20823.71745846</v>
      </c>
      <c r="T9" s="90">
        <v>5.0958289744584278</v>
      </c>
      <c r="U9" s="90">
        <v>25732.872623269992</v>
      </c>
      <c r="V9" s="90">
        <v>5.0093065875640725</v>
      </c>
      <c r="W9" s="90">
        <v>21759.876774349996</v>
      </c>
      <c r="X9" s="90">
        <v>4.6264530236012256</v>
      </c>
      <c r="Y9" s="90">
        <v>15029.431294609998</v>
      </c>
      <c r="Z9" s="90">
        <v>4.7623894645784466</v>
      </c>
      <c r="AA9" s="90">
        <v>17403.757071360003</v>
      </c>
      <c r="AB9" s="90">
        <v>6.3168530149523052</v>
      </c>
      <c r="AC9" s="90">
        <v>24981.567085240004</v>
      </c>
      <c r="AD9" s="90">
        <v>8.0121586948316725</v>
      </c>
      <c r="AE9" s="90">
        <v>30279.729931899998</v>
      </c>
      <c r="AF9" s="90">
        <v>7.5319710223291674</v>
      </c>
      <c r="AG9" s="90">
        <v>50668.623876630008</v>
      </c>
      <c r="AH9" s="90">
        <v>8.6261729515196404</v>
      </c>
      <c r="AI9" s="90">
        <v>52800.338505300002</v>
      </c>
      <c r="AJ9" s="90">
        <v>8.8070764570958353</v>
      </c>
      <c r="AK9" s="90">
        <v>41247.240312973336</v>
      </c>
      <c r="AL9" s="90">
        <v>8.9154389846130684</v>
      </c>
      <c r="AM9" s="90">
        <v>39944.809251189989</v>
      </c>
      <c r="AN9" s="90">
        <v>8.3545373127241174</v>
      </c>
      <c r="AO9" s="90">
        <v>45009.879673830037</v>
      </c>
      <c r="AP9" s="90">
        <v>8.0068146105353364</v>
      </c>
      <c r="AQ9" s="90">
        <v>43986.445274910016</v>
      </c>
      <c r="AR9" s="90">
        <v>8.2595275020290604</v>
      </c>
      <c r="AS9" s="90">
        <v>41116.47881713001</v>
      </c>
      <c r="AT9" s="90">
        <v>8.9463996700407762</v>
      </c>
      <c r="AU9" s="90">
        <v>36357.718699140009</v>
      </c>
      <c r="AV9" s="90">
        <v>8.9081561765308379</v>
      </c>
      <c r="AW9" s="90">
        <v>42897.516696050006</v>
      </c>
      <c r="AX9" s="90">
        <v>9.227747531531632</v>
      </c>
      <c r="AY9" s="90">
        <v>49841.124324229997</v>
      </c>
      <c r="AZ9" s="90">
        <v>9.9656119238824221</v>
      </c>
      <c r="BA9" s="90">
        <v>65677.219154859951</v>
      </c>
      <c r="BB9" s="90">
        <v>10.062326795104848</v>
      </c>
      <c r="BC9" s="90">
        <v>53074.351709730021</v>
      </c>
      <c r="BD9" s="90">
        <v>10.524759561559678</v>
      </c>
      <c r="BE9" s="90">
        <v>61546.751868760002</v>
      </c>
      <c r="BF9" s="90">
        <v>10.369579313767217</v>
      </c>
      <c r="BG9" s="90">
        <v>64062.638516950021</v>
      </c>
      <c r="BH9" s="90">
        <v>10.122821507144886</v>
      </c>
      <c r="BI9" s="90">
        <v>69549.840356840024</v>
      </c>
      <c r="BJ9" s="90">
        <v>10.013235575315004</v>
      </c>
      <c r="BK9" s="90">
        <v>71592.919516359994</v>
      </c>
      <c r="BL9" s="90">
        <v>9.3741238726132003</v>
      </c>
      <c r="BM9" s="90">
        <v>84401.266124480011</v>
      </c>
      <c r="BN9" s="90">
        <v>9.4679689356092673</v>
      </c>
      <c r="BO9" s="90">
        <v>91558.138368600019</v>
      </c>
      <c r="BP9" s="90">
        <v>9.8954202163698248</v>
      </c>
      <c r="BQ9" s="90">
        <v>84687.719200160005</v>
      </c>
      <c r="BR9" s="90">
        <v>9.9687294486032574</v>
      </c>
      <c r="BS9" s="90">
        <v>88043.277515700029</v>
      </c>
      <c r="BT9" s="90">
        <v>10.046613604987543</v>
      </c>
      <c r="BU9" s="90">
        <v>91471.212200260023</v>
      </c>
      <c r="BV9" s="90">
        <v>10.077837244184714</v>
      </c>
      <c r="BW9" s="90">
        <v>88503.073574350041</v>
      </c>
      <c r="BX9" s="90">
        <v>10.124231353368659</v>
      </c>
      <c r="BY9" s="90">
        <v>91243.174876800025</v>
      </c>
      <c r="BZ9" s="90">
        <v>9.9059463522506555</v>
      </c>
      <c r="CA9" s="90">
        <v>99512.063106639995</v>
      </c>
      <c r="CB9" s="90">
        <v>9.9733551355253418</v>
      </c>
      <c r="CC9" s="90">
        <v>95340.825252290029</v>
      </c>
      <c r="CD9" s="90">
        <v>9.9038412455895628</v>
      </c>
      <c r="CE9" s="90">
        <v>102620.55519179002</v>
      </c>
      <c r="CF9" s="90">
        <v>9.8259146765945875</v>
      </c>
      <c r="CG9" s="90">
        <v>94567.728464430053</v>
      </c>
      <c r="CH9" s="90">
        <v>9.8774981553244476</v>
      </c>
      <c r="CI9" s="90">
        <v>93613.038623850021</v>
      </c>
      <c r="CJ9" s="90">
        <v>9.617858328950641</v>
      </c>
      <c r="CK9" s="90">
        <v>102638.13108531003</v>
      </c>
      <c r="CL9" s="90">
        <v>9.6447257042605585</v>
      </c>
      <c r="CM9" s="90">
        <v>120033.14618279006</v>
      </c>
      <c r="CN9" s="90">
        <v>9.6530509978125814</v>
      </c>
      <c r="CO9" s="90">
        <v>144745.13117641577</v>
      </c>
      <c r="CP9" s="90">
        <v>9.6257136630239923</v>
      </c>
      <c r="CQ9" s="90">
        <v>140842.50135652788</v>
      </c>
      <c r="CR9" s="90">
        <v>9.4693946430245859</v>
      </c>
      <c r="CS9" s="90">
        <v>145364.63529282637</v>
      </c>
      <c r="CT9" s="90">
        <v>0</v>
      </c>
      <c r="CU9" s="90">
        <v>0</v>
      </c>
      <c r="CV9" s="90">
        <v>0</v>
      </c>
      <c r="CW9" s="90">
        <v>0</v>
      </c>
      <c r="CX9" s="90">
        <v>0</v>
      </c>
      <c r="CY9" s="90">
        <v>0</v>
      </c>
      <c r="CZ9" s="90">
        <v>0</v>
      </c>
      <c r="DA9" s="90">
        <v>0</v>
      </c>
      <c r="DB9" s="90">
        <v>0</v>
      </c>
      <c r="DC9" s="90">
        <v>0</v>
      </c>
      <c r="DD9" s="90">
        <v>0</v>
      </c>
      <c r="DE9" s="90">
        <v>0</v>
      </c>
      <c r="DF9" s="90">
        <v>0</v>
      </c>
      <c r="DG9" s="90">
        <v>0</v>
      </c>
      <c r="DH9" s="90">
        <v>0</v>
      </c>
      <c r="DI9" s="90">
        <v>0</v>
      </c>
      <c r="DJ9" s="90">
        <v>0</v>
      </c>
      <c r="DK9" s="90">
        <v>0</v>
      </c>
      <c r="DL9" s="90">
        <v>0</v>
      </c>
      <c r="DM9" s="90">
        <v>0</v>
      </c>
      <c r="DN9" s="90">
        <v>0</v>
      </c>
      <c r="DO9" s="90">
        <v>0</v>
      </c>
      <c r="DP9" s="90">
        <v>0</v>
      </c>
      <c r="DQ9" s="90">
        <v>0</v>
      </c>
      <c r="DR9" s="90">
        <v>0</v>
      </c>
      <c r="DS9" s="90">
        <v>0</v>
      </c>
      <c r="DT9" s="90">
        <v>0</v>
      </c>
      <c r="DU9" s="90">
        <v>0</v>
      </c>
      <c r="DV9" s="90">
        <v>0</v>
      </c>
      <c r="DW9" s="90">
        <v>0</v>
      </c>
      <c r="DX9" s="90">
        <v>0</v>
      </c>
      <c r="DY9" s="90">
        <v>0</v>
      </c>
      <c r="DZ9" s="90">
        <v>0</v>
      </c>
      <c r="EA9" s="90">
        <v>0</v>
      </c>
      <c r="EB9" s="90">
        <v>0</v>
      </c>
      <c r="EC9" s="90">
        <v>0</v>
      </c>
      <c r="ED9" s="90">
        <v>0</v>
      </c>
      <c r="EE9" s="90">
        <v>0</v>
      </c>
      <c r="EF9" s="90">
        <v>0</v>
      </c>
      <c r="EG9" s="90">
        <v>0</v>
      </c>
      <c r="EH9" s="90">
        <v>0</v>
      </c>
      <c r="EI9" s="90">
        <v>0</v>
      </c>
      <c r="EJ9" s="90">
        <v>0</v>
      </c>
      <c r="EK9" s="90">
        <v>0</v>
      </c>
      <c r="EL9" s="90">
        <v>0</v>
      </c>
      <c r="EM9" s="90">
        <v>0</v>
      </c>
      <c r="EN9" s="90">
        <v>0</v>
      </c>
      <c r="EO9" s="90">
        <v>0</v>
      </c>
      <c r="EP9" s="90">
        <v>0</v>
      </c>
      <c r="EQ9" s="90">
        <v>0</v>
      </c>
      <c r="ER9" s="90">
        <v>0</v>
      </c>
      <c r="ES9" s="90">
        <v>0</v>
      </c>
      <c r="ET9" s="90">
        <v>0</v>
      </c>
      <c r="EU9" s="90">
        <v>0</v>
      </c>
      <c r="EV9" s="90">
        <v>0</v>
      </c>
      <c r="EW9" s="90">
        <v>0</v>
      </c>
      <c r="EX9" s="90">
        <v>0</v>
      </c>
      <c r="EY9" s="90">
        <v>0</v>
      </c>
      <c r="EZ9" s="90">
        <v>0</v>
      </c>
      <c r="FA9" s="90">
        <v>0</v>
      </c>
      <c r="FB9" s="90">
        <v>0</v>
      </c>
      <c r="FC9" s="90">
        <v>0</v>
      </c>
      <c r="FD9" s="90">
        <v>0</v>
      </c>
      <c r="FE9" s="90">
        <v>0</v>
      </c>
      <c r="FF9" s="90">
        <v>0</v>
      </c>
      <c r="FG9" s="90">
        <v>0</v>
      </c>
      <c r="FH9" s="90">
        <v>0</v>
      </c>
      <c r="FI9" s="90">
        <v>0</v>
      </c>
      <c r="FJ9" s="90">
        <v>0</v>
      </c>
      <c r="FK9" s="90">
        <v>0</v>
      </c>
      <c r="FL9" s="90">
        <v>0</v>
      </c>
      <c r="FM9" s="90">
        <v>0</v>
      </c>
      <c r="FN9" s="90">
        <v>0</v>
      </c>
      <c r="FO9" s="90">
        <v>0</v>
      </c>
      <c r="FP9" s="90">
        <v>0</v>
      </c>
      <c r="FQ9" s="90">
        <v>0</v>
      </c>
      <c r="FR9" s="90">
        <v>0</v>
      </c>
      <c r="FS9" s="90">
        <v>0</v>
      </c>
      <c r="FT9" s="90">
        <v>0</v>
      </c>
      <c r="FU9" s="90">
        <v>0</v>
      </c>
      <c r="FV9" s="90">
        <v>0</v>
      </c>
      <c r="FW9" s="90">
        <v>0</v>
      </c>
      <c r="FX9" s="90">
        <v>0</v>
      </c>
      <c r="FY9" s="90">
        <v>0</v>
      </c>
      <c r="FZ9" s="90">
        <v>0</v>
      </c>
      <c r="GA9" s="90">
        <v>0</v>
      </c>
      <c r="GB9" s="90">
        <v>0</v>
      </c>
      <c r="GC9" s="90">
        <v>0</v>
      </c>
      <c r="GD9" s="90">
        <v>0</v>
      </c>
      <c r="GE9" s="90">
        <v>0</v>
      </c>
      <c r="GF9" s="90">
        <v>0</v>
      </c>
      <c r="GG9" s="90">
        <v>0</v>
      </c>
      <c r="GH9" s="90">
        <v>0</v>
      </c>
      <c r="GI9" s="90">
        <v>0</v>
      </c>
      <c r="GJ9" s="90">
        <v>0</v>
      </c>
      <c r="GK9" s="90">
        <v>0</v>
      </c>
      <c r="GL9" s="90">
        <v>0</v>
      </c>
      <c r="GM9" s="90">
        <v>0</v>
      </c>
      <c r="GN9" s="90">
        <v>0</v>
      </c>
      <c r="GO9" s="90">
        <v>0</v>
      </c>
      <c r="GP9" s="90">
        <v>0</v>
      </c>
      <c r="GQ9" s="90">
        <v>0</v>
      </c>
      <c r="GR9" s="90">
        <v>0</v>
      </c>
      <c r="GS9" s="90">
        <v>0</v>
      </c>
      <c r="GT9" s="90">
        <v>0</v>
      </c>
      <c r="GU9" s="90">
        <v>0</v>
      </c>
      <c r="GV9" s="90">
        <v>0</v>
      </c>
      <c r="GW9" s="90">
        <v>0</v>
      </c>
      <c r="GX9" s="90">
        <v>0</v>
      </c>
      <c r="GY9" s="90">
        <v>0</v>
      </c>
      <c r="GZ9" s="90">
        <v>0</v>
      </c>
      <c r="HA9" s="90">
        <v>0</v>
      </c>
      <c r="HB9" s="90">
        <v>0</v>
      </c>
      <c r="HC9" s="90">
        <v>0</v>
      </c>
      <c r="HD9" s="90">
        <v>0</v>
      </c>
      <c r="HE9" s="90">
        <v>0</v>
      </c>
      <c r="HF9" s="90">
        <v>0</v>
      </c>
      <c r="HG9" s="90">
        <v>0</v>
      </c>
      <c r="HH9" s="90">
        <v>0</v>
      </c>
      <c r="HI9" s="90">
        <v>0</v>
      </c>
      <c r="HJ9" s="90">
        <v>0</v>
      </c>
      <c r="HK9" s="90">
        <v>0</v>
      </c>
      <c r="HL9" s="90">
        <v>0</v>
      </c>
      <c r="HM9" s="90">
        <v>0</v>
      </c>
      <c r="HN9" s="90">
        <v>0</v>
      </c>
      <c r="HO9" s="90">
        <v>0</v>
      </c>
      <c r="HP9" s="90">
        <v>0</v>
      </c>
      <c r="HQ9" s="90">
        <v>0</v>
      </c>
      <c r="HR9" s="90">
        <v>0</v>
      </c>
      <c r="HS9" s="90">
        <v>0</v>
      </c>
      <c r="HT9" s="90">
        <v>0</v>
      </c>
      <c r="HU9" s="90">
        <v>0</v>
      </c>
      <c r="HV9" s="90">
        <v>0</v>
      </c>
      <c r="HW9" s="90">
        <v>0</v>
      </c>
      <c r="HX9" s="90">
        <v>0</v>
      </c>
      <c r="HY9" s="90">
        <v>0</v>
      </c>
      <c r="HZ9" s="90">
        <v>0</v>
      </c>
      <c r="IA9" s="90">
        <v>0</v>
      </c>
      <c r="IB9" s="90">
        <v>0</v>
      </c>
      <c r="IC9" s="90">
        <v>0</v>
      </c>
      <c r="ID9" s="90">
        <v>0</v>
      </c>
      <c r="IE9" s="90">
        <v>0</v>
      </c>
      <c r="IF9" s="90">
        <v>0</v>
      </c>
      <c r="IG9" s="90">
        <v>0</v>
      </c>
      <c r="IH9" s="90">
        <v>0</v>
      </c>
      <c r="II9" s="90">
        <v>0</v>
      </c>
      <c r="IJ9" s="90">
        <v>0</v>
      </c>
      <c r="IK9" s="90">
        <v>0</v>
      </c>
      <c r="IL9" s="90">
        <v>0</v>
      </c>
      <c r="IM9" s="90">
        <v>0</v>
      </c>
    </row>
    <row r="10" spans="1:247" x14ac:dyDescent="0.55000000000000004">
      <c r="B10" s="18">
        <v>2.2999999999999998</v>
      </c>
      <c r="C10" s="25" t="s">
        <v>657</v>
      </c>
      <c r="D10" s="90">
        <v>6.9154594269902736</v>
      </c>
      <c r="E10" s="90">
        <v>19791.123703664663</v>
      </c>
      <c r="F10" s="90">
        <v>6.1375405803414056</v>
      </c>
      <c r="G10" s="90">
        <v>18317.823797376892</v>
      </c>
      <c r="H10" s="90">
        <v>5.5272402318188414</v>
      </c>
      <c r="I10" s="90">
        <v>27069.180090800004</v>
      </c>
      <c r="J10" s="90">
        <v>4.4824294124008768</v>
      </c>
      <c r="K10" s="90">
        <v>45190.743340384011</v>
      </c>
      <c r="L10" s="90">
        <v>9.5694558000406325</v>
      </c>
      <c r="M10" s="90">
        <v>57925.543990889964</v>
      </c>
      <c r="N10" s="90">
        <v>9.9206022943795666</v>
      </c>
      <c r="O10" s="90">
        <v>107135.83409669003</v>
      </c>
      <c r="P10" s="90">
        <v>4.4647110916154862</v>
      </c>
      <c r="Q10" s="90">
        <v>45594.478671908029</v>
      </c>
      <c r="R10" s="90">
        <v>4.2913449648441118</v>
      </c>
      <c r="S10" s="90">
        <v>37211.908786385022</v>
      </c>
      <c r="T10" s="90">
        <v>4.5311409055120775</v>
      </c>
      <c r="U10" s="90">
        <v>37389.049077036005</v>
      </c>
      <c r="V10" s="90">
        <v>4.7549224072864993</v>
      </c>
      <c r="W10" s="90">
        <v>34886.741537600006</v>
      </c>
      <c r="X10" s="90">
        <v>5.6107052564764812</v>
      </c>
      <c r="Y10" s="90">
        <v>53508.309429881992</v>
      </c>
      <c r="Z10" s="90">
        <v>6.9630333365064017</v>
      </c>
      <c r="AA10" s="90">
        <v>60834.063707410016</v>
      </c>
      <c r="AB10" s="90">
        <v>7.2830470714665392</v>
      </c>
      <c r="AC10" s="90">
        <v>78315.088281567005</v>
      </c>
      <c r="AD10" s="90">
        <v>8.1572377182200544</v>
      </c>
      <c r="AE10" s="90">
        <v>63880.262337879998</v>
      </c>
      <c r="AF10" s="90">
        <v>7.7734736509661895</v>
      </c>
      <c r="AG10" s="90">
        <v>75145.443385541017</v>
      </c>
      <c r="AH10" s="90">
        <v>8.670822701054691</v>
      </c>
      <c r="AI10" s="90">
        <v>52060.58932700006</v>
      </c>
      <c r="AJ10" s="90">
        <v>8.9046009567034758</v>
      </c>
      <c r="AK10" s="90">
        <v>54974.827648883445</v>
      </c>
      <c r="AL10" s="90">
        <v>9.5694558000406325</v>
      </c>
      <c r="AM10" s="90">
        <v>57925.543990889964</v>
      </c>
      <c r="AN10" s="90">
        <v>9.6624386895583463</v>
      </c>
      <c r="AO10" s="90">
        <v>56714.423756260003</v>
      </c>
      <c r="AP10" s="90">
        <v>9.2529268204284758</v>
      </c>
      <c r="AQ10" s="90">
        <v>64243.096872640002</v>
      </c>
      <c r="AR10" s="90">
        <v>10.490426780882068</v>
      </c>
      <c r="AS10" s="90">
        <v>67911.400443369988</v>
      </c>
      <c r="AT10" s="90">
        <v>10.61282160600099</v>
      </c>
      <c r="AU10" s="90">
        <v>72261.850808749979</v>
      </c>
      <c r="AV10" s="90">
        <v>10.497881877405478</v>
      </c>
      <c r="AW10" s="90">
        <v>64709.619645580002</v>
      </c>
      <c r="AX10" s="90">
        <v>10.303713127193358</v>
      </c>
      <c r="AY10" s="90">
        <v>63174.644491856649</v>
      </c>
      <c r="AZ10" s="90">
        <v>10.314855876003511</v>
      </c>
      <c r="BA10" s="90">
        <v>69579.156857890048</v>
      </c>
      <c r="BB10" s="90">
        <v>10.345122638141486</v>
      </c>
      <c r="BC10" s="90">
        <v>71081.643621980038</v>
      </c>
      <c r="BD10" s="90">
        <v>10.200687812731873</v>
      </c>
      <c r="BE10" s="90">
        <v>78899.863260710015</v>
      </c>
      <c r="BF10" s="90">
        <v>9.956256313173304</v>
      </c>
      <c r="BG10" s="90">
        <v>84352.726574480039</v>
      </c>
      <c r="BH10" s="90">
        <v>9.9559485402303682</v>
      </c>
      <c r="BI10" s="90">
        <v>100189.68044538</v>
      </c>
      <c r="BJ10" s="90">
        <v>9.9206022943795666</v>
      </c>
      <c r="BK10" s="90">
        <v>107135.83409669003</v>
      </c>
      <c r="BL10" s="90">
        <v>10.56830479967191</v>
      </c>
      <c r="BM10" s="90">
        <v>118136.24631484006</v>
      </c>
      <c r="BN10" s="90">
        <v>9.9126001245020081</v>
      </c>
      <c r="BO10" s="90">
        <v>116334.21712642003</v>
      </c>
      <c r="BP10" s="90">
        <v>10.266435248338357</v>
      </c>
      <c r="BQ10" s="90">
        <v>131019.89142948003</v>
      </c>
      <c r="BR10" s="90">
        <v>10.06872358782404</v>
      </c>
      <c r="BS10" s="90">
        <v>143593.90485420008</v>
      </c>
      <c r="BT10" s="90">
        <v>9.9634426512776262</v>
      </c>
      <c r="BU10" s="90">
        <v>131819.62338096002</v>
      </c>
      <c r="BV10" s="90">
        <v>10.113196360085945</v>
      </c>
      <c r="BW10" s="90">
        <v>128871.86499657322</v>
      </c>
      <c r="BX10" s="90">
        <v>10.299302563184705</v>
      </c>
      <c r="BY10" s="90">
        <v>122145.68273499</v>
      </c>
      <c r="BZ10" s="90">
        <v>10.042718993305517</v>
      </c>
      <c r="CA10" s="90">
        <v>135668.93017643009</v>
      </c>
      <c r="CB10" s="90">
        <v>10.113721717893293</v>
      </c>
      <c r="CC10" s="90">
        <v>114472.16899415002</v>
      </c>
      <c r="CD10" s="90">
        <v>9.925259046838617</v>
      </c>
      <c r="CE10" s="90">
        <v>112898.61832180007</v>
      </c>
      <c r="CF10" s="90">
        <v>9.7496084105361884</v>
      </c>
      <c r="CG10" s="90">
        <v>142599.67065233405</v>
      </c>
      <c r="CH10" s="90">
        <v>9.7469118286653185</v>
      </c>
      <c r="CI10" s="90">
        <v>154415.31125872009</v>
      </c>
      <c r="CJ10" s="90">
        <v>9.7119855281503185</v>
      </c>
      <c r="CK10" s="90">
        <v>170209.57782844006</v>
      </c>
      <c r="CL10" s="90">
        <v>9.6512521084757559</v>
      </c>
      <c r="CM10" s="90">
        <v>168192.63843672996</v>
      </c>
      <c r="CN10" s="90">
        <v>9.5571084343647499</v>
      </c>
      <c r="CO10" s="90">
        <v>162076.33650312971</v>
      </c>
      <c r="CP10" s="90">
        <v>9.6116026941586323</v>
      </c>
      <c r="CQ10" s="90">
        <v>165845.11061913962</v>
      </c>
      <c r="CR10" s="90">
        <v>9.6026828399688124</v>
      </c>
      <c r="CS10" s="90">
        <v>171897.12102141755</v>
      </c>
      <c r="CT10" s="90">
        <v>9.5274685845120963</v>
      </c>
      <c r="CU10" s="90">
        <v>247977.88507914334</v>
      </c>
      <c r="CV10" s="90">
        <v>9.5626608439219023</v>
      </c>
      <c r="CW10" s="90">
        <v>260695.45576624695</v>
      </c>
      <c r="CX10" s="90">
        <v>9.5513334268609746</v>
      </c>
      <c r="CY10" s="90">
        <v>276589.07759958121</v>
      </c>
      <c r="CZ10" s="90">
        <v>9.5326512955933573</v>
      </c>
      <c r="DA10" s="90">
        <v>272465.11209791119</v>
      </c>
      <c r="DB10" s="90">
        <v>9.2446372140448663</v>
      </c>
      <c r="DC10" s="90">
        <v>246209.17290598215</v>
      </c>
      <c r="DD10" s="90">
        <v>8.6394755891879331</v>
      </c>
      <c r="DE10" s="90">
        <v>264878.21216872009</v>
      </c>
      <c r="DF10" s="90">
        <v>8.2255356965080058</v>
      </c>
      <c r="DG10" s="90">
        <v>293867.02941492014</v>
      </c>
      <c r="DH10" s="90">
        <v>7.9422061888720892</v>
      </c>
      <c r="DI10" s="90">
        <v>300443.50674515014</v>
      </c>
      <c r="DJ10" s="90">
        <v>7.7963796851276452</v>
      </c>
      <c r="DK10" s="90">
        <v>301118.47696567012</v>
      </c>
      <c r="DL10" s="90">
        <v>7.4434453977513808</v>
      </c>
      <c r="DM10" s="90">
        <v>298332.68854055007</v>
      </c>
      <c r="DN10" s="90">
        <v>7.4308059239610262</v>
      </c>
      <c r="DO10" s="90">
        <v>277580.34400066012</v>
      </c>
      <c r="DP10" s="90">
        <v>7.2741866966607471</v>
      </c>
      <c r="DQ10" s="90">
        <v>267486.64943238016</v>
      </c>
      <c r="DR10" s="90">
        <v>7.0341241279421256</v>
      </c>
      <c r="DS10" s="90">
        <v>258806.95026114001</v>
      </c>
      <c r="DT10" s="90">
        <v>6.9350896186791742</v>
      </c>
      <c r="DU10" s="90">
        <v>254627.30271027499</v>
      </c>
      <c r="DV10" s="90">
        <v>6.6916351785505768</v>
      </c>
      <c r="DW10" s="90">
        <v>266949.77563217428</v>
      </c>
      <c r="DX10" s="90">
        <v>6.7039073350670941</v>
      </c>
      <c r="DY10" s="90">
        <v>293182.85405088426</v>
      </c>
      <c r="DZ10" s="90">
        <v>6.78930442782816</v>
      </c>
      <c r="EA10" s="90">
        <v>303577.82043594046</v>
      </c>
      <c r="EB10" s="90">
        <v>6.975666389088099</v>
      </c>
      <c r="EC10" s="90">
        <v>293128.78036347055</v>
      </c>
      <c r="ED10" s="90">
        <v>7.1171600293939212</v>
      </c>
      <c r="EE10" s="90">
        <v>316776.14405053901</v>
      </c>
      <c r="EF10" s="90">
        <v>7.2340609664821196</v>
      </c>
      <c r="EG10" s="90">
        <v>328292.80461442901</v>
      </c>
      <c r="EH10" s="90">
        <v>7.2251259159250605</v>
      </c>
      <c r="EI10" s="90">
        <v>373287.56754433858</v>
      </c>
      <c r="EJ10" s="90">
        <v>7.5958792310979462</v>
      </c>
      <c r="EK10" s="90">
        <v>375319.08268575004</v>
      </c>
      <c r="EL10" s="90">
        <v>8.0673421840463764</v>
      </c>
      <c r="EM10" s="90">
        <v>393403.00612182001</v>
      </c>
      <c r="EN10" s="90">
        <v>8.8151417514644308</v>
      </c>
      <c r="EO10" s="90">
        <v>423500.91548359004</v>
      </c>
      <c r="EP10" s="90">
        <v>9.0859248519164204</v>
      </c>
      <c r="EQ10" s="90">
        <v>501312.94426470011</v>
      </c>
      <c r="ER10" s="90">
        <v>9.4695840055132585</v>
      </c>
      <c r="ES10" s="90">
        <v>465101.93176993006</v>
      </c>
      <c r="ET10" s="90">
        <v>9.7030004705701884</v>
      </c>
      <c r="EU10" s="90">
        <v>447603.03463780013</v>
      </c>
      <c r="EV10" s="90">
        <v>10.05352911187585</v>
      </c>
      <c r="EW10" s="90">
        <v>463905.11693374021</v>
      </c>
      <c r="EX10" s="90">
        <v>10.282381421341373</v>
      </c>
      <c r="EY10" s="90">
        <v>515039.3186782992</v>
      </c>
      <c r="EZ10" s="90">
        <v>10.295984053685364</v>
      </c>
      <c r="FA10" s="90">
        <v>531077.61700466997</v>
      </c>
      <c r="FB10" s="90">
        <v>10.443950306389032</v>
      </c>
      <c r="FC10" s="90">
        <v>531859.26357303001</v>
      </c>
      <c r="FD10" s="90">
        <v>10.384116641736183</v>
      </c>
      <c r="FE10" s="90">
        <v>624135.33498148399</v>
      </c>
      <c r="FF10" s="90">
        <v>10.58652112496984</v>
      </c>
      <c r="FG10" s="90">
        <v>618205.8714201512</v>
      </c>
      <c r="FH10" s="90">
        <v>10.961439078099513</v>
      </c>
      <c r="FI10" s="90">
        <v>527606.86600525945</v>
      </c>
      <c r="FJ10" s="90">
        <v>10.747176332139663</v>
      </c>
      <c r="FK10" s="90">
        <v>701378.61689026596</v>
      </c>
      <c r="FL10" s="90">
        <v>11.440210322483036</v>
      </c>
      <c r="FM10" s="90">
        <v>619512.03951472999</v>
      </c>
      <c r="FN10" s="90">
        <v>11.433917180865603</v>
      </c>
      <c r="FO10" s="90">
        <v>626004.87240156042</v>
      </c>
      <c r="FP10" s="90">
        <v>11.30253741305272</v>
      </c>
      <c r="FQ10" s="90">
        <v>632008.38494571997</v>
      </c>
      <c r="FR10" s="90">
        <v>11.141754878491325</v>
      </c>
      <c r="FS10" s="90">
        <v>637967.50351031986</v>
      </c>
      <c r="FT10" s="90">
        <v>10.925223589979277</v>
      </c>
      <c r="FU10" s="90">
        <v>639004.53869228007</v>
      </c>
      <c r="FV10" s="90">
        <v>10.708287548745229</v>
      </c>
      <c r="FW10" s="90">
        <v>621381.65896168328</v>
      </c>
      <c r="FX10" s="90">
        <v>9.987513284866905</v>
      </c>
      <c r="FY10" s="90">
        <v>577833.72390826023</v>
      </c>
      <c r="FZ10" s="90">
        <v>9.694411061157469</v>
      </c>
      <c r="GA10" s="90">
        <v>538327.20511367137</v>
      </c>
      <c r="GB10" s="90">
        <v>9.5011627016184015</v>
      </c>
      <c r="GC10" s="90">
        <v>538720.87156160979</v>
      </c>
      <c r="GD10" s="90">
        <v>9.4529672115883923</v>
      </c>
      <c r="GE10" s="90">
        <v>554116.18869953277</v>
      </c>
      <c r="GF10" s="90">
        <v>9.9492707568434753</v>
      </c>
      <c r="GG10" s="90">
        <v>577913.44179233932</v>
      </c>
      <c r="GH10" s="90">
        <v>9.9957110881900153</v>
      </c>
      <c r="GI10" s="90">
        <v>557791.71002407314</v>
      </c>
      <c r="GJ10" s="90">
        <v>9.2611607105240203</v>
      </c>
      <c r="GK10" s="90">
        <v>607346.76968488423</v>
      </c>
      <c r="GL10" s="90">
        <v>8.8600059880501245</v>
      </c>
      <c r="GM10" s="90">
        <v>626437.43649888295</v>
      </c>
      <c r="GN10" s="90">
        <v>8.6919727579948844</v>
      </c>
      <c r="GO10" s="90">
        <v>594126.11313658045</v>
      </c>
      <c r="GP10" s="90">
        <v>8.1113427361889965</v>
      </c>
      <c r="GQ10" s="90">
        <v>544613.03993670165</v>
      </c>
      <c r="GR10" s="90">
        <v>7.5457578334236093</v>
      </c>
      <c r="GS10" s="90">
        <v>550301.10354829219</v>
      </c>
      <c r="GT10" s="90">
        <v>7.1613349033909746</v>
      </c>
      <c r="GU10" s="90">
        <v>559411.0675093747</v>
      </c>
      <c r="GV10" s="90">
        <v>6.754504747205436</v>
      </c>
      <c r="GW10" s="90">
        <v>722652.53668072727</v>
      </c>
      <c r="GX10" s="90">
        <v>6.3843425820523381</v>
      </c>
      <c r="GY10" s="90">
        <v>574607.88536482316</v>
      </c>
      <c r="GZ10" s="90">
        <v>6.1959851605183882</v>
      </c>
      <c r="HA10" s="90">
        <v>559022.49637020228</v>
      </c>
      <c r="HB10" s="90">
        <v>5.6651759255972891</v>
      </c>
      <c r="HC10" s="90">
        <v>595514.53587429249</v>
      </c>
      <c r="HD10" s="90">
        <v>5.3403397227949139</v>
      </c>
      <c r="HE10" s="90">
        <v>615704.36117379006</v>
      </c>
      <c r="HF10" s="90">
        <v>5.0773005763270973</v>
      </c>
      <c r="HG10" s="90">
        <v>612431.62003634707</v>
      </c>
      <c r="HH10" s="90">
        <v>4.8802895466328788</v>
      </c>
      <c r="HI10" s="90">
        <v>590101.98572911113</v>
      </c>
      <c r="HJ10" s="90">
        <v>4.4517876906899572</v>
      </c>
      <c r="HK10" s="90">
        <v>620475.72997750854</v>
      </c>
      <c r="HL10" s="90">
        <v>4.4143119412988678</v>
      </c>
      <c r="HM10" s="90">
        <v>632440.65819120861</v>
      </c>
      <c r="HN10" s="90">
        <v>4.4463599253114552</v>
      </c>
      <c r="HO10" s="90">
        <v>601753.72279381321</v>
      </c>
      <c r="HP10" s="90">
        <v>4.2818224388544959</v>
      </c>
      <c r="HQ10" s="90">
        <v>573995.82510827191</v>
      </c>
      <c r="HR10" s="90">
        <v>4.235413019079405</v>
      </c>
      <c r="HS10" s="90">
        <v>578621.85403391451</v>
      </c>
      <c r="HT10" s="90">
        <v>4.2771696561638155</v>
      </c>
      <c r="HU10" s="90">
        <v>734990.3841085895</v>
      </c>
      <c r="HV10" s="90">
        <v>4.138810545906451</v>
      </c>
      <c r="HW10" s="90">
        <v>557148.81964644534</v>
      </c>
      <c r="HX10" s="90">
        <v>3.9699071162683919</v>
      </c>
      <c r="HY10" s="90">
        <v>554539.95040875906</v>
      </c>
      <c r="HZ10" s="90">
        <v>4.0648629792418056</v>
      </c>
      <c r="IA10" s="90">
        <v>554340.06762633566</v>
      </c>
      <c r="IB10" s="90">
        <v>3.8707041547466079</v>
      </c>
      <c r="IC10" s="90">
        <v>582207.61138559203</v>
      </c>
      <c r="ID10" s="90">
        <v>3.8282109645650646</v>
      </c>
      <c r="IE10" s="90">
        <v>562733.12648127275</v>
      </c>
      <c r="IF10" s="90">
        <v>3.6905901878907037</v>
      </c>
      <c r="IG10" s="90">
        <v>491974.21130919398</v>
      </c>
      <c r="IH10" s="90">
        <v>3.4989217360584153</v>
      </c>
      <c r="II10" s="90">
        <v>493195.49497366196</v>
      </c>
      <c r="IJ10" s="90">
        <v>3.3368919194729814</v>
      </c>
      <c r="IK10" s="90">
        <v>476094.93320035521</v>
      </c>
      <c r="IL10" s="90">
        <v>3.2638059420762229</v>
      </c>
      <c r="IM10" s="90">
        <v>432784.77298721997</v>
      </c>
    </row>
    <row r="11" spans="1:247" x14ac:dyDescent="0.55000000000000004">
      <c r="B11" s="262">
        <v>2.4</v>
      </c>
      <c r="C11" s="25" t="s">
        <v>658</v>
      </c>
      <c r="D11" s="90">
        <v>8.1330652186558616</v>
      </c>
      <c r="E11" s="90">
        <v>140261.63645599698</v>
      </c>
      <c r="F11" s="90">
        <v>6.4847198570772093</v>
      </c>
      <c r="G11" s="90">
        <v>182218.93202327678</v>
      </c>
      <c r="H11" s="90">
        <v>6.4680489129684213</v>
      </c>
      <c r="I11" s="90">
        <v>184288.48799934404</v>
      </c>
      <c r="J11" s="90">
        <v>5.7606194996924396</v>
      </c>
      <c r="K11" s="90">
        <v>277140.73575479683</v>
      </c>
      <c r="L11" s="90">
        <v>10.390633550172854</v>
      </c>
      <c r="M11" s="90">
        <v>471888.49707116012</v>
      </c>
      <c r="N11" s="90">
        <v>10.423332971746545</v>
      </c>
      <c r="O11" s="90">
        <v>488484.55088916997</v>
      </c>
      <c r="P11" s="90">
        <v>5.8305295902359378</v>
      </c>
      <c r="Q11" s="90">
        <v>284119.60136708769</v>
      </c>
      <c r="R11" s="90">
        <v>5.865579545102853</v>
      </c>
      <c r="S11" s="90">
        <v>284140.2702483256</v>
      </c>
      <c r="T11" s="90">
        <v>5.872151520605831</v>
      </c>
      <c r="U11" s="90">
        <v>294465.94495568611</v>
      </c>
      <c r="V11" s="90">
        <v>6.1173277444837773</v>
      </c>
      <c r="W11" s="90">
        <v>288298.50833540596</v>
      </c>
      <c r="X11" s="90">
        <v>6.6479316658502468</v>
      </c>
      <c r="Y11" s="90">
        <v>331742.13430866192</v>
      </c>
      <c r="Z11" s="90">
        <v>6.9119129678002507</v>
      </c>
      <c r="AA11" s="90">
        <v>336877.15307097783</v>
      </c>
      <c r="AB11" s="90">
        <v>7.5294500671992131</v>
      </c>
      <c r="AC11" s="90">
        <v>364026.66872269142</v>
      </c>
      <c r="AD11" s="90">
        <v>8.0554335123371494</v>
      </c>
      <c r="AE11" s="90">
        <v>377944.65533331904</v>
      </c>
      <c r="AF11" s="90">
        <v>8.8456285035661466</v>
      </c>
      <c r="AG11" s="90">
        <v>398374.38168847351</v>
      </c>
      <c r="AH11" s="90">
        <v>9.0070031799330756</v>
      </c>
      <c r="AI11" s="90">
        <v>439358.18772423</v>
      </c>
      <c r="AJ11" s="90">
        <v>9.9165501224065888</v>
      </c>
      <c r="AK11" s="90">
        <v>441605.57874111808</v>
      </c>
      <c r="AL11" s="90">
        <v>10.390633550172854</v>
      </c>
      <c r="AM11" s="90">
        <v>471888.49707116012</v>
      </c>
      <c r="AN11" s="90">
        <v>10.663257155271372</v>
      </c>
      <c r="AO11" s="90">
        <v>486270.78476687585</v>
      </c>
      <c r="AP11" s="90">
        <v>10.823769621378386</v>
      </c>
      <c r="AQ11" s="90">
        <v>500896.66830920061</v>
      </c>
      <c r="AR11" s="90">
        <v>10.746162207107913</v>
      </c>
      <c r="AS11" s="90">
        <v>473474.7390535099</v>
      </c>
      <c r="AT11" s="90">
        <v>10.607587453169334</v>
      </c>
      <c r="AU11" s="90">
        <v>480249.05589463306</v>
      </c>
      <c r="AV11" s="90">
        <v>10.506635181403951</v>
      </c>
      <c r="AW11" s="90">
        <v>485145.66768414597</v>
      </c>
      <c r="AX11" s="90">
        <v>10.550192366435921</v>
      </c>
      <c r="AY11" s="90">
        <v>483285.57077194715</v>
      </c>
      <c r="AZ11" s="90">
        <v>10.481979955194815</v>
      </c>
      <c r="BA11" s="90">
        <v>475357.4217497686</v>
      </c>
      <c r="BB11" s="90">
        <v>10.471030521376575</v>
      </c>
      <c r="BC11" s="90">
        <v>493426.14125637553</v>
      </c>
      <c r="BD11" s="90">
        <v>10.687067094533752</v>
      </c>
      <c r="BE11" s="90">
        <v>518615.89464328706</v>
      </c>
      <c r="BF11" s="90">
        <v>10.559016185925833</v>
      </c>
      <c r="BG11" s="90">
        <v>505671.49497678014</v>
      </c>
      <c r="BH11" s="90">
        <v>10.522419383668121</v>
      </c>
      <c r="BI11" s="90">
        <v>475869.84449590108</v>
      </c>
      <c r="BJ11" s="90">
        <v>10.423332971746545</v>
      </c>
      <c r="BK11" s="90">
        <v>488484.55088916997</v>
      </c>
      <c r="BL11" s="90">
        <v>9.8957777341852875</v>
      </c>
      <c r="BM11" s="90">
        <v>472577.77130511915</v>
      </c>
      <c r="BN11" s="90">
        <v>10.010073914012681</v>
      </c>
      <c r="BO11" s="90">
        <v>488374.17581021908</v>
      </c>
      <c r="BP11" s="90">
        <v>10.344144019403609</v>
      </c>
      <c r="BQ11" s="90">
        <v>483516.17678849294</v>
      </c>
      <c r="BR11" s="90">
        <v>10.43007376768011</v>
      </c>
      <c r="BS11" s="90">
        <v>469502.64555073978</v>
      </c>
      <c r="BT11" s="90">
        <v>9.9345579041198171</v>
      </c>
      <c r="BU11" s="90">
        <v>518048.18564063805</v>
      </c>
      <c r="BV11" s="90">
        <v>10.248320150580019</v>
      </c>
      <c r="BW11" s="90">
        <v>490257.72226160683</v>
      </c>
      <c r="BX11" s="90">
        <v>10.133448310946008</v>
      </c>
      <c r="BY11" s="90">
        <v>529704.96325640206</v>
      </c>
      <c r="BZ11" s="90">
        <v>9.7852798184650283</v>
      </c>
      <c r="CA11" s="90">
        <v>505951.39709611598</v>
      </c>
      <c r="CB11" s="90">
        <v>10.041480705799973</v>
      </c>
      <c r="CC11" s="90">
        <v>544362.04566551978</v>
      </c>
      <c r="CD11" s="90">
        <v>9.9759996313444361</v>
      </c>
      <c r="CE11" s="90">
        <v>532928.55145143834</v>
      </c>
      <c r="CF11" s="90">
        <v>10.005336618348927</v>
      </c>
      <c r="CG11" s="90">
        <v>513259.26733246591</v>
      </c>
      <c r="CH11" s="90">
        <v>9.8270641507624745</v>
      </c>
      <c r="CI11" s="90">
        <v>487870.56767705048</v>
      </c>
      <c r="CJ11" s="90">
        <v>9.7839006945133953</v>
      </c>
      <c r="CK11" s="90">
        <v>468485.24340345548</v>
      </c>
      <c r="CL11" s="90">
        <v>9.7062109040726146</v>
      </c>
      <c r="CM11" s="90">
        <v>511316.88224577007</v>
      </c>
      <c r="CN11" s="90">
        <v>9.6101043636619554</v>
      </c>
      <c r="CO11" s="90">
        <v>507498.35576356243</v>
      </c>
      <c r="CP11" s="90">
        <v>9.6357446324615825</v>
      </c>
      <c r="CQ11" s="90">
        <v>516153.20882617752</v>
      </c>
      <c r="CR11" s="90">
        <v>9.5249100771557771</v>
      </c>
      <c r="CS11" s="90">
        <v>547515.91596473008</v>
      </c>
      <c r="CT11" s="90">
        <v>9.629524250553299</v>
      </c>
      <c r="CU11" s="90">
        <v>337522.74333806423</v>
      </c>
      <c r="CV11" s="90">
        <v>9.5929493728591844</v>
      </c>
      <c r="CW11" s="90">
        <v>345237.42620356375</v>
      </c>
      <c r="CX11" s="90">
        <v>9.6373402361159428</v>
      </c>
      <c r="CY11" s="90">
        <v>363677.97883042798</v>
      </c>
      <c r="CZ11" s="90">
        <v>9.633970788450652</v>
      </c>
      <c r="DA11" s="90">
        <v>379535.6456092872</v>
      </c>
      <c r="DB11" s="90">
        <v>9.4388709119574976</v>
      </c>
      <c r="DC11" s="90">
        <v>412162.85629805288</v>
      </c>
      <c r="DD11" s="90">
        <v>9.2580259630423871</v>
      </c>
      <c r="DE11" s="90">
        <v>385888.90709163761</v>
      </c>
      <c r="DF11" s="90">
        <v>8.9575001459068719</v>
      </c>
      <c r="DG11" s="90">
        <v>466993.9728557092</v>
      </c>
      <c r="DH11" s="90">
        <v>8.6962204829055008</v>
      </c>
      <c r="DI11" s="90">
        <v>465857.57121068006</v>
      </c>
      <c r="DJ11" s="90">
        <v>8.4659384919808751</v>
      </c>
      <c r="DK11" s="90">
        <v>487162.45399783988</v>
      </c>
      <c r="DL11" s="90">
        <v>8.1766882018176084</v>
      </c>
      <c r="DM11" s="90">
        <v>548139.62227511813</v>
      </c>
      <c r="DN11" s="90">
        <v>8.0461874710795538</v>
      </c>
      <c r="DO11" s="90">
        <v>549955.18583882996</v>
      </c>
      <c r="DP11" s="90">
        <v>7.9253700960483773</v>
      </c>
      <c r="DQ11" s="90">
        <v>527100.93414064997</v>
      </c>
      <c r="DR11" s="90">
        <v>7.7492876886562367</v>
      </c>
      <c r="DS11" s="90">
        <v>593982.58773127012</v>
      </c>
      <c r="DT11" s="90">
        <v>8.0741366622763078</v>
      </c>
      <c r="DU11" s="90">
        <v>625783.83866840019</v>
      </c>
      <c r="DV11" s="90">
        <v>7.4829671766404919</v>
      </c>
      <c r="DW11" s="90">
        <v>591279.85057055787</v>
      </c>
      <c r="DX11" s="90">
        <v>7.3758803432883395</v>
      </c>
      <c r="DY11" s="90">
        <v>587889.1733911538</v>
      </c>
      <c r="DZ11" s="90">
        <v>7.2858652044624685</v>
      </c>
      <c r="EA11" s="90">
        <v>690769.19126610423</v>
      </c>
      <c r="EB11" s="90">
        <v>7.2641032891650497</v>
      </c>
      <c r="EC11" s="90">
        <v>661335.27747259557</v>
      </c>
      <c r="ED11" s="90">
        <v>7.3361556552388523</v>
      </c>
      <c r="EE11" s="90">
        <v>688829.24241415202</v>
      </c>
      <c r="EF11" s="90">
        <v>7.4794494742881561</v>
      </c>
      <c r="EG11" s="90">
        <v>762195.00628578477</v>
      </c>
      <c r="EH11" s="90">
        <v>7.4563445839725251</v>
      </c>
      <c r="EI11" s="90">
        <v>739917.29580788943</v>
      </c>
      <c r="EJ11" s="90">
        <v>7.7258922097851279</v>
      </c>
      <c r="EK11" s="90">
        <v>736550.15168940881</v>
      </c>
      <c r="EL11" s="90">
        <v>8.0310576198721488</v>
      </c>
      <c r="EM11" s="90">
        <v>818104.9923521888</v>
      </c>
      <c r="EN11" s="90">
        <v>8.3432482733813504</v>
      </c>
      <c r="EO11" s="90">
        <v>844735.6193383286</v>
      </c>
      <c r="EP11" s="90">
        <v>8.723172825331158</v>
      </c>
      <c r="EQ11" s="90">
        <v>869305.32683747867</v>
      </c>
      <c r="ER11" s="90">
        <v>8.958990068557652</v>
      </c>
      <c r="ES11" s="90">
        <v>983173.11867319909</v>
      </c>
      <c r="ET11" s="90">
        <v>9.3160675676064031</v>
      </c>
      <c r="EU11" s="90">
        <v>923215.96099662932</v>
      </c>
      <c r="EV11" s="90">
        <v>9.5638802062154173</v>
      </c>
      <c r="EW11" s="90">
        <v>924051.28832031833</v>
      </c>
      <c r="EX11" s="90">
        <v>9.7569656965585736</v>
      </c>
      <c r="EY11" s="90">
        <v>913308.31190059916</v>
      </c>
      <c r="EZ11" s="90">
        <v>9.8791967436638686</v>
      </c>
      <c r="FA11" s="90">
        <v>915936.38409825962</v>
      </c>
      <c r="FB11" s="90">
        <v>10.104571635939559</v>
      </c>
      <c r="FC11" s="90">
        <v>889094.42917476944</v>
      </c>
      <c r="FD11" s="90">
        <v>10.266249361226144</v>
      </c>
      <c r="FE11" s="90">
        <v>878877.74922804895</v>
      </c>
      <c r="FF11" s="90">
        <v>10.354126689558319</v>
      </c>
      <c r="FG11" s="90">
        <v>906331.99009071942</v>
      </c>
      <c r="FH11" s="90">
        <v>10.537949989991708</v>
      </c>
      <c r="FI11" s="90">
        <v>866725.12705509877</v>
      </c>
      <c r="FJ11" s="90">
        <v>10.721421135175031</v>
      </c>
      <c r="FK11" s="90">
        <v>812187.15787274938</v>
      </c>
      <c r="FL11" s="90">
        <v>10.807179760072726</v>
      </c>
      <c r="FM11" s="90">
        <v>848068.74562437856</v>
      </c>
      <c r="FN11" s="90">
        <v>11.063645775850954</v>
      </c>
      <c r="FO11" s="90">
        <v>877612.094823219</v>
      </c>
      <c r="FP11" s="90">
        <v>11.089608546268959</v>
      </c>
      <c r="FQ11" s="90">
        <v>859472.88641068921</v>
      </c>
      <c r="FR11" s="90">
        <v>11.076758242329435</v>
      </c>
      <c r="FS11" s="90">
        <v>906053.54904103291</v>
      </c>
      <c r="FT11" s="90">
        <v>10.943761248763975</v>
      </c>
      <c r="FU11" s="90">
        <v>1012396.6155924156</v>
      </c>
      <c r="FV11" s="90">
        <v>10.831537116574006</v>
      </c>
      <c r="FW11" s="90">
        <v>1003037.5175751986</v>
      </c>
      <c r="FX11" s="90">
        <v>10.328832386485459</v>
      </c>
      <c r="FY11" s="90">
        <v>1030140.076454223</v>
      </c>
      <c r="FZ11" s="90">
        <v>10.177453226278439</v>
      </c>
      <c r="GA11" s="90">
        <v>989139.54132452875</v>
      </c>
      <c r="GB11" s="90">
        <v>9.9516255654571459</v>
      </c>
      <c r="GC11" s="90">
        <v>961436.27014526271</v>
      </c>
      <c r="GD11" s="90">
        <v>10.019631460966524</v>
      </c>
      <c r="GE11" s="90">
        <v>975351.39168577956</v>
      </c>
      <c r="GF11" s="90">
        <v>10.227546311616818</v>
      </c>
      <c r="GG11" s="90">
        <v>941575.61823201808</v>
      </c>
      <c r="GH11" s="90">
        <v>10.189380109593607</v>
      </c>
      <c r="GI11" s="90">
        <v>892396.61564202572</v>
      </c>
      <c r="GJ11" s="90">
        <v>9.3952700583308104</v>
      </c>
      <c r="GK11" s="90">
        <v>867422.47409393196</v>
      </c>
      <c r="GL11" s="90">
        <v>9.0442618433085453</v>
      </c>
      <c r="GM11" s="90">
        <v>883021.97836035129</v>
      </c>
      <c r="GN11" s="90">
        <v>9.0339420740352967</v>
      </c>
      <c r="GO11" s="90">
        <v>794180.94414587843</v>
      </c>
      <c r="GP11" s="90">
        <v>8.751474528874029</v>
      </c>
      <c r="GQ11" s="90">
        <v>837480.51558697782</v>
      </c>
      <c r="GR11" s="90">
        <v>8.0821692125724365</v>
      </c>
      <c r="GS11" s="90">
        <v>943949.08945952461</v>
      </c>
      <c r="GT11" s="90">
        <v>7.6605686564405291</v>
      </c>
      <c r="GU11" s="90">
        <v>910702.17613281403</v>
      </c>
      <c r="GV11" s="90">
        <v>7.3786372443859536</v>
      </c>
      <c r="GW11" s="90">
        <v>834460.08191730373</v>
      </c>
      <c r="GX11" s="90">
        <v>7.0678765844580598</v>
      </c>
      <c r="GY11" s="90">
        <v>1039688.0664230593</v>
      </c>
      <c r="GZ11" s="90">
        <v>6.6940124451939047</v>
      </c>
      <c r="HA11" s="90">
        <v>998673.90881622292</v>
      </c>
      <c r="HB11" s="90">
        <v>6.4049483627323136</v>
      </c>
      <c r="HC11" s="90">
        <v>1055288.3255291702</v>
      </c>
      <c r="HD11" s="90">
        <v>6.2116422489736882</v>
      </c>
      <c r="HE11" s="90">
        <v>1077605.3254266023</v>
      </c>
      <c r="HF11" s="90">
        <v>5.8344330392930939</v>
      </c>
      <c r="HG11" s="90">
        <v>1093496.6882197855</v>
      </c>
      <c r="HH11" s="90">
        <v>5.4994213789777975</v>
      </c>
      <c r="HI11" s="90">
        <v>1103916.2682488477</v>
      </c>
      <c r="HJ11" s="90">
        <v>5.308621796970928</v>
      </c>
      <c r="HK11" s="90">
        <v>1083749.3830528711</v>
      </c>
      <c r="HL11" s="90">
        <v>5.0542167525614534</v>
      </c>
      <c r="HM11" s="90">
        <v>1086595.8040579525</v>
      </c>
      <c r="HN11" s="90">
        <v>4.9548854424036</v>
      </c>
      <c r="HO11" s="90">
        <v>1098169.8026873847</v>
      </c>
      <c r="HP11" s="90">
        <v>4.6833254061061247</v>
      </c>
      <c r="HQ11" s="90">
        <v>1141743.8635151235</v>
      </c>
      <c r="HR11" s="90">
        <v>4.5440807277974447</v>
      </c>
      <c r="HS11" s="90">
        <v>1132247.4424539225</v>
      </c>
      <c r="HT11" s="90">
        <v>4.5447841001036293</v>
      </c>
      <c r="HU11" s="90">
        <v>1039182.8275342663</v>
      </c>
      <c r="HV11" s="90">
        <v>4.364602993756856</v>
      </c>
      <c r="HW11" s="90">
        <v>1117775.2984556626</v>
      </c>
      <c r="HX11" s="90">
        <v>3.9165819273335458</v>
      </c>
      <c r="HY11" s="90">
        <v>1103559.6386017262</v>
      </c>
      <c r="HZ11" s="90">
        <v>4.1365854025676203</v>
      </c>
      <c r="IA11" s="90">
        <v>1096669.5642063138</v>
      </c>
      <c r="IB11" s="90">
        <v>4.0310745562517125</v>
      </c>
      <c r="IC11" s="90">
        <v>1045788.6052269621</v>
      </c>
      <c r="ID11" s="90">
        <v>3.909466244185968</v>
      </c>
      <c r="IE11" s="90">
        <v>1031736.3746139351</v>
      </c>
      <c r="IF11" s="90">
        <v>3.8503527148889409</v>
      </c>
      <c r="IG11" s="90">
        <v>955881.7197616538</v>
      </c>
      <c r="IH11" s="90">
        <v>3.7466452659988696</v>
      </c>
      <c r="II11" s="90">
        <v>1004799.7725218346</v>
      </c>
      <c r="IJ11" s="90">
        <v>3.6395667850679687</v>
      </c>
      <c r="IK11" s="90">
        <v>909261.02793333447</v>
      </c>
      <c r="IL11" s="90">
        <v>3.600268467487941</v>
      </c>
      <c r="IM11" s="90">
        <v>874878.76121335686</v>
      </c>
    </row>
    <row r="12" spans="1:247" x14ac:dyDescent="0.55000000000000004">
      <c r="B12" s="18">
        <v>2.5</v>
      </c>
      <c r="C12" s="25" t="s">
        <v>659</v>
      </c>
      <c r="D12" s="90">
        <v>8.3744663007021067</v>
      </c>
      <c r="E12" s="90">
        <v>53449.106284966045</v>
      </c>
      <c r="F12" s="90">
        <v>6.896711317227596</v>
      </c>
      <c r="G12" s="90">
        <v>78274.016841121775</v>
      </c>
      <c r="H12" s="90">
        <v>6.5219109416398062</v>
      </c>
      <c r="I12" s="90">
        <v>133408.988563144</v>
      </c>
      <c r="J12" s="90">
        <v>5.3909420123183631</v>
      </c>
      <c r="K12" s="90">
        <v>124298.94624213397</v>
      </c>
      <c r="L12" s="90">
        <v>10.232898893121343</v>
      </c>
      <c r="M12" s="90">
        <v>190857.4062408605</v>
      </c>
      <c r="N12" s="90">
        <v>10.200054731054889</v>
      </c>
      <c r="O12" s="90">
        <v>234054.88657617709</v>
      </c>
      <c r="P12" s="90">
        <v>5.338804621339361</v>
      </c>
      <c r="Q12" s="90">
        <v>119366.90459649797</v>
      </c>
      <c r="R12" s="90">
        <v>5.496031373240986</v>
      </c>
      <c r="S12" s="90">
        <v>128730.54668020751</v>
      </c>
      <c r="T12" s="90">
        <v>5.5235112881141273</v>
      </c>
      <c r="U12" s="90">
        <v>124730.17736095599</v>
      </c>
      <c r="V12" s="90">
        <v>5.8975405203414342</v>
      </c>
      <c r="W12" s="90">
        <v>164150.17729720008</v>
      </c>
      <c r="X12" s="90">
        <v>6.1303907599060796</v>
      </c>
      <c r="Y12" s="90">
        <v>128889.79560521197</v>
      </c>
      <c r="Z12" s="90">
        <v>6.43757837676623</v>
      </c>
      <c r="AA12" s="90">
        <v>136635.00510719998</v>
      </c>
      <c r="AB12" s="90">
        <v>7.1333940902289124</v>
      </c>
      <c r="AC12" s="90">
        <v>136592.84233561449</v>
      </c>
      <c r="AD12" s="90">
        <v>7.760591073261474</v>
      </c>
      <c r="AE12" s="90">
        <v>161655.61467745248</v>
      </c>
      <c r="AF12" s="90">
        <v>8.5774216835098844</v>
      </c>
      <c r="AG12" s="90">
        <v>164487.85802253854</v>
      </c>
      <c r="AH12" s="90">
        <v>9.1512445482225253</v>
      </c>
      <c r="AI12" s="90">
        <v>165921.07814602347</v>
      </c>
      <c r="AJ12" s="90">
        <v>9.6338660285561115</v>
      </c>
      <c r="AK12" s="90">
        <v>180424.1888286609</v>
      </c>
      <c r="AL12" s="90">
        <v>10.232898893121343</v>
      </c>
      <c r="AM12" s="90">
        <v>190857.4062408605</v>
      </c>
      <c r="AN12" s="90">
        <v>10.202944057439662</v>
      </c>
      <c r="AO12" s="90">
        <v>192068.47302084469</v>
      </c>
      <c r="AP12" s="90">
        <v>10.602838785540618</v>
      </c>
      <c r="AQ12" s="90">
        <v>174837.38207530478</v>
      </c>
      <c r="AR12" s="90">
        <v>10.217676383031359</v>
      </c>
      <c r="AS12" s="90">
        <v>187011.20512113842</v>
      </c>
      <c r="AT12" s="90">
        <v>9.773584051888653</v>
      </c>
      <c r="AU12" s="90">
        <v>176064.47660732904</v>
      </c>
      <c r="AV12" s="90">
        <v>10.443769826189049</v>
      </c>
      <c r="AW12" s="90">
        <v>184978.2132203441</v>
      </c>
      <c r="AX12" s="90">
        <v>10.034510891351749</v>
      </c>
      <c r="AY12" s="90">
        <v>200404.79399049361</v>
      </c>
      <c r="AZ12" s="90">
        <v>10.015469839708338</v>
      </c>
      <c r="BA12" s="90">
        <v>202140.96297856898</v>
      </c>
      <c r="BB12" s="90">
        <v>9.9474280732447298</v>
      </c>
      <c r="BC12" s="90">
        <v>201240.75206361699</v>
      </c>
      <c r="BD12" s="90">
        <v>10.003642297495048</v>
      </c>
      <c r="BE12" s="90">
        <v>185373.227545328</v>
      </c>
      <c r="BF12" s="90">
        <v>10.170204885627655</v>
      </c>
      <c r="BG12" s="90">
        <v>208005.33339243004</v>
      </c>
      <c r="BH12" s="90">
        <v>10.195448984480981</v>
      </c>
      <c r="BI12" s="90">
        <v>220729.50120092407</v>
      </c>
      <c r="BJ12" s="90">
        <v>10.200054731054889</v>
      </c>
      <c r="BK12" s="90">
        <v>234054.88657617709</v>
      </c>
      <c r="BL12" s="90">
        <v>9.492627010702007</v>
      </c>
      <c r="BM12" s="90">
        <v>260001.48011781852</v>
      </c>
      <c r="BN12" s="90">
        <v>10.184256213705114</v>
      </c>
      <c r="BO12" s="90">
        <v>241481.36098659263</v>
      </c>
      <c r="BP12" s="90">
        <v>10.426168954934786</v>
      </c>
      <c r="BQ12" s="90">
        <v>249645.94329912015</v>
      </c>
      <c r="BR12" s="90">
        <v>10.474497233570036</v>
      </c>
      <c r="BS12" s="90">
        <v>254210.19912835199</v>
      </c>
      <c r="BT12" s="90">
        <v>10.479596531775277</v>
      </c>
      <c r="BU12" s="90">
        <v>245925.84103790042</v>
      </c>
      <c r="BV12" s="90">
        <v>10.584805712234694</v>
      </c>
      <c r="BW12" s="90">
        <v>295174.69284291548</v>
      </c>
      <c r="BX12" s="90">
        <v>10.586095898482693</v>
      </c>
      <c r="BY12" s="90">
        <v>271285.11578552175</v>
      </c>
      <c r="BZ12" s="90">
        <v>10.530467082498761</v>
      </c>
      <c r="CA12" s="90">
        <v>261773.10389296978</v>
      </c>
      <c r="CB12" s="90">
        <v>10.43527971499253</v>
      </c>
      <c r="CC12" s="90">
        <v>260607.84995494998</v>
      </c>
      <c r="CD12" s="90">
        <v>10.2792543800819</v>
      </c>
      <c r="CE12" s="90">
        <v>283175.40454292274</v>
      </c>
      <c r="CF12" s="90">
        <v>10.269473701019983</v>
      </c>
      <c r="CG12" s="90">
        <v>294393.96723321144</v>
      </c>
      <c r="CH12" s="90">
        <v>10.057476463166907</v>
      </c>
      <c r="CI12" s="90">
        <v>317520.03559591016</v>
      </c>
      <c r="CJ12" s="90">
        <v>9.9801527453478425</v>
      </c>
      <c r="CK12" s="90">
        <v>342296.49772578978</v>
      </c>
      <c r="CL12" s="90">
        <v>10.034271135715183</v>
      </c>
      <c r="CM12" s="90">
        <v>317154.13176501001</v>
      </c>
      <c r="CN12" s="90">
        <v>9.9326029617761495</v>
      </c>
      <c r="CO12" s="90">
        <v>327120.69268735591</v>
      </c>
      <c r="CP12" s="90">
        <v>9.9658573832071848</v>
      </c>
      <c r="CQ12" s="90">
        <v>338156.19139142393</v>
      </c>
      <c r="CR12" s="90">
        <v>9.8253213603000962</v>
      </c>
      <c r="CS12" s="90">
        <v>323415.72743375588</v>
      </c>
      <c r="CT12" s="90">
        <v>9.6176794847008296</v>
      </c>
      <c r="CU12" s="90">
        <v>597863.03081146942</v>
      </c>
      <c r="CV12" s="90">
        <v>9.5921262282009874</v>
      </c>
      <c r="CW12" s="90">
        <v>591160.82551896805</v>
      </c>
      <c r="CX12" s="90">
        <v>9.6739227673308932</v>
      </c>
      <c r="CY12" s="90">
        <v>594532.03370650788</v>
      </c>
      <c r="CZ12" s="90">
        <v>9.6604312644458457</v>
      </c>
      <c r="DA12" s="90">
        <v>591345.47782888857</v>
      </c>
      <c r="DB12" s="90">
        <v>9.3003380877168258</v>
      </c>
      <c r="DC12" s="90">
        <v>559552.84204529668</v>
      </c>
      <c r="DD12" s="90">
        <v>9.2179519585387002</v>
      </c>
      <c r="DE12" s="90">
        <v>577426.06725024909</v>
      </c>
      <c r="DF12" s="90">
        <v>9.0263182237474577</v>
      </c>
      <c r="DG12" s="90">
        <v>591804.56068163912</v>
      </c>
      <c r="DH12" s="90">
        <v>8.7794547820143602</v>
      </c>
      <c r="DI12" s="90">
        <v>644983.76414210943</v>
      </c>
      <c r="DJ12" s="90">
        <v>8.673241991961163</v>
      </c>
      <c r="DK12" s="90">
        <v>647097.6337695996</v>
      </c>
      <c r="DL12" s="90">
        <v>8.513392896607284</v>
      </c>
      <c r="DM12" s="90">
        <v>619700.46247867902</v>
      </c>
      <c r="DN12" s="90">
        <v>8.38533255283666</v>
      </c>
      <c r="DO12" s="90">
        <v>652965.05056172935</v>
      </c>
      <c r="DP12" s="90">
        <v>8.087080567836491</v>
      </c>
      <c r="DQ12" s="90">
        <v>695564.58241956925</v>
      </c>
      <c r="DR12" s="90">
        <v>7.9103327773600585</v>
      </c>
      <c r="DS12" s="90">
        <v>655040.28878451022</v>
      </c>
      <c r="DT12" s="90">
        <v>7.7604324320004725</v>
      </c>
      <c r="DU12" s="90">
        <v>630477.25366882328</v>
      </c>
      <c r="DV12" s="90">
        <v>7.5865203835061159</v>
      </c>
      <c r="DW12" s="90">
        <v>652763.72886147117</v>
      </c>
      <c r="DX12" s="90">
        <v>7.5022982282524833</v>
      </c>
      <c r="DY12" s="90">
        <v>668433.91195057461</v>
      </c>
      <c r="DZ12" s="90">
        <v>7.5331969661431044</v>
      </c>
      <c r="EA12" s="90">
        <v>605496.17639614502</v>
      </c>
      <c r="EB12" s="90">
        <v>7.5423549541510821</v>
      </c>
      <c r="EC12" s="90">
        <v>618713.68972073228</v>
      </c>
      <c r="ED12" s="90">
        <v>7.6115753297181357</v>
      </c>
      <c r="EE12" s="90">
        <v>603109.39114770328</v>
      </c>
      <c r="EF12" s="90">
        <v>7.6938037023460852</v>
      </c>
      <c r="EG12" s="90">
        <v>604045.32688076433</v>
      </c>
      <c r="EH12" s="90">
        <v>7.7723327329126297</v>
      </c>
      <c r="EI12" s="90">
        <v>594856.53249813605</v>
      </c>
      <c r="EJ12" s="90">
        <v>7.8174299683221538</v>
      </c>
      <c r="EK12" s="90">
        <v>653270.1439773601</v>
      </c>
      <c r="EL12" s="90">
        <v>8.0339055267134167</v>
      </c>
      <c r="EM12" s="90">
        <v>630373.12875739997</v>
      </c>
      <c r="EN12" s="90">
        <v>8.2972026208831409</v>
      </c>
      <c r="EO12" s="90">
        <v>658239.90298324008</v>
      </c>
      <c r="EP12" s="90">
        <v>8.6227537790636788</v>
      </c>
      <c r="EQ12" s="90">
        <v>620107.41896758997</v>
      </c>
      <c r="ER12" s="90">
        <v>8.7702968572198223</v>
      </c>
      <c r="ES12" s="90">
        <v>539225.90178501001</v>
      </c>
      <c r="ET12" s="90">
        <v>9.1164316935023102</v>
      </c>
      <c r="EU12" s="90">
        <v>630102.72179538012</v>
      </c>
      <c r="EV12" s="90">
        <v>9.3240452391156197</v>
      </c>
      <c r="EW12" s="90">
        <v>598882.74758277985</v>
      </c>
      <c r="EX12" s="90">
        <v>9.4936868836064328</v>
      </c>
      <c r="EY12" s="90">
        <v>562342.14572365</v>
      </c>
      <c r="EZ12" s="90">
        <v>9.6545536142619159</v>
      </c>
      <c r="FA12" s="90">
        <v>560494.26741435006</v>
      </c>
      <c r="FB12" s="90">
        <v>9.7689395746631273</v>
      </c>
      <c r="FC12" s="90">
        <v>563111.49620837008</v>
      </c>
      <c r="FD12" s="90">
        <v>9.9355522085820454</v>
      </c>
      <c r="FE12" s="90">
        <v>532375.58896449034</v>
      </c>
      <c r="FF12" s="90">
        <v>10.030823470425307</v>
      </c>
      <c r="FG12" s="90">
        <v>542931.55545362993</v>
      </c>
      <c r="FH12" s="90">
        <v>10.286714493947354</v>
      </c>
      <c r="FI12" s="90">
        <v>573635.30457708018</v>
      </c>
      <c r="FJ12" s="90">
        <v>10.511754324630878</v>
      </c>
      <c r="FK12" s="90">
        <v>581213.99170665001</v>
      </c>
      <c r="FL12" s="90">
        <v>10.688804042143019</v>
      </c>
      <c r="FM12" s="90">
        <v>587223.32647102</v>
      </c>
      <c r="FN12" s="90">
        <v>10.857154605209145</v>
      </c>
      <c r="FO12" s="90">
        <v>448861.72931496939</v>
      </c>
      <c r="FP12" s="90">
        <v>10.942875510744525</v>
      </c>
      <c r="FQ12" s="90">
        <v>519385.52317468973</v>
      </c>
      <c r="FR12" s="90">
        <v>10.897110054309687</v>
      </c>
      <c r="FS12" s="90">
        <v>547608.71549552341</v>
      </c>
      <c r="FT12" s="90">
        <v>10.814064593645268</v>
      </c>
      <c r="FU12" s="90">
        <v>444756.95780646114</v>
      </c>
      <c r="FV12" s="90">
        <v>10.733227778524817</v>
      </c>
      <c r="FW12" s="90">
        <v>461409.90149761026</v>
      </c>
      <c r="FX12" s="90">
        <v>10.44565614173197</v>
      </c>
      <c r="FY12" s="90">
        <v>490763.95321819035</v>
      </c>
      <c r="FZ12" s="90">
        <v>10.254732492134856</v>
      </c>
      <c r="GA12" s="90">
        <v>576221.43961171014</v>
      </c>
      <c r="GB12" s="90">
        <v>10.165184303829296</v>
      </c>
      <c r="GC12" s="90">
        <v>622777.84138227976</v>
      </c>
      <c r="GD12" s="90">
        <v>10.17037603518729</v>
      </c>
      <c r="GE12" s="90">
        <v>614800.74482805817</v>
      </c>
      <c r="GF12" s="90">
        <v>10.237410071902474</v>
      </c>
      <c r="GG12" s="90">
        <v>674156.31117033819</v>
      </c>
      <c r="GH12" s="90">
        <v>10.141100147773553</v>
      </c>
      <c r="GI12" s="90">
        <v>733056.56265966746</v>
      </c>
      <c r="GJ12" s="90">
        <v>9.8380456020849003</v>
      </c>
      <c r="GK12" s="90">
        <v>799785.41753042</v>
      </c>
      <c r="GL12" s="90">
        <v>9.6919726238772963</v>
      </c>
      <c r="GM12" s="90">
        <v>796487.89956961665</v>
      </c>
      <c r="GN12" s="90">
        <v>9.5957532475075826</v>
      </c>
      <c r="GO12" s="90">
        <v>887188.33730134054</v>
      </c>
      <c r="GP12" s="90">
        <v>9.446743262178428</v>
      </c>
      <c r="GQ12" s="90">
        <v>889380.07897155965</v>
      </c>
      <c r="GR12" s="90">
        <v>9.1185445219738881</v>
      </c>
      <c r="GS12" s="90">
        <v>794248.7090082817</v>
      </c>
      <c r="GT12" s="90">
        <v>9.0298254054956821</v>
      </c>
      <c r="GU12" s="90">
        <v>810777.47632787237</v>
      </c>
      <c r="GV12" s="90">
        <v>8.9514181231112406</v>
      </c>
      <c r="GW12" s="90">
        <v>784351.03922527528</v>
      </c>
      <c r="GX12" s="90">
        <v>8.7338427367253892</v>
      </c>
      <c r="GY12" s="90">
        <v>717764.21560428082</v>
      </c>
      <c r="GZ12" s="90">
        <v>8.4680719717805015</v>
      </c>
      <c r="HA12" s="90">
        <v>734351.07622677495</v>
      </c>
      <c r="HB12" s="90">
        <v>8.3254994827470625</v>
      </c>
      <c r="HC12" s="90">
        <v>712822.09753806982</v>
      </c>
      <c r="HD12" s="90">
        <v>7.955089404334033</v>
      </c>
      <c r="HE12" s="90">
        <v>638976.23305599135</v>
      </c>
      <c r="HF12" s="90">
        <v>7.4256921562805438</v>
      </c>
      <c r="HG12" s="90">
        <v>600736.9101079359</v>
      </c>
      <c r="HH12" s="90">
        <v>6.8751386694287975</v>
      </c>
      <c r="HI12" s="90">
        <v>547423.12252313551</v>
      </c>
      <c r="HJ12" s="90">
        <v>6.4020225791991319</v>
      </c>
      <c r="HK12" s="90">
        <v>536354.58861362247</v>
      </c>
      <c r="HL12" s="90">
        <v>6.0854666555970329</v>
      </c>
      <c r="HM12" s="90">
        <v>519127.03750591027</v>
      </c>
      <c r="HN12" s="90">
        <v>5.9189803124813878</v>
      </c>
      <c r="HO12" s="90">
        <v>502718.58959610388</v>
      </c>
      <c r="HP12" s="90">
        <v>5.7830417758813466</v>
      </c>
      <c r="HQ12" s="90">
        <v>506515.94716139807</v>
      </c>
      <c r="HR12" s="90">
        <v>5.6754603829089936</v>
      </c>
      <c r="HS12" s="90">
        <v>518218.68899806147</v>
      </c>
      <c r="HT12" s="90">
        <v>5.6441091908608705</v>
      </c>
      <c r="HU12" s="90">
        <v>506795.00486282026</v>
      </c>
      <c r="HV12" s="90">
        <v>5.2168324728097044</v>
      </c>
      <c r="HW12" s="90">
        <v>574912.04533999215</v>
      </c>
      <c r="HX12" s="90">
        <v>5.0650943938436654</v>
      </c>
      <c r="HY12" s="90">
        <v>583036.30842739169</v>
      </c>
      <c r="HZ12" s="90">
        <v>5.061836911322855</v>
      </c>
      <c r="IA12" s="90">
        <v>594374.01234855771</v>
      </c>
      <c r="IB12" s="90">
        <v>4.8708544788722019</v>
      </c>
      <c r="IC12" s="90">
        <v>598277.93876772875</v>
      </c>
      <c r="ID12" s="90">
        <v>4.8965897403368519</v>
      </c>
      <c r="IE12" s="90">
        <v>608289.29508972261</v>
      </c>
      <c r="IF12" s="90">
        <v>4.7467579711234</v>
      </c>
      <c r="IG12" s="90">
        <v>605607.5911779271</v>
      </c>
      <c r="IH12" s="90">
        <v>4.6750318697133775</v>
      </c>
      <c r="II12" s="90">
        <v>587528.83650046203</v>
      </c>
      <c r="IJ12" s="90">
        <v>4.5983570339321753</v>
      </c>
      <c r="IK12" s="90">
        <v>609647.80894954165</v>
      </c>
      <c r="IL12" s="90">
        <v>4.4630161623931217</v>
      </c>
      <c r="IM12" s="90">
        <v>583053.46757519816</v>
      </c>
    </row>
    <row r="13" spans="1:247" x14ac:dyDescent="0.55000000000000004">
      <c r="B13" s="262">
        <v>2.6</v>
      </c>
      <c r="C13" s="25" t="s">
        <v>660</v>
      </c>
      <c r="D13" s="90">
        <v>9.2839067510213162</v>
      </c>
      <c r="E13" s="90">
        <v>21311.541216266851</v>
      </c>
      <c r="F13" s="90">
        <v>7.7457930764092415</v>
      </c>
      <c r="G13" s="90">
        <v>24904.756861227856</v>
      </c>
      <c r="H13" s="90">
        <v>7.8363505697673457</v>
      </c>
      <c r="I13" s="90">
        <v>27680.536282585996</v>
      </c>
      <c r="J13" s="90">
        <v>6.9017994906478046</v>
      </c>
      <c r="K13" s="90">
        <v>23664.671903278002</v>
      </c>
      <c r="L13" s="90">
        <v>8.7080268133620837</v>
      </c>
      <c r="M13" s="90">
        <v>58500.668064609512</v>
      </c>
      <c r="N13" s="90">
        <v>9.8534889979551252</v>
      </c>
      <c r="O13" s="90">
        <v>103210.49018012303</v>
      </c>
      <c r="P13" s="90">
        <v>6.8776917550654613</v>
      </c>
      <c r="Q13" s="90">
        <v>27538.261946586004</v>
      </c>
      <c r="R13" s="90">
        <v>6.8599756520068169</v>
      </c>
      <c r="S13" s="90">
        <v>23747.389571265001</v>
      </c>
      <c r="T13" s="90">
        <v>6.3719512431073264</v>
      </c>
      <c r="U13" s="90">
        <v>24117.969580352019</v>
      </c>
      <c r="V13" s="90">
        <v>6.4907061642935178</v>
      </c>
      <c r="W13" s="90">
        <v>26966.95993096002</v>
      </c>
      <c r="X13" s="90">
        <v>6.9156346923751597</v>
      </c>
      <c r="Y13" s="90">
        <v>29797.160918981976</v>
      </c>
      <c r="Z13" s="90">
        <v>6.8834038882108857</v>
      </c>
      <c r="AA13" s="90">
        <v>39461.685825273998</v>
      </c>
      <c r="AB13" s="90">
        <v>7.8798502377867381</v>
      </c>
      <c r="AC13" s="90">
        <v>37449.697474739012</v>
      </c>
      <c r="AD13" s="90">
        <v>7.9497598378560372</v>
      </c>
      <c r="AE13" s="90">
        <v>52815.516534572496</v>
      </c>
      <c r="AF13" s="90">
        <v>8.5032549393721268</v>
      </c>
      <c r="AG13" s="90">
        <v>50113.68067676702</v>
      </c>
      <c r="AH13" s="90">
        <v>8.3379300264607306</v>
      </c>
      <c r="AI13" s="90">
        <v>46323.588200036502</v>
      </c>
      <c r="AJ13" s="90">
        <v>8.9744374885832965</v>
      </c>
      <c r="AK13" s="90">
        <v>55147.258902234404</v>
      </c>
      <c r="AL13" s="90">
        <v>8.7080268133620837</v>
      </c>
      <c r="AM13" s="90">
        <v>58500.668064609512</v>
      </c>
      <c r="AN13" s="90">
        <v>9.0857152288766514</v>
      </c>
      <c r="AO13" s="90">
        <v>58218.347572219383</v>
      </c>
      <c r="AP13" s="90">
        <v>8.8570631703994085</v>
      </c>
      <c r="AQ13" s="90">
        <v>61616.095669144612</v>
      </c>
      <c r="AR13" s="90">
        <v>9.1242399923591311</v>
      </c>
      <c r="AS13" s="90">
        <v>71421.853934570012</v>
      </c>
      <c r="AT13" s="90">
        <v>8.9948251094173362</v>
      </c>
      <c r="AU13" s="90">
        <v>69009.772480348009</v>
      </c>
      <c r="AV13" s="90">
        <v>9.0488038738090424</v>
      </c>
      <c r="AW13" s="90">
        <v>72215.568852458193</v>
      </c>
      <c r="AX13" s="90">
        <v>8.9576965592662319</v>
      </c>
      <c r="AY13" s="90">
        <v>80803.565821822456</v>
      </c>
      <c r="AZ13" s="90">
        <v>9.0561948908134866</v>
      </c>
      <c r="BA13" s="90">
        <v>84870.40170986249</v>
      </c>
      <c r="BB13" s="90">
        <v>9.2422039498218815</v>
      </c>
      <c r="BC13" s="90">
        <v>87436.733255617495</v>
      </c>
      <c r="BD13" s="90">
        <v>9.5059249942849213</v>
      </c>
      <c r="BE13" s="90">
        <v>93835.341269794968</v>
      </c>
      <c r="BF13" s="90">
        <v>9.7081417700465593</v>
      </c>
      <c r="BG13" s="90">
        <v>102901.40106058001</v>
      </c>
      <c r="BH13" s="90">
        <v>9.7531098535229503</v>
      </c>
      <c r="BI13" s="90">
        <v>105977.46524865502</v>
      </c>
      <c r="BJ13" s="90">
        <v>9.8534889979551252</v>
      </c>
      <c r="BK13" s="90">
        <v>103210.49018012303</v>
      </c>
      <c r="BL13" s="90">
        <v>9.9217633963693714</v>
      </c>
      <c r="BM13" s="90">
        <v>105907.89888627367</v>
      </c>
      <c r="BN13" s="90">
        <v>10.015293416274638</v>
      </c>
      <c r="BO13" s="90">
        <v>113485.04065351833</v>
      </c>
      <c r="BP13" s="90">
        <v>10.017571656071086</v>
      </c>
      <c r="BQ13" s="90">
        <v>117056.85341562453</v>
      </c>
      <c r="BR13" s="90">
        <v>9.9445153715982109</v>
      </c>
      <c r="BS13" s="90">
        <v>125644.39152616962</v>
      </c>
      <c r="BT13" s="90">
        <v>10.2545827676571</v>
      </c>
      <c r="BU13" s="90">
        <v>151038.92410858319</v>
      </c>
      <c r="BV13" s="90">
        <v>10.25337291812256</v>
      </c>
      <c r="BW13" s="90">
        <v>157511.95830160822</v>
      </c>
      <c r="BX13" s="90">
        <v>10.333469569530306</v>
      </c>
      <c r="BY13" s="90">
        <v>161688.49512470802</v>
      </c>
      <c r="BZ13" s="90">
        <v>10.358086363336378</v>
      </c>
      <c r="CA13" s="90">
        <v>162368.15878875006</v>
      </c>
      <c r="CB13" s="90">
        <v>10.34094652783298</v>
      </c>
      <c r="CC13" s="90">
        <v>157775.83509469006</v>
      </c>
      <c r="CD13" s="90">
        <v>10.319353939978644</v>
      </c>
      <c r="CE13" s="90">
        <v>162362.79291612929</v>
      </c>
      <c r="CF13" s="90">
        <v>10.377672928467961</v>
      </c>
      <c r="CG13" s="90">
        <v>162633.76137753358</v>
      </c>
      <c r="CH13" s="90">
        <v>10.306945015473277</v>
      </c>
      <c r="CI13" s="90">
        <v>166849.8407809645</v>
      </c>
      <c r="CJ13" s="90">
        <v>10.288136099687197</v>
      </c>
      <c r="CK13" s="90">
        <v>174417.45047462999</v>
      </c>
      <c r="CL13" s="90">
        <v>10.406277766738048</v>
      </c>
      <c r="CM13" s="90">
        <v>165190.45165335003</v>
      </c>
      <c r="CN13" s="90">
        <v>10.326746532268244</v>
      </c>
      <c r="CO13" s="90">
        <v>171540.05385471633</v>
      </c>
      <c r="CP13" s="90">
        <v>10.355123643765701</v>
      </c>
      <c r="CQ13" s="90">
        <v>172094.86277112816</v>
      </c>
      <c r="CR13" s="90">
        <v>10.404642806253694</v>
      </c>
      <c r="CS13" s="90">
        <v>169153.40577124679</v>
      </c>
      <c r="CT13" s="90">
        <v>10.283111413691111</v>
      </c>
      <c r="CU13" s="90">
        <v>227860.17716368873</v>
      </c>
      <c r="CV13" s="90">
        <v>10.204222319821948</v>
      </c>
      <c r="CW13" s="90">
        <v>237387.68452451756</v>
      </c>
      <c r="CX13" s="90">
        <v>10.296443406945919</v>
      </c>
      <c r="CY13" s="90">
        <v>239165.81810612272</v>
      </c>
      <c r="CZ13" s="90">
        <v>10.30607029523595</v>
      </c>
      <c r="DA13" s="90">
        <v>236714.17914193269</v>
      </c>
      <c r="DB13" s="90">
        <v>9.9611863871608222</v>
      </c>
      <c r="DC13" s="90">
        <v>262230.68113133992</v>
      </c>
      <c r="DD13" s="90">
        <v>9.9904227554344907</v>
      </c>
      <c r="DE13" s="90">
        <v>259123.02709791998</v>
      </c>
      <c r="DF13" s="90">
        <v>10.024329835237133</v>
      </c>
      <c r="DG13" s="90">
        <v>252125.52061339252</v>
      </c>
      <c r="DH13" s="90">
        <v>10.023077390492148</v>
      </c>
      <c r="DI13" s="90">
        <v>253552.11071496006</v>
      </c>
      <c r="DJ13" s="90">
        <v>10.159173651030546</v>
      </c>
      <c r="DK13" s="90">
        <v>253931.6315410501</v>
      </c>
      <c r="DL13" s="90">
        <v>10.158528385404045</v>
      </c>
      <c r="DM13" s="90">
        <v>251093.79791317994</v>
      </c>
      <c r="DN13" s="90">
        <v>9.9910324586454173</v>
      </c>
      <c r="DO13" s="90">
        <v>259560.71863662993</v>
      </c>
      <c r="DP13" s="90">
        <v>9.9398987620111718</v>
      </c>
      <c r="DQ13" s="90">
        <v>272580.35283189989</v>
      </c>
      <c r="DR13" s="90">
        <v>9.8575877300490795</v>
      </c>
      <c r="DS13" s="90">
        <v>259401.45637067987</v>
      </c>
      <c r="DT13" s="90">
        <v>9.7794953020519308</v>
      </c>
      <c r="DU13" s="90">
        <v>251817.87467831094</v>
      </c>
      <c r="DV13" s="90">
        <v>9.9104827651407064</v>
      </c>
      <c r="DW13" s="90">
        <v>253963.59209451688</v>
      </c>
      <c r="DX13" s="90">
        <v>9.8576235455803634</v>
      </c>
      <c r="DY13" s="90">
        <v>250737.70224641578</v>
      </c>
      <c r="DZ13" s="90">
        <v>9.8319152669909542</v>
      </c>
      <c r="EA13" s="90">
        <v>247891.91495074006</v>
      </c>
      <c r="EB13" s="90">
        <v>9.7885684218534585</v>
      </c>
      <c r="EC13" s="90">
        <v>250192.90685015137</v>
      </c>
      <c r="ED13" s="90">
        <v>9.785958706409513</v>
      </c>
      <c r="EE13" s="90">
        <v>255287.03080086035</v>
      </c>
      <c r="EF13" s="90">
        <v>9.7088750587756749</v>
      </c>
      <c r="EG13" s="90">
        <v>229995.93198172143</v>
      </c>
      <c r="EH13" s="90">
        <v>9.8326498979956707</v>
      </c>
      <c r="EI13" s="90">
        <v>240735.40635573512</v>
      </c>
      <c r="EJ13" s="90">
        <v>9.5931609790814374</v>
      </c>
      <c r="EK13" s="90">
        <v>251936.16431584008</v>
      </c>
      <c r="EL13" s="90">
        <v>9.8576691761539834</v>
      </c>
      <c r="EM13" s="90">
        <v>257029.8463957886</v>
      </c>
      <c r="EN13" s="90">
        <v>9.9066335482248711</v>
      </c>
      <c r="EO13" s="90">
        <v>260414.69653330027</v>
      </c>
      <c r="EP13" s="90">
        <v>9.9986636951154093</v>
      </c>
      <c r="EQ13" s="90">
        <v>248258.39830085001</v>
      </c>
      <c r="ER13" s="90">
        <v>9.8897871508298447</v>
      </c>
      <c r="ES13" s="90">
        <v>257847.16318194012</v>
      </c>
      <c r="ET13" s="90">
        <v>10.111256740143929</v>
      </c>
      <c r="EU13" s="90">
        <v>288747.79204977019</v>
      </c>
      <c r="EV13" s="90">
        <v>10.018527382513826</v>
      </c>
      <c r="EW13" s="90">
        <v>339847.58513399999</v>
      </c>
      <c r="EX13" s="90">
        <v>10.079543022444028</v>
      </c>
      <c r="EY13" s="90">
        <v>353239.5398243689</v>
      </c>
      <c r="EZ13" s="90">
        <v>10.150424420755597</v>
      </c>
      <c r="FA13" s="90">
        <v>374460.93380181794</v>
      </c>
      <c r="FB13" s="90">
        <v>10.197071194652176</v>
      </c>
      <c r="FC13" s="90">
        <v>418394.97087043943</v>
      </c>
      <c r="FD13" s="90">
        <v>10.275004519480341</v>
      </c>
      <c r="FE13" s="90">
        <v>448320.85774111905</v>
      </c>
      <c r="FF13" s="90">
        <v>10.371483553804204</v>
      </c>
      <c r="FG13" s="90">
        <v>445270.44785216625</v>
      </c>
      <c r="FH13" s="90">
        <v>10.439126677153432</v>
      </c>
      <c r="FI13" s="90">
        <v>573528.65386084979</v>
      </c>
      <c r="FJ13" s="90">
        <v>10.573861135188089</v>
      </c>
      <c r="FK13" s="90">
        <v>500770.01005163026</v>
      </c>
      <c r="FL13" s="90">
        <v>10.702854405726349</v>
      </c>
      <c r="FM13" s="90">
        <v>588583.11948471249</v>
      </c>
      <c r="FN13" s="90">
        <v>10.800341410852448</v>
      </c>
      <c r="FO13" s="90">
        <v>549773.58430694882</v>
      </c>
      <c r="FP13" s="90">
        <v>10.89199509531373</v>
      </c>
      <c r="FQ13" s="90">
        <v>702273.86737812043</v>
      </c>
      <c r="FR13" s="90">
        <v>10.802439632367339</v>
      </c>
      <c r="FS13" s="90">
        <v>623402.67908261449</v>
      </c>
      <c r="FT13" s="90">
        <v>10.776553187268066</v>
      </c>
      <c r="FU13" s="90">
        <v>677573.44451198063</v>
      </c>
      <c r="FV13" s="90">
        <v>10.709148329677365</v>
      </c>
      <c r="FW13" s="90">
        <v>691823.51585710596</v>
      </c>
      <c r="FX13" s="90">
        <v>10.312199560034959</v>
      </c>
      <c r="FY13" s="90">
        <v>708447.26195124863</v>
      </c>
      <c r="FZ13" s="90">
        <v>10.28148636313397</v>
      </c>
      <c r="GA13" s="90">
        <v>754297.74723318394</v>
      </c>
      <c r="GB13" s="90">
        <v>10.195863654966592</v>
      </c>
      <c r="GC13" s="90">
        <v>791403.65543347271</v>
      </c>
      <c r="GD13" s="90">
        <v>10.205162076182527</v>
      </c>
      <c r="GE13" s="90">
        <v>824588.52837368369</v>
      </c>
      <c r="GF13" s="90">
        <v>10.525669008516376</v>
      </c>
      <c r="GG13" s="90">
        <v>817544.44441395265</v>
      </c>
      <c r="GH13" s="90">
        <v>10.580233229367257</v>
      </c>
      <c r="GI13" s="90">
        <v>839935.71912436164</v>
      </c>
      <c r="GJ13" s="90">
        <v>10.175294707079244</v>
      </c>
      <c r="GK13" s="90">
        <v>832274.80922769301</v>
      </c>
      <c r="GL13" s="90">
        <v>10.109305633974117</v>
      </c>
      <c r="GM13" s="90">
        <v>818185.74950528902</v>
      </c>
      <c r="GN13" s="90">
        <v>10.465782786762125</v>
      </c>
      <c r="GO13" s="90">
        <v>839119.39211633138</v>
      </c>
      <c r="GP13" s="90">
        <v>10.216896339374204</v>
      </c>
      <c r="GQ13" s="90">
        <v>810927.58684603451</v>
      </c>
      <c r="GR13" s="90">
        <v>9.9081900809364853</v>
      </c>
      <c r="GS13" s="90">
        <v>790717.95388388331</v>
      </c>
      <c r="GT13" s="90">
        <v>10.155500760711018</v>
      </c>
      <c r="GU13" s="90">
        <v>826596.2174711104</v>
      </c>
      <c r="GV13" s="90">
        <v>10.372315202298374</v>
      </c>
      <c r="GW13" s="90">
        <v>781652.2700396413</v>
      </c>
      <c r="GX13" s="90">
        <v>10.295843985609084</v>
      </c>
      <c r="GY13" s="90">
        <v>798190.71744187968</v>
      </c>
      <c r="GZ13" s="90">
        <v>9.9801892336551941</v>
      </c>
      <c r="HA13" s="90">
        <v>886488.58154904703</v>
      </c>
      <c r="HB13" s="90">
        <v>10.331871777130374</v>
      </c>
      <c r="HC13" s="90">
        <v>818198.50606903585</v>
      </c>
      <c r="HD13" s="90">
        <v>10.250511384257644</v>
      </c>
      <c r="HE13" s="90">
        <v>801053.0013638424</v>
      </c>
      <c r="HF13" s="90">
        <v>10.109083704618479</v>
      </c>
      <c r="HG13" s="90">
        <v>787477.59093004034</v>
      </c>
      <c r="HH13" s="90">
        <v>10.053784104919883</v>
      </c>
      <c r="HI13" s="90">
        <v>773474.09586345323</v>
      </c>
      <c r="HJ13" s="90">
        <v>9.9008163992962004</v>
      </c>
      <c r="HK13" s="90">
        <v>773901.24052993942</v>
      </c>
      <c r="HL13" s="90">
        <v>9.8247013159561316</v>
      </c>
      <c r="HM13" s="90">
        <v>775161.82355690515</v>
      </c>
      <c r="HN13" s="90">
        <v>9.7326129064405507</v>
      </c>
      <c r="HO13" s="90">
        <v>788621.85421552323</v>
      </c>
      <c r="HP13" s="90">
        <v>9.722007662389208</v>
      </c>
      <c r="HQ13" s="90">
        <v>776043.75292702415</v>
      </c>
      <c r="HR13" s="90">
        <v>9.5737675957274533</v>
      </c>
      <c r="HS13" s="90">
        <v>771831.44156722305</v>
      </c>
      <c r="HT13" s="90">
        <v>9.6589244889748613</v>
      </c>
      <c r="HU13" s="90">
        <v>743487.28262696939</v>
      </c>
      <c r="HV13" s="90">
        <v>9.4306351551194734</v>
      </c>
      <c r="HW13" s="90">
        <v>782529.70616081043</v>
      </c>
      <c r="HX13" s="90">
        <v>8.4942825991834443</v>
      </c>
      <c r="HY13" s="90">
        <v>776145.13219977648</v>
      </c>
      <c r="HZ13" s="90">
        <v>9.3843621631288556</v>
      </c>
      <c r="IA13" s="90">
        <v>785086.40332641848</v>
      </c>
      <c r="IB13" s="90">
        <v>9.1022387995861127</v>
      </c>
      <c r="IC13" s="90">
        <v>784991.43694607774</v>
      </c>
      <c r="ID13" s="90">
        <v>9.0039450056926462</v>
      </c>
      <c r="IE13" s="90">
        <v>763483.6044381744</v>
      </c>
      <c r="IF13" s="90">
        <v>8.2582819843556319</v>
      </c>
      <c r="IG13" s="90">
        <v>870173.77659822302</v>
      </c>
      <c r="IH13" s="90">
        <v>8.7279717126405476</v>
      </c>
      <c r="II13" s="90">
        <v>772330.22522364277</v>
      </c>
      <c r="IJ13" s="90">
        <v>8.547360411913056</v>
      </c>
      <c r="IK13" s="90">
        <v>785836.95703375386</v>
      </c>
      <c r="IL13" s="90">
        <v>8.2384531496579001</v>
      </c>
      <c r="IM13" s="90">
        <v>801035.13307965233</v>
      </c>
    </row>
    <row r="14" spans="1:247" x14ac:dyDescent="0.55000000000000004">
      <c r="B14" s="262">
        <v>3</v>
      </c>
      <c r="C14" s="25" t="s">
        <v>661</v>
      </c>
      <c r="D14" s="90">
        <v>5.8457161037219807</v>
      </c>
      <c r="E14" s="90">
        <v>170810.14075586485</v>
      </c>
      <c r="F14" s="90">
        <v>4.236127936247323</v>
      </c>
      <c r="G14" s="90">
        <v>213449.60297091957</v>
      </c>
      <c r="H14" s="90">
        <v>4.5706231641354229</v>
      </c>
      <c r="I14" s="90">
        <v>266675.99844626017</v>
      </c>
      <c r="J14" s="90">
        <v>3.814727715692265</v>
      </c>
      <c r="K14" s="90">
        <v>279169.39686830196</v>
      </c>
      <c r="L14" s="90">
        <v>4.1350927709899494</v>
      </c>
      <c r="M14" s="90">
        <v>266107.50304657541</v>
      </c>
      <c r="N14" s="90">
        <v>4.6687433421084013</v>
      </c>
      <c r="O14" s="90">
        <v>293082.26481490821</v>
      </c>
      <c r="P14" s="90">
        <v>3.948281486614635</v>
      </c>
      <c r="Q14" s="90">
        <v>291844.54878532898</v>
      </c>
      <c r="R14" s="90">
        <v>3.7862375122081193</v>
      </c>
      <c r="S14" s="90">
        <v>307838.33835987054</v>
      </c>
      <c r="T14" s="90">
        <v>4.1639259824873065</v>
      </c>
      <c r="U14" s="90">
        <v>307134.49480877013</v>
      </c>
      <c r="V14" s="90">
        <v>4.3784836922314794</v>
      </c>
      <c r="W14" s="90">
        <v>291629.07199601032</v>
      </c>
      <c r="X14" s="90">
        <v>4.8125284537132487</v>
      </c>
      <c r="Y14" s="90">
        <v>294157.81400002108</v>
      </c>
      <c r="Z14" s="90">
        <v>5.5478602464263371</v>
      </c>
      <c r="AA14" s="90">
        <v>306544.559555566</v>
      </c>
      <c r="AB14" s="90">
        <v>7.2381536854869273</v>
      </c>
      <c r="AC14" s="90">
        <v>328447.19654761604</v>
      </c>
      <c r="AD14" s="90">
        <v>7.2828117251208999</v>
      </c>
      <c r="AE14" s="90">
        <v>305530.13469299709</v>
      </c>
      <c r="AF14" s="90">
        <v>4.5027719734600682</v>
      </c>
      <c r="AG14" s="90">
        <v>269886.15400514234</v>
      </c>
      <c r="AH14" s="90">
        <v>3.9184303175281494</v>
      </c>
      <c r="AI14" s="90">
        <v>253426.90412657603</v>
      </c>
      <c r="AJ14" s="90">
        <v>4.0091877766215269</v>
      </c>
      <c r="AK14" s="90">
        <v>253914.87406140144</v>
      </c>
      <c r="AL14" s="90">
        <v>4.1350927709899494</v>
      </c>
      <c r="AM14" s="90">
        <v>266107.50304657541</v>
      </c>
      <c r="AN14" s="90">
        <v>3.8786364752936748</v>
      </c>
      <c r="AO14" s="90">
        <v>281827.55165934924</v>
      </c>
      <c r="AP14" s="90">
        <v>3.4223686772274018</v>
      </c>
      <c r="AQ14" s="90">
        <v>262539.32255743345</v>
      </c>
      <c r="AR14" s="90">
        <v>3.7672054151902348</v>
      </c>
      <c r="AS14" s="90">
        <v>269813.84203390568</v>
      </c>
      <c r="AT14" s="90">
        <v>3.8854077854229456</v>
      </c>
      <c r="AU14" s="90">
        <v>275414.31819925556</v>
      </c>
      <c r="AV14" s="90">
        <v>3.9208969811018335</v>
      </c>
      <c r="AW14" s="90">
        <v>278783.16076682514</v>
      </c>
      <c r="AX14" s="90">
        <v>4.1079225540899218</v>
      </c>
      <c r="AY14" s="90">
        <v>268559.61038772389</v>
      </c>
      <c r="AZ14" s="90">
        <v>4.2890981783044264</v>
      </c>
      <c r="BA14" s="90">
        <v>249819.69149778792</v>
      </c>
      <c r="BB14" s="90">
        <v>4.4839806181591788</v>
      </c>
      <c r="BC14" s="90">
        <v>245491.89861063001</v>
      </c>
      <c r="BD14" s="90">
        <v>4.7141416852501177</v>
      </c>
      <c r="BE14" s="90">
        <v>244763.41463615766</v>
      </c>
      <c r="BF14" s="90">
        <v>4.6531208700673314</v>
      </c>
      <c r="BG14" s="90">
        <v>259062.95047998268</v>
      </c>
      <c r="BH14" s="90">
        <v>4.4851712080206099</v>
      </c>
      <c r="BI14" s="90">
        <v>268367.37300187757</v>
      </c>
      <c r="BJ14" s="90">
        <v>4.6687433421084013</v>
      </c>
      <c r="BK14" s="90">
        <v>293082.26481490821</v>
      </c>
      <c r="BL14" s="90">
        <v>4.2194607849783834</v>
      </c>
      <c r="BM14" s="90">
        <v>292097.35790914344</v>
      </c>
      <c r="BN14" s="90">
        <v>3.6319136002194647</v>
      </c>
      <c r="BO14" s="90">
        <v>307298.25211115199</v>
      </c>
      <c r="BP14" s="90">
        <v>4.0061694441991804</v>
      </c>
      <c r="BQ14" s="90">
        <v>281677.87981075188</v>
      </c>
      <c r="BR14" s="90">
        <v>3.8346333288492636</v>
      </c>
      <c r="BS14" s="90">
        <v>292645.93534745555</v>
      </c>
      <c r="BT14" s="90">
        <v>3.996455932661052</v>
      </c>
      <c r="BU14" s="90">
        <v>262462.29908572952</v>
      </c>
      <c r="BV14" s="90">
        <v>3.9847871906180847</v>
      </c>
      <c r="BW14" s="90">
        <v>266236.26655562932</v>
      </c>
      <c r="BX14" s="90">
        <v>3.8879037669297327</v>
      </c>
      <c r="BY14" s="90">
        <v>260222.46891200441</v>
      </c>
      <c r="BZ14" s="90">
        <v>4.0677787385392508</v>
      </c>
      <c r="CA14" s="90">
        <v>268697.80551682808</v>
      </c>
      <c r="CB14" s="90">
        <v>4.12743101002531</v>
      </c>
      <c r="CC14" s="90">
        <v>270319.10121486458</v>
      </c>
      <c r="CD14" s="90">
        <v>4.1151075014234531</v>
      </c>
      <c r="CE14" s="90">
        <v>271514.84058938536</v>
      </c>
      <c r="CF14" s="90">
        <v>4.2613622585618751</v>
      </c>
      <c r="CG14" s="90">
        <v>278191.08323855547</v>
      </c>
      <c r="CH14" s="90">
        <v>4.4032478001181063</v>
      </c>
      <c r="CI14" s="90">
        <v>313333.09510733525</v>
      </c>
      <c r="CJ14" s="90">
        <v>4.280674695367523</v>
      </c>
      <c r="CK14" s="90">
        <v>315143.34820358281</v>
      </c>
      <c r="CL14" s="90">
        <v>4.2250937632206957</v>
      </c>
      <c r="CM14" s="90">
        <v>309368.32690007472</v>
      </c>
      <c r="CN14" s="90">
        <v>4.3889472719411122</v>
      </c>
      <c r="CO14" s="90">
        <v>307569.90793755197</v>
      </c>
      <c r="CP14" s="90">
        <v>4.3400284134201002</v>
      </c>
      <c r="CQ14" s="90">
        <v>317770.22474535834</v>
      </c>
      <c r="CR14" s="90">
        <v>4.1580843169808848</v>
      </c>
      <c r="CS14" s="90">
        <v>310193.54076372908</v>
      </c>
      <c r="CT14" s="90">
        <v>4.1891774017490331</v>
      </c>
      <c r="CU14" s="90">
        <v>301796.34119805519</v>
      </c>
      <c r="CV14" s="90">
        <v>4.1395397232722564</v>
      </c>
      <c r="CW14" s="90">
        <v>297655.14213380835</v>
      </c>
      <c r="CX14" s="90">
        <v>4.3208403193437217</v>
      </c>
      <c r="CY14" s="90">
        <v>302945.51800116012</v>
      </c>
      <c r="CZ14" s="90">
        <v>4.2938590329487676</v>
      </c>
      <c r="DA14" s="90">
        <v>296348.39322195406</v>
      </c>
      <c r="DB14" s="90">
        <v>2.8303824553159687</v>
      </c>
      <c r="DC14" s="90">
        <v>291222.20929640945</v>
      </c>
      <c r="DD14" s="90">
        <v>2.7585102371374499</v>
      </c>
      <c r="DE14" s="90">
        <v>324611.99327519938</v>
      </c>
      <c r="DF14" s="90">
        <v>2.3650707683358259</v>
      </c>
      <c r="DG14" s="90">
        <v>294411.03287766338</v>
      </c>
      <c r="DH14" s="90">
        <v>1.7256995942981357</v>
      </c>
      <c r="DI14" s="90">
        <v>322925.00682285585</v>
      </c>
      <c r="DJ14" s="90">
        <v>1.3602135402958198</v>
      </c>
      <c r="DK14" s="90">
        <v>307026.8656687577</v>
      </c>
      <c r="DL14" s="90">
        <v>1.2248966276108295</v>
      </c>
      <c r="DM14" s="90">
        <v>308505.23764594516</v>
      </c>
      <c r="DN14" s="90">
        <v>1.0852120737095456</v>
      </c>
      <c r="DO14" s="90">
        <v>302630.69349030394</v>
      </c>
      <c r="DP14" s="90">
        <v>0.99679135446721689</v>
      </c>
      <c r="DQ14" s="90">
        <v>317889.64491098461</v>
      </c>
      <c r="DR14" s="90">
        <v>0.98179257812102982</v>
      </c>
      <c r="DS14" s="90">
        <v>311270.13478445698</v>
      </c>
      <c r="DT14" s="90">
        <v>0.83878260493259571</v>
      </c>
      <c r="DU14" s="90">
        <v>310180.90156307601</v>
      </c>
      <c r="DV14" s="90">
        <v>0.90434676285015259</v>
      </c>
      <c r="DW14" s="90">
        <v>297562.10566612391</v>
      </c>
      <c r="DX14" s="90">
        <v>1.0386679896198439</v>
      </c>
      <c r="DY14" s="90">
        <v>286638.06964319688</v>
      </c>
      <c r="DZ14" s="90">
        <v>1.0025390886271424</v>
      </c>
      <c r="EA14" s="90">
        <v>282535.68755382381</v>
      </c>
      <c r="EB14" s="90">
        <v>0.96045869991311861</v>
      </c>
      <c r="EC14" s="90">
        <v>302569.46097063657</v>
      </c>
      <c r="ED14" s="90">
        <v>0.92851947747441033</v>
      </c>
      <c r="EE14" s="90">
        <v>313347.00020686147</v>
      </c>
      <c r="EF14" s="90">
        <v>0.93659861375811948</v>
      </c>
      <c r="EG14" s="90">
        <v>306124.74425242731</v>
      </c>
      <c r="EH14" s="90">
        <v>0.97154427970052137</v>
      </c>
      <c r="EI14" s="90">
        <v>285069.54081555415</v>
      </c>
      <c r="EJ14" s="90">
        <v>1.1143067116934713</v>
      </c>
      <c r="EK14" s="90">
        <v>288342.94845800393</v>
      </c>
      <c r="EL14" s="90">
        <v>1.3223872635115201</v>
      </c>
      <c r="EM14" s="90">
        <v>276677.60894820403</v>
      </c>
      <c r="EN14" s="90">
        <v>1.4234281192028231</v>
      </c>
      <c r="EO14" s="90">
        <v>265669.33328930405</v>
      </c>
      <c r="EP14" s="90">
        <v>1.5374047049510455</v>
      </c>
      <c r="EQ14" s="90">
        <v>259051.07103324897</v>
      </c>
      <c r="ER14" s="90">
        <v>1.6217658294281896</v>
      </c>
      <c r="ES14" s="90">
        <v>256215.33883384307</v>
      </c>
      <c r="ET14" s="90">
        <v>1.8627871322375267</v>
      </c>
      <c r="EU14" s="90">
        <v>254111.92464536559</v>
      </c>
      <c r="EV14" s="90">
        <v>2.023076561076103</v>
      </c>
      <c r="EW14" s="90">
        <v>244086.99480476661</v>
      </c>
      <c r="EX14" s="90">
        <v>2.13223712393892</v>
      </c>
      <c r="EY14" s="90">
        <v>246272.10427837403</v>
      </c>
      <c r="EZ14" s="90">
        <v>2.1847611831072964</v>
      </c>
      <c r="FA14" s="90">
        <v>251350.12880766077</v>
      </c>
      <c r="FB14" s="90">
        <v>2.2914377497400693</v>
      </c>
      <c r="FC14" s="90">
        <v>287496.61550970777</v>
      </c>
      <c r="FD14" s="90">
        <v>2.2523001737843202</v>
      </c>
      <c r="FE14" s="90">
        <v>258425.02491430027</v>
      </c>
      <c r="FF14" s="90">
        <v>2.3814465096281281</v>
      </c>
      <c r="FG14" s="90">
        <v>255719.52845059225</v>
      </c>
      <c r="FH14" s="90">
        <v>2.6885612881746601</v>
      </c>
      <c r="FI14" s="90">
        <v>264535.2037011435</v>
      </c>
      <c r="FJ14" s="90">
        <v>2.7324588967948698</v>
      </c>
      <c r="FK14" s="90">
        <v>261617.42650503304</v>
      </c>
      <c r="FL14" s="90">
        <v>2.6935805350848767</v>
      </c>
      <c r="FM14" s="90">
        <v>254912.8848365024</v>
      </c>
      <c r="FN14" s="90">
        <v>2.829623827816536</v>
      </c>
      <c r="FO14" s="90">
        <v>226094.54832290937</v>
      </c>
      <c r="FP14" s="90">
        <v>2.6214551488163069</v>
      </c>
      <c r="FQ14" s="90">
        <v>259614.5463002194</v>
      </c>
      <c r="FR14" s="90">
        <v>2.6671215076253927</v>
      </c>
      <c r="FS14" s="90">
        <v>274455.66798643948</v>
      </c>
      <c r="FT14" s="90">
        <v>2.6260688632434248</v>
      </c>
      <c r="FU14" s="90">
        <v>257615.22669134932</v>
      </c>
      <c r="FV14" s="90">
        <v>2.4170509049179891</v>
      </c>
      <c r="FW14" s="90">
        <v>266528.32412043243</v>
      </c>
      <c r="FX14" s="90">
        <v>2.3104880585499044</v>
      </c>
      <c r="FY14" s="90">
        <v>279690.48640601221</v>
      </c>
      <c r="FZ14" s="90">
        <v>2.3447930488513871</v>
      </c>
      <c r="GA14" s="90">
        <v>306228.83688572963</v>
      </c>
      <c r="GB14" s="90">
        <v>2.34084791572749</v>
      </c>
      <c r="GC14" s="90">
        <v>293534.43158888421</v>
      </c>
      <c r="GD14" s="90">
        <v>2.3380197694743776</v>
      </c>
      <c r="GE14" s="90">
        <v>294389.49572398973</v>
      </c>
      <c r="GF14" s="90">
        <v>2.4291732630903082</v>
      </c>
      <c r="GG14" s="90">
        <v>288614.84710526059</v>
      </c>
      <c r="GH14" s="90">
        <v>2.3572859748197912</v>
      </c>
      <c r="GI14" s="90">
        <v>282186.19436552085</v>
      </c>
      <c r="GJ14" s="90">
        <v>2.0796671472612789</v>
      </c>
      <c r="GK14" s="90">
        <v>307902.1735876606</v>
      </c>
      <c r="GL14" s="90">
        <v>2.1222589373010594</v>
      </c>
      <c r="GM14" s="90">
        <v>308925.41160088126</v>
      </c>
      <c r="GN14" s="90">
        <v>1.8270896151745626</v>
      </c>
      <c r="GO14" s="90">
        <v>322473.41257106763</v>
      </c>
      <c r="GP14" s="90">
        <v>1.8239765493046571</v>
      </c>
      <c r="GQ14" s="90">
        <v>325706.74623943819</v>
      </c>
      <c r="GR14" s="90">
        <v>1.696626231558658</v>
      </c>
      <c r="GS14" s="90">
        <v>324721.57211690862</v>
      </c>
      <c r="GT14" s="90">
        <v>1.6557037986431191</v>
      </c>
      <c r="GU14" s="90">
        <v>334753.32778824901</v>
      </c>
      <c r="GV14" s="90">
        <v>1.6617581052868029</v>
      </c>
      <c r="GW14" s="90">
        <v>354140.32232472859</v>
      </c>
      <c r="GX14" s="90">
        <v>1.6038962420408609</v>
      </c>
      <c r="GY14" s="90">
        <v>388617.02664787194</v>
      </c>
      <c r="GZ14" s="90">
        <v>1.4538319521120602</v>
      </c>
      <c r="HA14" s="90">
        <v>361813.58932442189</v>
      </c>
      <c r="HB14" s="90">
        <v>1.3947439686376826</v>
      </c>
      <c r="HC14" s="90">
        <v>361780.7346116018</v>
      </c>
      <c r="HD14" s="90">
        <v>1.6702665068950149</v>
      </c>
      <c r="HE14" s="90">
        <v>367890.27500796074</v>
      </c>
      <c r="HF14" s="90">
        <v>1.358944970737646</v>
      </c>
      <c r="HG14" s="90">
        <v>389613.11493255087</v>
      </c>
      <c r="HH14" s="90">
        <v>1.2819742393546549</v>
      </c>
      <c r="HI14" s="90">
        <v>441253.71776027983</v>
      </c>
      <c r="HJ14" s="90">
        <v>1.2109771199748485</v>
      </c>
      <c r="HK14" s="90">
        <v>420342.28452041</v>
      </c>
      <c r="HL14" s="90">
        <v>1.2454973893538941</v>
      </c>
      <c r="HM14" s="90">
        <v>405740.89356553002</v>
      </c>
      <c r="HN14" s="90">
        <v>1.268442513459918</v>
      </c>
      <c r="HO14" s="90">
        <v>405556.99562338996</v>
      </c>
      <c r="HP14" s="90">
        <v>1.2286324952330445</v>
      </c>
      <c r="HQ14" s="90">
        <v>402816.31204577989</v>
      </c>
      <c r="HR14" s="90">
        <v>1.1007422719675986</v>
      </c>
      <c r="HS14" s="90">
        <v>416922.35555088107</v>
      </c>
      <c r="HT14" s="90">
        <v>1.1173359489799586</v>
      </c>
      <c r="HU14" s="90">
        <v>435270.58084066998</v>
      </c>
      <c r="HV14" s="90">
        <v>1.0485728905843197</v>
      </c>
      <c r="HW14" s="90">
        <v>454357.90118363878</v>
      </c>
      <c r="HX14" s="90">
        <v>1.0380995257415229</v>
      </c>
      <c r="HY14" s="90">
        <v>489658.64772717113</v>
      </c>
      <c r="HZ14" s="90">
        <v>1.0221418425640583</v>
      </c>
      <c r="IA14" s="90">
        <v>485446.88468428265</v>
      </c>
      <c r="IB14" s="90">
        <v>0.98590552968205836</v>
      </c>
      <c r="IC14" s="90">
        <v>515357.30967169133</v>
      </c>
      <c r="ID14" s="90">
        <v>0.88222591826806218</v>
      </c>
      <c r="IE14" s="90">
        <v>548693.30144399614</v>
      </c>
      <c r="IF14" s="90">
        <v>0.8407362631196168</v>
      </c>
      <c r="IG14" s="90">
        <v>551028.80705396796</v>
      </c>
      <c r="IH14" s="90">
        <v>0.7616559247360335</v>
      </c>
      <c r="II14" s="90">
        <v>549981.2838109096</v>
      </c>
      <c r="IJ14" s="90">
        <v>0.73256798190136541</v>
      </c>
      <c r="IK14" s="90">
        <v>553872.32952654141</v>
      </c>
      <c r="IL14" s="90">
        <v>0.73351510327045888</v>
      </c>
      <c r="IM14" s="90">
        <v>565483.61131376319</v>
      </c>
    </row>
    <row r="15" spans="1:247" x14ac:dyDescent="0.55000000000000004">
      <c r="B15" s="262">
        <v>4</v>
      </c>
      <c r="C15" s="25" t="s">
        <v>662</v>
      </c>
      <c r="D15" s="90">
        <v>10</v>
      </c>
      <c r="E15" s="90">
        <v>50.139962350000005</v>
      </c>
      <c r="F15" s="90">
        <v>10</v>
      </c>
      <c r="G15" s="90">
        <v>6.6999623499999998</v>
      </c>
      <c r="H15" s="90">
        <v>5</v>
      </c>
      <c r="I15" s="90">
        <v>1.4666250000000001</v>
      </c>
      <c r="J15" s="90">
        <v>5</v>
      </c>
      <c r="K15" s="90">
        <v>672.40703105000011</v>
      </c>
      <c r="L15" s="90">
        <v>5</v>
      </c>
      <c r="M15" s="90">
        <v>555.98217537999994</v>
      </c>
      <c r="N15" s="90">
        <v>0</v>
      </c>
      <c r="O15" s="90">
        <v>0</v>
      </c>
      <c r="P15" s="90">
        <v>5</v>
      </c>
      <c r="Q15" s="90">
        <v>671.51882901999988</v>
      </c>
      <c r="R15" s="90">
        <v>5</v>
      </c>
      <c r="S15" s="90">
        <v>665.10271991000002</v>
      </c>
      <c r="T15" s="90">
        <v>5</v>
      </c>
      <c r="U15" s="90">
        <v>665.69369068000003</v>
      </c>
      <c r="V15" s="90">
        <v>5</v>
      </c>
      <c r="W15" s="90">
        <v>660.96974063000005</v>
      </c>
      <c r="X15" s="90">
        <v>5</v>
      </c>
      <c r="Y15" s="90">
        <v>654.84163781000007</v>
      </c>
      <c r="Z15" s="90">
        <v>5.5</v>
      </c>
      <c r="AA15" s="90">
        <v>635.39123837000011</v>
      </c>
      <c r="AB15" s="90">
        <v>5</v>
      </c>
      <c r="AC15" s="90">
        <v>617.56053992</v>
      </c>
      <c r="AD15" s="90">
        <v>0</v>
      </c>
      <c r="AE15" s="90">
        <v>5.03125</v>
      </c>
      <c r="AF15" s="90">
        <v>5</v>
      </c>
      <c r="AG15" s="90">
        <v>2.4911249999999998</v>
      </c>
      <c r="AH15" s="90">
        <v>5</v>
      </c>
      <c r="AI15" s="90">
        <v>0.2555</v>
      </c>
      <c r="AJ15" s="90">
        <v>0</v>
      </c>
      <c r="AK15" s="90">
        <v>0</v>
      </c>
      <c r="AL15" s="90">
        <v>5</v>
      </c>
      <c r="AM15" s="90">
        <v>555.98217537999994</v>
      </c>
      <c r="AN15" s="90">
        <v>0</v>
      </c>
      <c r="AO15" s="90">
        <v>0</v>
      </c>
      <c r="AP15" s="90">
        <v>0</v>
      </c>
      <c r="AQ15" s="90">
        <v>0</v>
      </c>
      <c r="AR15" s="90">
        <v>0</v>
      </c>
      <c r="AS15" s="90">
        <v>0</v>
      </c>
      <c r="AT15" s="90">
        <v>0</v>
      </c>
      <c r="AU15" s="90">
        <v>0</v>
      </c>
      <c r="AV15" s="90">
        <v>0</v>
      </c>
      <c r="AW15" s="90">
        <v>0</v>
      </c>
      <c r="AX15" s="90">
        <v>0</v>
      </c>
      <c r="AY15" s="90">
        <v>0</v>
      </c>
      <c r="AZ15" s="90">
        <v>0</v>
      </c>
      <c r="BA15" s="90">
        <v>0</v>
      </c>
      <c r="BB15" s="90">
        <v>0</v>
      </c>
      <c r="BC15" s="90">
        <v>0</v>
      </c>
      <c r="BD15" s="90">
        <v>0</v>
      </c>
      <c r="BE15" s="90">
        <v>0</v>
      </c>
      <c r="BF15" s="90">
        <v>0</v>
      </c>
      <c r="BG15" s="90">
        <v>0</v>
      </c>
      <c r="BH15" s="90">
        <v>0</v>
      </c>
      <c r="BI15" s="90">
        <v>0</v>
      </c>
      <c r="BJ15" s="90">
        <v>0</v>
      </c>
      <c r="BK15" s="90">
        <v>0</v>
      </c>
      <c r="BL15" s="90">
        <v>0</v>
      </c>
      <c r="BM15" s="90">
        <v>0</v>
      </c>
      <c r="BN15" s="90">
        <v>0</v>
      </c>
      <c r="BO15" s="90">
        <v>0</v>
      </c>
      <c r="BP15" s="90">
        <v>0</v>
      </c>
      <c r="BQ15" s="90">
        <v>0</v>
      </c>
      <c r="BR15" s="90">
        <v>0</v>
      </c>
      <c r="BS15" s="90">
        <v>0</v>
      </c>
      <c r="BT15" s="90">
        <v>0</v>
      </c>
      <c r="BU15" s="90">
        <v>0</v>
      </c>
      <c r="BV15" s="90">
        <v>0</v>
      </c>
      <c r="BW15" s="90">
        <v>0</v>
      </c>
      <c r="BX15" s="90">
        <v>0</v>
      </c>
      <c r="BY15" s="90">
        <v>0</v>
      </c>
      <c r="BZ15" s="90">
        <v>0</v>
      </c>
      <c r="CA15" s="90">
        <v>0</v>
      </c>
      <c r="CB15" s="90">
        <v>0</v>
      </c>
      <c r="CC15" s="90">
        <v>0</v>
      </c>
      <c r="CD15" s="90">
        <v>0</v>
      </c>
      <c r="CE15" s="90">
        <v>0</v>
      </c>
      <c r="CF15" s="90">
        <v>0</v>
      </c>
      <c r="CG15" s="90">
        <v>0</v>
      </c>
      <c r="CH15" s="90">
        <v>0</v>
      </c>
      <c r="CI15" s="90">
        <v>0</v>
      </c>
      <c r="CJ15" s="90">
        <v>0</v>
      </c>
      <c r="CK15" s="90">
        <v>0</v>
      </c>
      <c r="CL15" s="90">
        <v>0</v>
      </c>
      <c r="CM15" s="90">
        <v>0</v>
      </c>
      <c r="CN15" s="90">
        <v>0</v>
      </c>
      <c r="CO15" s="90">
        <v>0</v>
      </c>
      <c r="CP15" s="90">
        <v>0</v>
      </c>
      <c r="CQ15" s="90">
        <v>0</v>
      </c>
      <c r="CR15" s="90">
        <v>0</v>
      </c>
      <c r="CS15" s="90">
        <v>0</v>
      </c>
      <c r="CT15" s="90">
        <v>0</v>
      </c>
      <c r="CU15" s="90">
        <v>0</v>
      </c>
      <c r="CV15" s="90">
        <v>0</v>
      </c>
      <c r="CW15" s="90">
        <v>0</v>
      </c>
      <c r="CX15" s="90">
        <v>0</v>
      </c>
      <c r="CY15" s="90">
        <v>0</v>
      </c>
      <c r="CZ15" s="90">
        <v>0</v>
      </c>
      <c r="DA15" s="90">
        <v>0</v>
      </c>
      <c r="DB15" s="90">
        <v>0</v>
      </c>
      <c r="DC15" s="90">
        <v>0</v>
      </c>
      <c r="DD15" s="90">
        <v>0</v>
      </c>
      <c r="DE15" s="90">
        <v>0</v>
      </c>
      <c r="DF15" s="90">
        <v>0</v>
      </c>
      <c r="DG15" s="90">
        <v>0</v>
      </c>
      <c r="DH15" s="90">
        <v>0</v>
      </c>
      <c r="DI15" s="90">
        <v>0</v>
      </c>
      <c r="DJ15" s="90">
        <v>0</v>
      </c>
      <c r="DK15" s="90">
        <v>0</v>
      </c>
      <c r="DL15" s="90">
        <v>0</v>
      </c>
      <c r="DM15" s="90">
        <v>0</v>
      </c>
      <c r="DN15" s="90">
        <v>0</v>
      </c>
      <c r="DO15" s="90">
        <v>0</v>
      </c>
      <c r="DP15" s="90">
        <v>0</v>
      </c>
      <c r="DQ15" s="90">
        <v>0</v>
      </c>
      <c r="DR15" s="90">
        <v>0</v>
      </c>
      <c r="DS15" s="90">
        <v>0</v>
      </c>
      <c r="DT15" s="90">
        <v>0</v>
      </c>
      <c r="DU15" s="90">
        <v>0</v>
      </c>
      <c r="DV15" s="90">
        <v>0</v>
      </c>
      <c r="DW15" s="90">
        <v>0</v>
      </c>
      <c r="DX15" s="90">
        <v>0</v>
      </c>
      <c r="DY15" s="90">
        <v>0</v>
      </c>
      <c r="DZ15" s="90">
        <v>0</v>
      </c>
      <c r="EA15" s="90">
        <v>0</v>
      </c>
      <c r="EB15" s="90">
        <v>0</v>
      </c>
      <c r="EC15" s="90">
        <v>0</v>
      </c>
      <c r="ED15" s="90">
        <v>0</v>
      </c>
      <c r="EE15" s="90">
        <v>0</v>
      </c>
      <c r="EF15" s="90">
        <v>0</v>
      </c>
      <c r="EG15" s="90">
        <v>0</v>
      </c>
      <c r="EH15" s="90">
        <v>0</v>
      </c>
      <c r="EI15" s="90">
        <v>0</v>
      </c>
      <c r="EJ15" s="90">
        <v>0</v>
      </c>
      <c r="EK15" s="90">
        <v>0</v>
      </c>
      <c r="EL15" s="90">
        <v>0</v>
      </c>
      <c r="EM15" s="90">
        <v>0</v>
      </c>
      <c r="EN15" s="90">
        <v>0</v>
      </c>
      <c r="EO15" s="90">
        <v>0</v>
      </c>
      <c r="EP15" s="90">
        <v>0</v>
      </c>
      <c r="EQ15" s="90">
        <v>0</v>
      </c>
      <c r="ER15" s="90">
        <v>0</v>
      </c>
      <c r="ES15" s="90">
        <v>0</v>
      </c>
      <c r="ET15" s="90">
        <v>0</v>
      </c>
      <c r="EU15" s="90">
        <v>0</v>
      </c>
      <c r="EV15" s="90">
        <v>0</v>
      </c>
      <c r="EW15" s="90">
        <v>0</v>
      </c>
      <c r="EX15" s="90">
        <v>0</v>
      </c>
      <c r="EY15" s="90">
        <v>0</v>
      </c>
      <c r="EZ15" s="90">
        <v>0</v>
      </c>
      <c r="FA15" s="90">
        <v>0</v>
      </c>
      <c r="FB15" s="90">
        <v>0</v>
      </c>
      <c r="FC15" s="90">
        <v>0</v>
      </c>
      <c r="FD15" s="90">
        <v>0</v>
      </c>
      <c r="FE15" s="90">
        <v>0</v>
      </c>
      <c r="FF15" s="90">
        <v>0</v>
      </c>
      <c r="FG15" s="90">
        <v>0</v>
      </c>
      <c r="FH15" s="90">
        <v>0</v>
      </c>
      <c r="FI15" s="90">
        <v>0</v>
      </c>
      <c r="FJ15" s="90">
        <v>0</v>
      </c>
      <c r="FK15" s="90">
        <v>0</v>
      </c>
      <c r="FL15" s="90">
        <v>0</v>
      </c>
      <c r="FM15" s="90">
        <v>0</v>
      </c>
      <c r="FN15" s="90">
        <v>0</v>
      </c>
      <c r="FO15" s="90">
        <v>0</v>
      </c>
      <c r="FP15" s="90">
        <v>0</v>
      </c>
      <c r="FQ15" s="90">
        <v>0</v>
      </c>
      <c r="FR15" s="90">
        <v>0</v>
      </c>
      <c r="FS15" s="90">
        <v>0</v>
      </c>
      <c r="FT15" s="90">
        <v>0</v>
      </c>
      <c r="FU15" s="90">
        <v>0</v>
      </c>
      <c r="FV15" s="90">
        <v>0</v>
      </c>
      <c r="FW15" s="90">
        <v>0</v>
      </c>
      <c r="FX15" s="90">
        <v>0</v>
      </c>
      <c r="FY15" s="90">
        <v>0</v>
      </c>
      <c r="FZ15" s="90">
        <v>0</v>
      </c>
      <c r="GA15" s="90">
        <v>0</v>
      </c>
      <c r="GB15" s="90">
        <v>0</v>
      </c>
      <c r="GC15" s="90">
        <v>0</v>
      </c>
      <c r="GD15" s="90">
        <v>0</v>
      </c>
      <c r="GE15" s="90">
        <v>0</v>
      </c>
      <c r="GF15" s="90">
        <v>0</v>
      </c>
      <c r="GG15" s="90">
        <v>0</v>
      </c>
      <c r="GH15" s="90">
        <v>0</v>
      </c>
      <c r="GI15" s="90">
        <v>0</v>
      </c>
      <c r="GJ15" s="90">
        <v>0</v>
      </c>
      <c r="GK15" s="90">
        <v>0</v>
      </c>
      <c r="GL15" s="90">
        <v>0</v>
      </c>
      <c r="GM15" s="90">
        <v>0</v>
      </c>
      <c r="GN15" s="90">
        <v>0</v>
      </c>
      <c r="GO15" s="90">
        <v>0</v>
      </c>
      <c r="GP15" s="90">
        <v>0</v>
      </c>
      <c r="GQ15" s="90">
        <v>0</v>
      </c>
      <c r="GR15" s="90">
        <v>0</v>
      </c>
      <c r="GS15" s="90">
        <v>0</v>
      </c>
      <c r="GT15" s="90">
        <v>0</v>
      </c>
      <c r="GU15" s="90">
        <v>0</v>
      </c>
      <c r="GV15" s="90">
        <v>0</v>
      </c>
      <c r="GW15" s="90">
        <v>0</v>
      </c>
      <c r="GX15" s="90">
        <v>0</v>
      </c>
      <c r="GY15" s="90">
        <v>0</v>
      </c>
      <c r="GZ15" s="90">
        <v>0</v>
      </c>
      <c r="HA15" s="90">
        <v>0</v>
      </c>
      <c r="HB15" s="90">
        <v>0</v>
      </c>
      <c r="HC15" s="90">
        <v>0</v>
      </c>
      <c r="HD15" s="90">
        <v>0</v>
      </c>
      <c r="HE15" s="90">
        <v>0</v>
      </c>
      <c r="HF15" s="90">
        <v>0</v>
      </c>
      <c r="HG15" s="90">
        <v>0</v>
      </c>
      <c r="HH15" s="90">
        <v>0</v>
      </c>
      <c r="HI15" s="90">
        <v>0</v>
      </c>
      <c r="HJ15" s="90">
        <v>0</v>
      </c>
      <c r="HK15" s="90">
        <v>0</v>
      </c>
      <c r="HL15" s="90">
        <v>0</v>
      </c>
      <c r="HM15" s="90">
        <v>0</v>
      </c>
      <c r="HN15" s="90">
        <v>0</v>
      </c>
      <c r="HO15" s="90">
        <v>0</v>
      </c>
      <c r="HP15" s="90">
        <v>0</v>
      </c>
      <c r="HQ15" s="90">
        <v>0</v>
      </c>
      <c r="HR15" s="90">
        <v>0</v>
      </c>
      <c r="HS15" s="90">
        <v>0</v>
      </c>
      <c r="HT15" s="90">
        <v>0</v>
      </c>
      <c r="HU15" s="90">
        <v>0</v>
      </c>
      <c r="HV15" s="90">
        <v>0</v>
      </c>
      <c r="HW15" s="90">
        <v>0</v>
      </c>
      <c r="HX15" s="90">
        <v>0</v>
      </c>
      <c r="HY15" s="90">
        <v>0</v>
      </c>
      <c r="HZ15" s="90">
        <v>0</v>
      </c>
      <c r="IA15" s="90">
        <v>0</v>
      </c>
      <c r="IB15" s="90">
        <v>0</v>
      </c>
      <c r="IC15" s="90">
        <v>0</v>
      </c>
      <c r="ID15" s="90">
        <v>0</v>
      </c>
      <c r="IE15" s="90">
        <v>0</v>
      </c>
      <c r="IF15" s="90">
        <v>0</v>
      </c>
      <c r="IG15" s="90">
        <v>0</v>
      </c>
      <c r="IH15" s="90">
        <v>0</v>
      </c>
      <c r="II15" s="90">
        <v>0</v>
      </c>
      <c r="IJ15" s="90">
        <v>0</v>
      </c>
      <c r="IK15" s="90">
        <v>0</v>
      </c>
      <c r="IL15" s="90">
        <v>0</v>
      </c>
      <c r="IM15" s="90">
        <v>0</v>
      </c>
    </row>
    <row r="16" spans="1:247" x14ac:dyDescent="0.55000000000000004">
      <c r="B16" s="262">
        <v>5</v>
      </c>
      <c r="C16" s="261" t="s">
        <v>663</v>
      </c>
      <c r="D16" s="90">
        <v>7.3010660832473944</v>
      </c>
      <c r="E16" s="90">
        <v>190.68405786999983</v>
      </c>
      <c r="F16" s="90">
        <v>6.8154578978751257</v>
      </c>
      <c r="G16" s="90">
        <v>206.27674877000018</v>
      </c>
      <c r="H16" s="90">
        <v>5.4979617336983075</v>
      </c>
      <c r="I16" s="90">
        <v>247.33341034999961</v>
      </c>
      <c r="J16" s="90">
        <v>3.0609698093007585</v>
      </c>
      <c r="K16" s="90">
        <v>1034.9662987500003</v>
      </c>
      <c r="L16" s="90">
        <v>3.9643774570661412</v>
      </c>
      <c r="M16" s="90">
        <v>250.24933455999999</v>
      </c>
      <c r="N16" s="90">
        <v>7.8004968506896288</v>
      </c>
      <c r="O16" s="90">
        <v>3816.7498842999994</v>
      </c>
      <c r="P16" s="90">
        <v>4.0898582595503177</v>
      </c>
      <c r="Q16" s="90">
        <v>177.36612910999963</v>
      </c>
      <c r="R16" s="90">
        <v>4.5096716582955292</v>
      </c>
      <c r="S16" s="90">
        <v>178.10981243999967</v>
      </c>
      <c r="T16" s="90">
        <v>2.6148506900989834</v>
      </c>
      <c r="U16" s="90">
        <v>535.96971482000026</v>
      </c>
      <c r="V16" s="90">
        <v>3.2199684991338646</v>
      </c>
      <c r="W16" s="90">
        <v>278.26677030000081</v>
      </c>
      <c r="X16" s="90">
        <v>2.8986663106794288</v>
      </c>
      <c r="Y16" s="90">
        <v>394.73309511000025</v>
      </c>
      <c r="Z16" s="90">
        <v>3.4462241258920199</v>
      </c>
      <c r="AA16" s="90">
        <v>666.27243687485736</v>
      </c>
      <c r="AB16" s="90">
        <v>5.4547158422224795</v>
      </c>
      <c r="AC16" s="90">
        <v>734.61711607425195</v>
      </c>
      <c r="AD16" s="90">
        <v>4.2910957880623979</v>
      </c>
      <c r="AE16" s="90">
        <v>255.05146934000001</v>
      </c>
      <c r="AF16" s="90">
        <v>5.2252298304146239</v>
      </c>
      <c r="AG16" s="90">
        <v>1193.1268189599998</v>
      </c>
      <c r="AH16" s="90">
        <v>5.6120904632007456</v>
      </c>
      <c r="AI16" s="90">
        <v>1349.5519578600001</v>
      </c>
      <c r="AJ16" s="90">
        <v>0.69654191777109786</v>
      </c>
      <c r="AK16" s="90">
        <v>1046.4762409499997</v>
      </c>
      <c r="AL16" s="90">
        <v>3.9643774570661412</v>
      </c>
      <c r="AM16" s="90">
        <v>250.24933455999999</v>
      </c>
      <c r="AN16" s="90">
        <v>5.2000223593909149</v>
      </c>
      <c r="AO16" s="90">
        <v>651.97519868999996</v>
      </c>
      <c r="AP16" s="90">
        <v>5.0670086812806199</v>
      </c>
      <c r="AQ16" s="90">
        <v>791.01814972</v>
      </c>
      <c r="AR16" s="90">
        <v>5.4993410327353054</v>
      </c>
      <c r="AS16" s="90">
        <v>795.30373730999986</v>
      </c>
      <c r="AT16" s="90">
        <v>5.7465033060327793</v>
      </c>
      <c r="AU16" s="90">
        <v>656.13954945</v>
      </c>
      <c r="AV16" s="90">
        <v>5.0009090418082289</v>
      </c>
      <c r="AW16" s="90">
        <v>981.15665849999993</v>
      </c>
      <c r="AX16" s="90">
        <v>5.7264390950852038</v>
      </c>
      <c r="AY16" s="90">
        <v>882.72691212000007</v>
      </c>
      <c r="AZ16" s="90">
        <v>7.1083889996154852</v>
      </c>
      <c r="BA16" s="90">
        <v>4030.5494820200001</v>
      </c>
      <c r="BB16" s="90">
        <v>7.8999171237502068</v>
      </c>
      <c r="BC16" s="90">
        <v>4741.0418530499992</v>
      </c>
      <c r="BD16" s="90">
        <v>7.8242902312784119</v>
      </c>
      <c r="BE16" s="90">
        <v>3505.3698007900002</v>
      </c>
      <c r="BF16" s="90">
        <v>7.4998927766218335</v>
      </c>
      <c r="BG16" s="90">
        <v>4423.2891775400003</v>
      </c>
      <c r="BH16" s="90">
        <v>7.8261842547490694</v>
      </c>
      <c r="BI16" s="90">
        <v>4399.8434466400004</v>
      </c>
      <c r="BJ16" s="90">
        <v>7.8004968506896288</v>
      </c>
      <c r="BK16" s="90">
        <v>3816.7498842999994</v>
      </c>
      <c r="BL16" s="90">
        <v>7.6926824025384803</v>
      </c>
      <c r="BM16" s="90">
        <v>3998.0607619900006</v>
      </c>
      <c r="BN16" s="90">
        <v>7.7048297785087208</v>
      </c>
      <c r="BO16" s="90">
        <v>4009.3545237000003</v>
      </c>
      <c r="BP16" s="90">
        <v>7.3100060748789524</v>
      </c>
      <c r="BQ16" s="90">
        <v>4445.5563939000003</v>
      </c>
      <c r="BR16" s="90">
        <v>7.734641150474741</v>
      </c>
      <c r="BS16" s="90">
        <v>3882.4079765500001</v>
      </c>
      <c r="BT16" s="90">
        <v>7.4486101009313677</v>
      </c>
      <c r="BU16" s="90">
        <v>5146.7305807599996</v>
      </c>
      <c r="BV16" s="90">
        <v>7.7878383007682075</v>
      </c>
      <c r="BW16" s="90">
        <v>3916.0936247900004</v>
      </c>
      <c r="BX16" s="90">
        <v>7.9487407378801338</v>
      </c>
      <c r="BY16" s="90">
        <v>4151.6298607800009</v>
      </c>
      <c r="BZ16" s="90">
        <v>7.8810742120392572</v>
      </c>
      <c r="CA16" s="90">
        <v>3218.0206639100002</v>
      </c>
      <c r="CB16" s="90">
        <v>8.0807861043650018</v>
      </c>
      <c r="CC16" s="90">
        <v>4204.6065913799994</v>
      </c>
      <c r="CD16" s="90">
        <v>8.0728182194752627</v>
      </c>
      <c r="CE16" s="90">
        <v>4044.9172943600001</v>
      </c>
      <c r="CF16" s="90">
        <v>8.0373149377189979</v>
      </c>
      <c r="CG16" s="90">
        <v>3962.443585420001</v>
      </c>
      <c r="CH16" s="90">
        <v>7.5697682231422547</v>
      </c>
      <c r="CI16" s="90">
        <v>4081.5997239799999</v>
      </c>
      <c r="CJ16" s="90">
        <v>8.1527126072872438</v>
      </c>
      <c r="CK16" s="90">
        <v>4142.5679634299995</v>
      </c>
      <c r="CL16" s="90">
        <v>8.2281266584541228</v>
      </c>
      <c r="CM16" s="90">
        <v>3846.8214750599996</v>
      </c>
      <c r="CN16" s="90">
        <v>8.3033337540243313</v>
      </c>
      <c r="CO16" s="90">
        <v>3693.2171897499998</v>
      </c>
      <c r="CP16" s="90">
        <v>8.0851689360663404</v>
      </c>
      <c r="CQ16" s="90">
        <v>3806.0761566900001</v>
      </c>
      <c r="CR16" s="90">
        <v>7.2238268029752781</v>
      </c>
      <c r="CS16" s="90">
        <v>4267.2077184999998</v>
      </c>
      <c r="CT16" s="90">
        <v>8.0985602096568847</v>
      </c>
      <c r="CU16" s="90">
        <v>4004.9533472199992</v>
      </c>
      <c r="CV16" s="90">
        <v>8.0609426455517177</v>
      </c>
      <c r="CW16" s="90">
        <v>4051.6237716299988</v>
      </c>
      <c r="CX16" s="90">
        <v>8.3056541763509273</v>
      </c>
      <c r="CY16" s="90">
        <v>3661.5242155000001</v>
      </c>
      <c r="CZ16" s="90">
        <v>8.228478370165961</v>
      </c>
      <c r="DA16" s="90">
        <v>4218.0413115599995</v>
      </c>
      <c r="DB16" s="90">
        <v>8.3014041440020279</v>
      </c>
      <c r="DC16" s="90">
        <v>4251.0920387699998</v>
      </c>
      <c r="DD16" s="90">
        <v>8.2858751016155541</v>
      </c>
      <c r="DE16" s="90">
        <v>4160.002376219998</v>
      </c>
      <c r="DF16" s="90">
        <v>8.2412039400698429</v>
      </c>
      <c r="DG16" s="90">
        <v>3291.9585671300001</v>
      </c>
      <c r="DH16" s="90">
        <v>8.227433523524283</v>
      </c>
      <c r="DI16" s="90">
        <v>3138.7262244099975</v>
      </c>
      <c r="DJ16" s="90">
        <v>8.0888382348171532</v>
      </c>
      <c r="DK16" s="90">
        <v>2830.9743105000002</v>
      </c>
      <c r="DL16" s="90">
        <v>7.9020299531177161</v>
      </c>
      <c r="DM16" s="90">
        <v>2891.3673717399952</v>
      </c>
      <c r="DN16" s="90">
        <v>7.9907453625628335</v>
      </c>
      <c r="DO16" s="90">
        <v>2858.5585528999977</v>
      </c>
      <c r="DP16" s="90">
        <v>7.9963684389815821</v>
      </c>
      <c r="DQ16" s="90">
        <v>2826.9033464700005</v>
      </c>
      <c r="DR16" s="90">
        <v>7.9265670469768361</v>
      </c>
      <c r="DS16" s="90">
        <v>2706.6441163699951</v>
      </c>
      <c r="DT16" s="90">
        <v>6.8408240605045147</v>
      </c>
      <c r="DU16" s="90">
        <v>3689.9054527599992</v>
      </c>
      <c r="DV16" s="90">
        <v>6.9502699923354809</v>
      </c>
      <c r="DW16" s="90">
        <v>3166.8947453799956</v>
      </c>
      <c r="DX16" s="90">
        <v>7.628663258066732</v>
      </c>
      <c r="DY16" s="90">
        <v>2840.6372665899944</v>
      </c>
      <c r="DZ16" s="90">
        <v>7.7583943932434183</v>
      </c>
      <c r="EA16" s="90">
        <v>3133.01291339</v>
      </c>
      <c r="EB16" s="90">
        <v>7.5272035509335593</v>
      </c>
      <c r="EC16" s="90">
        <v>3264.4594028400006</v>
      </c>
      <c r="ED16" s="90">
        <v>7.1865629335349013</v>
      </c>
      <c r="EE16" s="90">
        <v>3987.8034901999922</v>
      </c>
      <c r="EF16" s="90">
        <v>6.596913823473888</v>
      </c>
      <c r="EG16" s="90">
        <v>4265.8785471600004</v>
      </c>
      <c r="EH16" s="90">
        <v>6.0061382923228424</v>
      </c>
      <c r="EI16" s="90">
        <v>4714.2564207500009</v>
      </c>
      <c r="EJ16" s="90">
        <v>7.5516022645646359</v>
      </c>
      <c r="EK16" s="90">
        <v>3499.8288981000005</v>
      </c>
      <c r="EL16" s="90">
        <v>7.3681177694485429</v>
      </c>
      <c r="EM16" s="90">
        <v>2391.757373630001</v>
      </c>
      <c r="EN16" s="90">
        <v>8.1417669555552106</v>
      </c>
      <c r="EO16" s="90">
        <v>2065.8679526800011</v>
      </c>
      <c r="EP16" s="90">
        <v>2.6694898623512109</v>
      </c>
      <c r="EQ16" s="90">
        <v>2083.602632189999</v>
      </c>
      <c r="ER16" s="90">
        <v>2.6568769023778431</v>
      </c>
      <c r="ES16" s="90">
        <v>2093.6103155099963</v>
      </c>
      <c r="ET16" s="90">
        <v>2.8421341766028014</v>
      </c>
      <c r="EU16" s="90">
        <v>2063.2228201399998</v>
      </c>
      <c r="EV16" s="90">
        <v>2.6981266819546907</v>
      </c>
      <c r="EW16" s="90">
        <v>2225.3433636900004</v>
      </c>
      <c r="EX16" s="90">
        <v>2.5968987506547903</v>
      </c>
      <c r="EY16" s="90">
        <v>2254.2671849700009</v>
      </c>
      <c r="EZ16" s="90">
        <v>2.8033134683532723</v>
      </c>
      <c r="FA16" s="90">
        <v>1934.8446105600003</v>
      </c>
      <c r="FB16" s="90">
        <v>2.7500032143796393</v>
      </c>
      <c r="FC16" s="90">
        <v>2136.3170052000009</v>
      </c>
      <c r="FD16" s="90">
        <v>3.0981586963636714</v>
      </c>
      <c r="FE16" s="90">
        <v>2073.9944332000005</v>
      </c>
      <c r="FF16" s="90">
        <v>2.4036581087797364</v>
      </c>
      <c r="FG16" s="90">
        <v>2376.6247824400007</v>
      </c>
      <c r="FH16" s="90">
        <v>2.5445196662718015</v>
      </c>
      <c r="FI16" s="90">
        <v>2185.0415465000005</v>
      </c>
      <c r="FJ16" s="90">
        <v>2.4745477188578628</v>
      </c>
      <c r="FK16" s="90">
        <v>2460.7936727700007</v>
      </c>
      <c r="FL16" s="90">
        <v>2.9300126610521056</v>
      </c>
      <c r="FM16" s="90">
        <v>2126.7543520800004</v>
      </c>
      <c r="FN16" s="90">
        <v>3.1267564399828447</v>
      </c>
      <c r="FO16" s="90">
        <v>1987.0836126700005</v>
      </c>
      <c r="FP16" s="90">
        <v>2.3904376948717641</v>
      </c>
      <c r="FQ16" s="90">
        <v>2497.2664268199974</v>
      </c>
      <c r="FR16" s="90">
        <v>2.888448226656827</v>
      </c>
      <c r="FS16" s="90">
        <v>1962.7435094499961</v>
      </c>
      <c r="FT16" s="90">
        <v>2.8705308148883262</v>
      </c>
      <c r="FU16" s="90">
        <v>1858.6872163900011</v>
      </c>
      <c r="FV16" s="90">
        <v>2.6991440048298903</v>
      </c>
      <c r="FW16" s="90">
        <v>1970.9681934100008</v>
      </c>
      <c r="FX16" s="90">
        <v>2.7083400650437408</v>
      </c>
      <c r="FY16" s="90">
        <v>1904.3940406700003</v>
      </c>
      <c r="FZ16" s="90">
        <v>2.7150656147157139</v>
      </c>
      <c r="GA16" s="90">
        <v>2019.5584543099994</v>
      </c>
      <c r="GB16" s="90">
        <v>2.721116732755398</v>
      </c>
      <c r="GC16" s="90">
        <v>2006.3073387700001</v>
      </c>
      <c r="GD16" s="90">
        <v>2.658007142303886</v>
      </c>
      <c r="GE16" s="90">
        <v>1927.0647455099997</v>
      </c>
      <c r="GF16" s="90">
        <v>2.7835335727283921</v>
      </c>
      <c r="GG16" s="90">
        <v>1772.05341817</v>
      </c>
      <c r="GH16" s="90">
        <v>2.6810148527514821</v>
      </c>
      <c r="GI16" s="90">
        <v>2073.6004657099998</v>
      </c>
      <c r="GJ16" s="90">
        <v>2.722903367705575</v>
      </c>
      <c r="GK16" s="90">
        <v>1882.7409065699999</v>
      </c>
      <c r="GL16" s="90">
        <v>2.6251776018390314</v>
      </c>
      <c r="GM16" s="90">
        <v>1926.9921610400002</v>
      </c>
      <c r="GN16" s="90">
        <v>2.5863058639792538</v>
      </c>
      <c r="GO16" s="90">
        <v>1942.3594539299997</v>
      </c>
      <c r="GP16" s="90">
        <v>2.4733370904092875</v>
      </c>
      <c r="GQ16" s="90">
        <v>1942.8056472500025</v>
      </c>
      <c r="GR16" s="90">
        <v>2.4745836887600303</v>
      </c>
      <c r="GS16" s="90">
        <v>1951.6742548399998</v>
      </c>
      <c r="GT16" s="90">
        <v>2.4180423239238964</v>
      </c>
      <c r="GU16" s="90">
        <v>1945.7959834900032</v>
      </c>
      <c r="GV16" s="90">
        <v>1.2163785609239584</v>
      </c>
      <c r="GW16" s="90">
        <v>2044.5751541799998</v>
      </c>
      <c r="GX16" s="90">
        <v>1.2088138951238492</v>
      </c>
      <c r="GY16" s="90">
        <v>2272.2608412800005</v>
      </c>
      <c r="GZ16" s="90">
        <v>1.1962677708332101</v>
      </c>
      <c r="HA16" s="90">
        <v>2234.7125724899902</v>
      </c>
      <c r="HB16" s="90">
        <v>2.2668030313990593</v>
      </c>
      <c r="HC16" s="90">
        <v>2181.7062750299906</v>
      </c>
      <c r="HD16" s="90">
        <v>2.3283064021164788</v>
      </c>
      <c r="HE16" s="90">
        <v>2098.4367220900003</v>
      </c>
      <c r="HF16" s="90">
        <v>2.3083165519682183</v>
      </c>
      <c r="HG16" s="90">
        <v>2062.79786053</v>
      </c>
      <c r="HH16" s="90">
        <v>2.2819409237122796</v>
      </c>
      <c r="HI16" s="90">
        <v>2074.2960346999998</v>
      </c>
      <c r="HJ16" s="90">
        <v>2.340455731915601</v>
      </c>
      <c r="HK16" s="90">
        <v>1953.8956249</v>
      </c>
      <c r="HL16" s="90">
        <v>2.3167017357551418</v>
      </c>
      <c r="HM16" s="90">
        <v>1905.3474990000002</v>
      </c>
      <c r="HN16" s="90">
        <v>2.3051879535338911</v>
      </c>
      <c r="HO16" s="90">
        <v>1864.7396185800003</v>
      </c>
      <c r="HP16" s="90">
        <v>2.3425415127304086</v>
      </c>
      <c r="HQ16" s="90">
        <v>1866.8468494600002</v>
      </c>
      <c r="HR16" s="90">
        <v>2.3056699610610445</v>
      </c>
      <c r="HS16" s="90">
        <v>1877.5764484799997</v>
      </c>
      <c r="HT16" s="90">
        <v>2.2186172622628213</v>
      </c>
      <c r="HU16" s="90">
        <v>2017.0374145299947</v>
      </c>
      <c r="HV16" s="90">
        <v>2.1809884092904497</v>
      </c>
      <c r="HW16" s="90">
        <v>2196.7691472599909</v>
      </c>
      <c r="HX16" s="90">
        <v>2.4425808103921569</v>
      </c>
      <c r="HY16" s="90">
        <v>2218.3685987199988</v>
      </c>
      <c r="HZ16" s="90">
        <v>2.3130362342254003</v>
      </c>
      <c r="IA16" s="90">
        <v>2308.9911819299978</v>
      </c>
      <c r="IB16" s="90">
        <v>2.5472748655399116</v>
      </c>
      <c r="IC16" s="90">
        <v>2059.5678364400001</v>
      </c>
      <c r="ID16" s="90">
        <v>2.3460300620748136</v>
      </c>
      <c r="IE16" s="90">
        <v>2370.6688727520009</v>
      </c>
      <c r="IF16" s="90">
        <v>2.2635409817260355</v>
      </c>
      <c r="IG16" s="90">
        <v>2195.5426746020003</v>
      </c>
      <c r="IH16" s="90">
        <v>2.2230667983873493</v>
      </c>
      <c r="II16" s="90">
        <v>2117.9148913619993</v>
      </c>
      <c r="IJ16" s="90">
        <v>2.2504003455434738</v>
      </c>
      <c r="IK16" s="90">
        <v>2159.3147559800013</v>
      </c>
      <c r="IL16" s="90">
        <v>2.1121065096313876</v>
      </c>
      <c r="IM16" s="90">
        <v>2334.5952858319993</v>
      </c>
    </row>
    <row r="17" spans="2:247" x14ac:dyDescent="0.55000000000000004">
      <c r="B17" s="18">
        <v>6</v>
      </c>
      <c r="C17" s="261" t="s">
        <v>664</v>
      </c>
      <c r="D17" s="90">
        <v>0</v>
      </c>
      <c r="E17" s="90">
        <v>81543.081592025716</v>
      </c>
      <c r="F17" s="90">
        <v>0</v>
      </c>
      <c r="G17" s="90">
        <v>106464.6435162666</v>
      </c>
      <c r="H17" s="90">
        <v>0</v>
      </c>
      <c r="I17" s="90">
        <v>149231.2326534329</v>
      </c>
      <c r="J17" s="90">
        <v>0</v>
      </c>
      <c r="K17" s="90">
        <v>174483.91222285159</v>
      </c>
      <c r="L17" s="90">
        <v>0</v>
      </c>
      <c r="M17" s="90">
        <v>206434.01041507535</v>
      </c>
      <c r="N17" s="90">
        <v>0</v>
      </c>
      <c r="O17" s="90">
        <v>256392.45880561566</v>
      </c>
      <c r="P17" s="90">
        <v>0</v>
      </c>
      <c r="Q17" s="90">
        <v>166473.17758012205</v>
      </c>
      <c r="R17" s="90">
        <v>0</v>
      </c>
      <c r="S17" s="90">
        <v>169401.46154756928</v>
      </c>
      <c r="T17" s="90">
        <v>0</v>
      </c>
      <c r="U17" s="90">
        <v>177288.20122134819</v>
      </c>
      <c r="V17" s="90">
        <v>0</v>
      </c>
      <c r="W17" s="90">
        <v>167723.76952598957</v>
      </c>
      <c r="X17" s="90">
        <v>0</v>
      </c>
      <c r="Y17" s="90">
        <v>166625.40048921225</v>
      </c>
      <c r="Z17" s="90">
        <v>0</v>
      </c>
      <c r="AA17" s="90">
        <v>172467.1539693042</v>
      </c>
      <c r="AB17" s="90">
        <v>0</v>
      </c>
      <c r="AC17" s="90">
        <v>172535.44741946264</v>
      </c>
      <c r="AD17" s="90">
        <v>0</v>
      </c>
      <c r="AE17" s="90">
        <v>171340.37590627762</v>
      </c>
      <c r="AF17" s="90">
        <v>0</v>
      </c>
      <c r="AG17" s="90">
        <v>166753.36002313709</v>
      </c>
      <c r="AH17" s="90">
        <v>0</v>
      </c>
      <c r="AI17" s="90">
        <v>171435.74640657223</v>
      </c>
      <c r="AJ17" s="90">
        <v>0</v>
      </c>
      <c r="AK17" s="90">
        <v>178169.14655688172</v>
      </c>
      <c r="AL17" s="90">
        <v>0</v>
      </c>
      <c r="AM17" s="90">
        <v>206434.01041507535</v>
      </c>
      <c r="AN17" s="90">
        <v>0</v>
      </c>
      <c r="AO17" s="90">
        <v>185575.7771014327</v>
      </c>
      <c r="AP17" s="90">
        <v>0</v>
      </c>
      <c r="AQ17" s="90">
        <v>199471.60630153812</v>
      </c>
      <c r="AR17" s="90">
        <v>0</v>
      </c>
      <c r="AS17" s="90">
        <v>202623.56992850988</v>
      </c>
      <c r="AT17" s="90">
        <v>0</v>
      </c>
      <c r="AU17" s="90">
        <v>192295.39909611337</v>
      </c>
      <c r="AV17" s="90">
        <v>0</v>
      </c>
      <c r="AW17" s="90">
        <v>199654.53392760106</v>
      </c>
      <c r="AX17" s="90">
        <v>0</v>
      </c>
      <c r="AY17" s="90">
        <v>205900.8674597202</v>
      </c>
      <c r="AZ17" s="90">
        <v>0</v>
      </c>
      <c r="BA17" s="90">
        <v>201340.68296425458</v>
      </c>
      <c r="BB17" s="90">
        <v>0</v>
      </c>
      <c r="BC17" s="90">
        <v>207933.28054946574</v>
      </c>
      <c r="BD17" s="90">
        <v>0</v>
      </c>
      <c r="BE17" s="90">
        <v>218550.08543196594</v>
      </c>
      <c r="BF17" s="90">
        <v>0</v>
      </c>
      <c r="BG17" s="90">
        <v>220202.93064041439</v>
      </c>
      <c r="BH17" s="90">
        <v>0</v>
      </c>
      <c r="BI17" s="90">
        <v>224090.38997476705</v>
      </c>
      <c r="BJ17" s="90">
        <v>0</v>
      </c>
      <c r="BK17" s="90">
        <v>256392.45880561566</v>
      </c>
      <c r="BL17" s="90">
        <v>0</v>
      </c>
      <c r="BM17" s="90">
        <v>212279.0587176861</v>
      </c>
      <c r="BN17" s="90">
        <v>0</v>
      </c>
      <c r="BO17" s="90">
        <v>217963.34294971044</v>
      </c>
      <c r="BP17" s="90">
        <v>0</v>
      </c>
      <c r="BQ17" s="90">
        <v>223341.45384782791</v>
      </c>
      <c r="BR17" s="90">
        <v>0</v>
      </c>
      <c r="BS17" s="90">
        <v>213630.69856003468</v>
      </c>
      <c r="BT17" s="90">
        <v>0</v>
      </c>
      <c r="BU17" s="90">
        <v>247984.88772388347</v>
      </c>
      <c r="BV17" s="90">
        <v>0</v>
      </c>
      <c r="BW17" s="90">
        <v>251329.64174138338</v>
      </c>
      <c r="BX17" s="90">
        <v>0</v>
      </c>
      <c r="BY17" s="90">
        <v>255742.18395737972</v>
      </c>
      <c r="BZ17" s="90">
        <v>0</v>
      </c>
      <c r="CA17" s="90">
        <v>251752.36165582167</v>
      </c>
      <c r="CB17" s="90">
        <v>0</v>
      </c>
      <c r="CC17" s="90">
        <v>256661.86493742277</v>
      </c>
      <c r="CD17" s="90">
        <v>0</v>
      </c>
      <c r="CE17" s="90">
        <v>261577.30050844376</v>
      </c>
      <c r="CF17" s="90">
        <v>0</v>
      </c>
      <c r="CG17" s="90">
        <v>277967.41616282501</v>
      </c>
      <c r="CH17" s="90">
        <v>0</v>
      </c>
      <c r="CI17" s="90">
        <v>308385.52350153535</v>
      </c>
      <c r="CJ17" s="90">
        <v>0</v>
      </c>
      <c r="CK17" s="90">
        <v>249433.30404182189</v>
      </c>
      <c r="CL17" s="90">
        <v>0</v>
      </c>
      <c r="CM17" s="90">
        <v>248713.56765642841</v>
      </c>
      <c r="CN17" s="90">
        <v>0</v>
      </c>
      <c r="CO17" s="90">
        <v>266194.52203421091</v>
      </c>
      <c r="CP17" s="90">
        <v>0</v>
      </c>
      <c r="CQ17" s="90">
        <v>251567.67447319801</v>
      </c>
      <c r="CR17" s="90">
        <v>0</v>
      </c>
      <c r="CS17" s="90">
        <v>264008.07511813211</v>
      </c>
      <c r="CT17" s="90">
        <v>0</v>
      </c>
      <c r="CU17" s="90">
        <v>284374.85858132003</v>
      </c>
      <c r="CV17" s="90">
        <v>0</v>
      </c>
      <c r="CW17" s="90">
        <v>272686.17977606104</v>
      </c>
      <c r="CX17" s="90">
        <v>0</v>
      </c>
      <c r="CY17" s="90">
        <v>285238.69561829005</v>
      </c>
      <c r="CZ17" s="90">
        <v>0</v>
      </c>
      <c r="DA17" s="90">
        <v>293698.61427436984</v>
      </c>
      <c r="DB17" s="90">
        <v>0</v>
      </c>
      <c r="DC17" s="90">
        <v>301738.10193390056</v>
      </c>
      <c r="DD17" s="90">
        <v>0</v>
      </c>
      <c r="DE17" s="90">
        <v>314390.78059000999</v>
      </c>
      <c r="DF17" s="90">
        <v>0</v>
      </c>
      <c r="DG17" s="90">
        <v>387608.35066910344</v>
      </c>
      <c r="DH17" s="90">
        <v>0</v>
      </c>
      <c r="DI17" s="90">
        <v>295411.76785458566</v>
      </c>
      <c r="DJ17" s="90">
        <v>0</v>
      </c>
      <c r="DK17" s="90">
        <v>293922.3582043756</v>
      </c>
      <c r="DL17" s="90">
        <v>0</v>
      </c>
      <c r="DM17" s="90">
        <v>355420.22560386744</v>
      </c>
      <c r="DN17" s="90">
        <v>0</v>
      </c>
      <c r="DO17" s="90">
        <v>312341.36721022398</v>
      </c>
      <c r="DP17" s="90">
        <v>0</v>
      </c>
      <c r="DQ17" s="90">
        <v>333733.7424639223</v>
      </c>
      <c r="DR17" s="90">
        <v>0</v>
      </c>
      <c r="DS17" s="90">
        <v>364310.02923746366</v>
      </c>
      <c r="DT17" s="90">
        <v>0</v>
      </c>
      <c r="DU17" s="90">
        <v>354492.03245173907</v>
      </c>
      <c r="DV17" s="90">
        <v>0</v>
      </c>
      <c r="DW17" s="90">
        <v>363040.42178065941</v>
      </c>
      <c r="DX17" s="90">
        <v>0</v>
      </c>
      <c r="DY17" s="90">
        <v>378508.05685979064</v>
      </c>
      <c r="DZ17" s="90">
        <v>0</v>
      </c>
      <c r="EA17" s="90">
        <v>368714.36351517838</v>
      </c>
      <c r="EB17" s="90">
        <v>0</v>
      </c>
      <c r="EC17" s="90">
        <v>388642.92535699334</v>
      </c>
      <c r="ED17" s="90">
        <v>0</v>
      </c>
      <c r="EE17" s="90">
        <v>489137.21288733772</v>
      </c>
      <c r="EF17" s="90">
        <v>0</v>
      </c>
      <c r="EG17" s="90">
        <v>361513.5660524288</v>
      </c>
      <c r="EH17" s="90">
        <v>0</v>
      </c>
      <c r="EI17" s="90">
        <v>366058.38970368146</v>
      </c>
      <c r="EJ17" s="90">
        <v>0</v>
      </c>
      <c r="EK17" s="90">
        <v>371604.15323391632</v>
      </c>
      <c r="EL17" s="90">
        <v>0</v>
      </c>
      <c r="EM17" s="90">
        <v>343618.00159446971</v>
      </c>
      <c r="EN17" s="90">
        <v>0</v>
      </c>
      <c r="EO17" s="90">
        <v>348133.10151057749</v>
      </c>
      <c r="EP17" s="90">
        <v>0</v>
      </c>
      <c r="EQ17" s="90">
        <v>422994.90226890921</v>
      </c>
      <c r="ER17" s="90">
        <v>0</v>
      </c>
      <c r="ES17" s="90">
        <v>416562.98173048632</v>
      </c>
      <c r="ET17" s="90">
        <v>0</v>
      </c>
      <c r="EU17" s="90">
        <v>433255.33365365764</v>
      </c>
      <c r="EV17" s="90">
        <v>0</v>
      </c>
      <c r="EW17" s="90">
        <v>455237.95699148445</v>
      </c>
      <c r="EX17" s="90">
        <v>0</v>
      </c>
      <c r="EY17" s="90">
        <v>443972.24868247967</v>
      </c>
      <c r="EZ17" s="90">
        <v>0</v>
      </c>
      <c r="FA17" s="90">
        <v>462376.85213117482</v>
      </c>
      <c r="FB17" s="90">
        <v>0</v>
      </c>
      <c r="FC17" s="90">
        <v>476676.60693258088</v>
      </c>
      <c r="FD17" s="90">
        <v>0</v>
      </c>
      <c r="FE17" s="90">
        <v>387897.07590297749</v>
      </c>
      <c r="FF17" s="90">
        <v>0</v>
      </c>
      <c r="FG17" s="90">
        <v>418485.99173078494</v>
      </c>
      <c r="FH17" s="90">
        <v>0</v>
      </c>
      <c r="FI17" s="90">
        <v>412519.68408914836</v>
      </c>
      <c r="FJ17" s="90">
        <v>0</v>
      </c>
      <c r="FK17" s="90">
        <v>399474.93493412121</v>
      </c>
      <c r="FL17" s="90">
        <v>0</v>
      </c>
      <c r="FM17" s="90">
        <v>417220.39465923555</v>
      </c>
      <c r="FN17" s="90">
        <v>0</v>
      </c>
      <c r="FO17" s="90">
        <v>405993.36685210239</v>
      </c>
      <c r="FP17" s="90">
        <v>0</v>
      </c>
      <c r="FQ17" s="90">
        <v>430461.12150446675</v>
      </c>
      <c r="FR17" s="90">
        <v>0</v>
      </c>
      <c r="FS17" s="90">
        <v>443498.49405571329</v>
      </c>
      <c r="FT17" s="90">
        <v>0</v>
      </c>
      <c r="FU17" s="90">
        <v>445388.24325596885</v>
      </c>
      <c r="FV17" s="90">
        <v>0</v>
      </c>
      <c r="FW17" s="90">
        <v>431167.99674979126</v>
      </c>
      <c r="FX17" s="90">
        <v>0</v>
      </c>
      <c r="FY17" s="90">
        <v>450125.74102234561</v>
      </c>
      <c r="FZ17" s="90">
        <v>0</v>
      </c>
      <c r="GA17" s="90">
        <v>455318.09261867538</v>
      </c>
      <c r="GB17" s="90">
        <v>0</v>
      </c>
      <c r="GC17" s="90">
        <v>289346.28084351931</v>
      </c>
      <c r="GD17" s="90">
        <v>0</v>
      </c>
      <c r="GE17" s="90">
        <v>368032.44359327439</v>
      </c>
      <c r="GF17" s="90">
        <v>0</v>
      </c>
      <c r="GG17" s="90">
        <v>406508.67406853801</v>
      </c>
      <c r="GH17" s="90">
        <v>0</v>
      </c>
      <c r="GI17" s="90">
        <v>375090.15961298568</v>
      </c>
      <c r="GJ17" s="90">
        <v>0</v>
      </c>
      <c r="GK17" s="90">
        <v>389609.00196639029</v>
      </c>
      <c r="GL17" s="90">
        <v>0</v>
      </c>
      <c r="GM17" s="90">
        <v>418968.11931489862</v>
      </c>
      <c r="GN17" s="90">
        <v>0</v>
      </c>
      <c r="GO17" s="90">
        <v>388030.56813912565</v>
      </c>
      <c r="GP17" s="90">
        <v>0</v>
      </c>
      <c r="GQ17" s="90">
        <v>406396.75752502872</v>
      </c>
      <c r="GR17" s="90">
        <v>0</v>
      </c>
      <c r="GS17" s="90">
        <v>323367.69654357608</v>
      </c>
      <c r="GT17" s="90">
        <v>0</v>
      </c>
      <c r="GU17" s="90">
        <v>310451.44513948885</v>
      </c>
      <c r="GV17" s="90">
        <v>0</v>
      </c>
      <c r="GW17" s="90">
        <v>324538.19893112889</v>
      </c>
      <c r="GX17" s="90">
        <v>0</v>
      </c>
      <c r="GY17" s="90">
        <v>378161.20403758984</v>
      </c>
      <c r="GZ17" s="90">
        <v>0</v>
      </c>
      <c r="HA17" s="90">
        <v>328841.1831641391</v>
      </c>
      <c r="HB17" s="90">
        <v>0</v>
      </c>
      <c r="HC17" s="90">
        <v>337667.97393611219</v>
      </c>
      <c r="HD17" s="90">
        <v>0</v>
      </c>
      <c r="HE17" s="90">
        <v>360956.80964642944</v>
      </c>
      <c r="HF17" s="90">
        <v>0</v>
      </c>
      <c r="HG17" s="90">
        <v>351865.62821467215</v>
      </c>
      <c r="HH17" s="90">
        <v>0</v>
      </c>
      <c r="HI17" s="90">
        <v>355548.16192710673</v>
      </c>
      <c r="HJ17" s="90">
        <v>0</v>
      </c>
      <c r="HK17" s="90">
        <v>372315.60133924242</v>
      </c>
      <c r="HL17" s="90">
        <v>0</v>
      </c>
      <c r="HM17" s="90">
        <v>352371.10456827271</v>
      </c>
      <c r="HN17" s="90">
        <v>0</v>
      </c>
      <c r="HO17" s="90">
        <v>366508.53651186847</v>
      </c>
      <c r="HP17" s="90">
        <v>0</v>
      </c>
      <c r="HQ17" s="90">
        <v>392654.582848583</v>
      </c>
      <c r="HR17" s="90">
        <v>0</v>
      </c>
      <c r="HS17" s="90">
        <v>381737.57646865729</v>
      </c>
      <c r="HT17" s="90">
        <v>0</v>
      </c>
      <c r="HU17" s="90">
        <v>399944.62298370979</v>
      </c>
      <c r="HV17" s="90">
        <v>0</v>
      </c>
      <c r="HW17" s="90">
        <v>518314.48944265058</v>
      </c>
      <c r="HX17" s="90">
        <v>0</v>
      </c>
      <c r="HY17" s="90">
        <v>406311.34187025274</v>
      </c>
      <c r="HZ17" s="90">
        <v>0</v>
      </c>
      <c r="IA17" s="90">
        <v>429688.72516604094</v>
      </c>
      <c r="IB17" s="90">
        <v>0</v>
      </c>
      <c r="IC17" s="90">
        <v>474211.19981277228</v>
      </c>
      <c r="ID17" s="90">
        <v>0</v>
      </c>
      <c r="IE17" s="90">
        <v>437921.07051662524</v>
      </c>
      <c r="IF17" s="90">
        <v>0</v>
      </c>
      <c r="IG17" s="90">
        <v>463570.38881569181</v>
      </c>
      <c r="IH17" s="90">
        <v>0</v>
      </c>
      <c r="II17" s="90">
        <v>510028.32764392765</v>
      </c>
      <c r="IJ17" s="90">
        <v>0</v>
      </c>
      <c r="IK17" s="90">
        <v>478471.02515453578</v>
      </c>
      <c r="IL17" s="90">
        <v>0</v>
      </c>
      <c r="IM17" s="90">
        <v>494461.28594321734</v>
      </c>
    </row>
    <row r="18" spans="2:247" x14ac:dyDescent="0.55000000000000004">
      <c r="B18" s="18">
        <v>6.1</v>
      </c>
      <c r="C18" s="25" t="s">
        <v>665</v>
      </c>
      <c r="D18" s="90">
        <v>0</v>
      </c>
      <c r="E18" s="90">
        <v>72085.124871650711</v>
      </c>
      <c r="F18" s="90">
        <v>0</v>
      </c>
      <c r="G18" s="90">
        <v>95170.811488746593</v>
      </c>
      <c r="H18" s="90">
        <v>0</v>
      </c>
      <c r="I18" s="90">
        <v>135293.86336727289</v>
      </c>
      <c r="J18" s="90">
        <v>0</v>
      </c>
      <c r="K18" s="90">
        <v>156449.57572834109</v>
      </c>
      <c r="L18" s="90">
        <v>0</v>
      </c>
      <c r="M18" s="90">
        <v>183465.20612755683</v>
      </c>
      <c r="N18" s="90">
        <v>0</v>
      </c>
      <c r="O18" s="90">
        <v>232620.40092045415</v>
      </c>
      <c r="P18" s="90">
        <v>0</v>
      </c>
      <c r="Q18" s="90">
        <v>147302.51285418018</v>
      </c>
      <c r="R18" s="90">
        <v>0</v>
      </c>
      <c r="S18" s="90">
        <v>149265.91979310429</v>
      </c>
      <c r="T18" s="90">
        <v>0</v>
      </c>
      <c r="U18" s="90">
        <v>156343.2422219858</v>
      </c>
      <c r="V18" s="90">
        <v>0</v>
      </c>
      <c r="W18" s="90">
        <v>147260.83901892038</v>
      </c>
      <c r="X18" s="90">
        <v>0</v>
      </c>
      <c r="Y18" s="90">
        <v>147377.49582904539</v>
      </c>
      <c r="Z18" s="90">
        <v>0</v>
      </c>
      <c r="AA18" s="90">
        <v>152187.1827090357</v>
      </c>
      <c r="AB18" s="90">
        <v>0</v>
      </c>
      <c r="AC18" s="90">
        <v>153332.35801738847</v>
      </c>
      <c r="AD18" s="90">
        <v>0</v>
      </c>
      <c r="AE18" s="90">
        <v>150808.51504187283</v>
      </c>
      <c r="AF18" s="90">
        <v>0</v>
      </c>
      <c r="AG18" s="90">
        <v>146816.8488665371</v>
      </c>
      <c r="AH18" s="90">
        <v>0</v>
      </c>
      <c r="AI18" s="90">
        <v>151587.63975440222</v>
      </c>
      <c r="AJ18" s="90">
        <v>0</v>
      </c>
      <c r="AK18" s="90">
        <v>158014.39728113214</v>
      </c>
      <c r="AL18" s="90">
        <v>0</v>
      </c>
      <c r="AM18" s="90">
        <v>183465.20612755683</v>
      </c>
      <c r="AN18" s="90">
        <v>0</v>
      </c>
      <c r="AO18" s="90">
        <v>160838.10095019967</v>
      </c>
      <c r="AP18" s="90">
        <v>0</v>
      </c>
      <c r="AQ18" s="90">
        <v>173231.68587118498</v>
      </c>
      <c r="AR18" s="90">
        <v>0</v>
      </c>
      <c r="AS18" s="90">
        <v>176615.23811963518</v>
      </c>
      <c r="AT18" s="90">
        <v>0</v>
      </c>
      <c r="AU18" s="90">
        <v>167318.90549745486</v>
      </c>
      <c r="AV18" s="90">
        <v>0</v>
      </c>
      <c r="AW18" s="90">
        <v>172189.88089558447</v>
      </c>
      <c r="AX18" s="90">
        <v>0</v>
      </c>
      <c r="AY18" s="90">
        <v>181413.19645234689</v>
      </c>
      <c r="AZ18" s="90">
        <v>0</v>
      </c>
      <c r="BA18" s="90">
        <v>178058.53535961831</v>
      </c>
      <c r="BB18" s="90">
        <v>0</v>
      </c>
      <c r="BC18" s="90">
        <v>185026.22327253391</v>
      </c>
      <c r="BD18" s="90">
        <v>0</v>
      </c>
      <c r="BE18" s="90">
        <v>195402.40210597595</v>
      </c>
      <c r="BF18" s="90">
        <v>0</v>
      </c>
      <c r="BG18" s="90">
        <v>197117.73921688588</v>
      </c>
      <c r="BH18" s="90">
        <v>0</v>
      </c>
      <c r="BI18" s="90">
        <v>201260.90532930385</v>
      </c>
      <c r="BJ18" s="90">
        <v>0</v>
      </c>
      <c r="BK18" s="90">
        <v>232620.40092045415</v>
      </c>
      <c r="BL18" s="90">
        <v>0</v>
      </c>
      <c r="BM18" s="90">
        <v>188942.02047941289</v>
      </c>
      <c r="BN18" s="90">
        <v>0</v>
      </c>
      <c r="BO18" s="90">
        <v>193345.22359910473</v>
      </c>
      <c r="BP18" s="90">
        <v>0</v>
      </c>
      <c r="BQ18" s="90">
        <v>194119.75601001366</v>
      </c>
      <c r="BR18" s="90">
        <v>0</v>
      </c>
      <c r="BS18" s="90">
        <v>188281.07021906759</v>
      </c>
      <c r="BT18" s="90">
        <v>0</v>
      </c>
      <c r="BU18" s="90">
        <v>223728.96309774587</v>
      </c>
      <c r="BV18" s="90">
        <v>0</v>
      </c>
      <c r="BW18" s="90">
        <v>227073.21454890928</v>
      </c>
      <c r="BX18" s="90">
        <v>0</v>
      </c>
      <c r="BY18" s="90">
        <v>231751.49695307712</v>
      </c>
      <c r="BZ18" s="90">
        <v>0</v>
      </c>
      <c r="CA18" s="90">
        <v>225357.33439212255</v>
      </c>
      <c r="CB18" s="90">
        <v>0</v>
      </c>
      <c r="CC18" s="90">
        <v>232013.26208056213</v>
      </c>
      <c r="CD18" s="90">
        <v>0</v>
      </c>
      <c r="CE18" s="90">
        <v>236797.45856833455</v>
      </c>
      <c r="CF18" s="90">
        <v>0</v>
      </c>
      <c r="CG18" s="90">
        <v>252657.73158488155</v>
      </c>
      <c r="CH18" s="90">
        <v>0</v>
      </c>
      <c r="CI18" s="90">
        <v>283757.47665017634</v>
      </c>
      <c r="CJ18" s="90">
        <v>0</v>
      </c>
      <c r="CK18" s="90">
        <v>223839.57048031152</v>
      </c>
      <c r="CL18" s="90">
        <v>0</v>
      </c>
      <c r="CM18" s="90">
        <v>221698.43205862492</v>
      </c>
      <c r="CN18" s="90">
        <v>0</v>
      </c>
      <c r="CO18" s="90">
        <v>239157.53281508741</v>
      </c>
      <c r="CP18" s="90">
        <v>0</v>
      </c>
      <c r="CQ18" s="90">
        <v>224855.5041460908</v>
      </c>
      <c r="CR18" s="90">
        <v>0</v>
      </c>
      <c r="CS18" s="90">
        <v>235830.04852441634</v>
      </c>
      <c r="CT18" s="90">
        <v>0</v>
      </c>
      <c r="CU18" s="90">
        <v>257027.32597424564</v>
      </c>
      <c r="CV18" s="90">
        <v>0</v>
      </c>
      <c r="CW18" s="90">
        <v>245097.70766964991</v>
      </c>
      <c r="CX18" s="90">
        <v>0</v>
      </c>
      <c r="CY18" s="90">
        <v>256771.52381419658</v>
      </c>
      <c r="CZ18" s="90">
        <v>0</v>
      </c>
      <c r="DA18" s="90">
        <v>266994.2631687863</v>
      </c>
      <c r="DB18" s="90">
        <v>0</v>
      </c>
      <c r="DC18" s="90">
        <v>276093.75918133394</v>
      </c>
      <c r="DD18" s="90">
        <v>0</v>
      </c>
      <c r="DE18" s="90">
        <v>288769.23930809461</v>
      </c>
      <c r="DF18" s="90">
        <v>0</v>
      </c>
      <c r="DG18" s="90">
        <v>361765.64513645531</v>
      </c>
      <c r="DH18" s="90">
        <v>0</v>
      </c>
      <c r="DI18" s="90">
        <v>268205.79971299216</v>
      </c>
      <c r="DJ18" s="90">
        <v>0</v>
      </c>
      <c r="DK18" s="90">
        <v>266561.39824906207</v>
      </c>
      <c r="DL18" s="90">
        <v>0</v>
      </c>
      <c r="DM18" s="90">
        <v>326763.03277399973</v>
      </c>
      <c r="DN18" s="90">
        <v>0</v>
      </c>
      <c r="DO18" s="90">
        <v>283274.93364826753</v>
      </c>
      <c r="DP18" s="90">
        <v>0</v>
      </c>
      <c r="DQ18" s="90">
        <v>302640.99351678917</v>
      </c>
      <c r="DR18" s="90">
        <v>0</v>
      </c>
      <c r="DS18" s="90">
        <v>331175.30614966957</v>
      </c>
      <c r="DT18" s="90">
        <v>0</v>
      </c>
      <c r="DU18" s="90">
        <v>320171.2872547009</v>
      </c>
      <c r="DV18" s="90">
        <v>0</v>
      </c>
      <c r="DW18" s="90">
        <v>328293.5790899967</v>
      </c>
      <c r="DX18" s="90">
        <v>0</v>
      </c>
      <c r="DY18" s="90">
        <v>344225.40886349307</v>
      </c>
      <c r="DZ18" s="90">
        <v>0</v>
      </c>
      <c r="EA18" s="90">
        <v>334253.73245814588</v>
      </c>
      <c r="EB18" s="90">
        <v>0</v>
      </c>
      <c r="EC18" s="90">
        <v>354846.5049967285</v>
      </c>
      <c r="ED18" s="90">
        <v>0</v>
      </c>
      <c r="EE18" s="90">
        <v>454310.2107701003</v>
      </c>
      <c r="EF18" s="90">
        <v>0</v>
      </c>
      <c r="EG18" s="90">
        <v>326561.60166516196</v>
      </c>
      <c r="EH18" s="90">
        <v>0</v>
      </c>
      <c r="EI18" s="90">
        <v>329884.66097599571</v>
      </c>
      <c r="EJ18" s="90">
        <v>0</v>
      </c>
      <c r="EK18" s="90">
        <v>333964.67346161063</v>
      </c>
      <c r="EL18" s="90">
        <v>0</v>
      </c>
      <c r="EM18" s="90">
        <v>305124.22244955011</v>
      </c>
      <c r="EN18" s="90">
        <v>0</v>
      </c>
      <c r="EO18" s="90">
        <v>311222.457107344</v>
      </c>
      <c r="EP18" s="90">
        <v>0</v>
      </c>
      <c r="EQ18" s="90">
        <v>384464.87215117371</v>
      </c>
      <c r="ER18" s="90">
        <v>0</v>
      </c>
      <c r="ES18" s="90">
        <v>374293.42704316165</v>
      </c>
      <c r="ET18" s="90">
        <v>0</v>
      </c>
      <c r="EU18" s="90">
        <v>385280.90697435662</v>
      </c>
      <c r="EV18" s="90">
        <v>0</v>
      </c>
      <c r="EW18" s="90">
        <v>403273.52080314804</v>
      </c>
      <c r="EX18" s="90">
        <v>0</v>
      </c>
      <c r="EY18" s="90">
        <v>389705.95126683818</v>
      </c>
      <c r="EZ18" s="90">
        <v>0</v>
      </c>
      <c r="FA18" s="90">
        <v>407416.53046658332</v>
      </c>
      <c r="FB18" s="90">
        <v>0</v>
      </c>
      <c r="FC18" s="90">
        <v>420949.80523572594</v>
      </c>
      <c r="FD18" s="90">
        <v>0</v>
      </c>
      <c r="FE18" s="90">
        <v>331602.42559540953</v>
      </c>
      <c r="FF18" s="90">
        <v>0</v>
      </c>
      <c r="FG18" s="90">
        <v>361159.93615634774</v>
      </c>
      <c r="FH18" s="90">
        <v>0</v>
      </c>
      <c r="FI18" s="90">
        <v>359464.07783683285</v>
      </c>
      <c r="FJ18" s="90">
        <v>0</v>
      </c>
      <c r="FK18" s="90">
        <v>350956.14048145118</v>
      </c>
      <c r="FL18" s="90">
        <v>0</v>
      </c>
      <c r="FM18" s="90">
        <v>370462.57121687999</v>
      </c>
      <c r="FN18" s="90">
        <v>0</v>
      </c>
      <c r="FO18" s="90">
        <v>362532.09234970686</v>
      </c>
      <c r="FP18" s="90">
        <v>0</v>
      </c>
      <c r="FQ18" s="90">
        <v>387810.93368228123</v>
      </c>
      <c r="FR18" s="90">
        <v>0</v>
      </c>
      <c r="FS18" s="90">
        <v>402658.17999890778</v>
      </c>
      <c r="FT18" s="90">
        <v>0</v>
      </c>
      <c r="FU18" s="90">
        <v>405440.87670312694</v>
      </c>
      <c r="FV18" s="90">
        <v>0</v>
      </c>
      <c r="FW18" s="90">
        <v>390832.87578231836</v>
      </c>
      <c r="FX18" s="90">
        <v>0</v>
      </c>
      <c r="FY18" s="90">
        <v>409913.95851182245</v>
      </c>
      <c r="FZ18" s="90">
        <v>0</v>
      </c>
      <c r="GA18" s="90">
        <v>415281.74479061243</v>
      </c>
      <c r="GB18" s="90">
        <v>0</v>
      </c>
      <c r="GC18" s="90">
        <v>248611.138756865</v>
      </c>
      <c r="GD18" s="90">
        <v>0</v>
      </c>
      <c r="GE18" s="90">
        <v>327012.46587948798</v>
      </c>
      <c r="GF18" s="90">
        <v>0</v>
      </c>
      <c r="GG18" s="90">
        <v>366366.21179900772</v>
      </c>
      <c r="GH18" s="90">
        <v>0</v>
      </c>
      <c r="GI18" s="90">
        <v>335606.86887925537</v>
      </c>
      <c r="GJ18" s="90">
        <v>0</v>
      </c>
      <c r="GK18" s="90">
        <v>351267.78237629001</v>
      </c>
      <c r="GL18" s="90">
        <v>0</v>
      </c>
      <c r="GM18" s="90">
        <v>378483.12935096829</v>
      </c>
      <c r="GN18" s="90">
        <v>0</v>
      </c>
      <c r="GO18" s="90">
        <v>349961.57328358333</v>
      </c>
      <c r="GP18" s="90">
        <v>0</v>
      </c>
      <c r="GQ18" s="90">
        <v>369603.34410288843</v>
      </c>
      <c r="GR18" s="90">
        <v>0</v>
      </c>
      <c r="GS18" s="90">
        <v>285991.79305275372</v>
      </c>
      <c r="GT18" s="90">
        <v>0</v>
      </c>
      <c r="GU18" s="90">
        <v>273567.90261798288</v>
      </c>
      <c r="GV18" s="90">
        <v>0</v>
      </c>
      <c r="GW18" s="90">
        <v>287968.5203356921</v>
      </c>
      <c r="GX18" s="90">
        <v>0</v>
      </c>
      <c r="GY18" s="90">
        <v>340942.74982923386</v>
      </c>
      <c r="GZ18" s="90">
        <v>0</v>
      </c>
      <c r="HA18" s="90">
        <v>290733.36799132306</v>
      </c>
      <c r="HB18" s="90">
        <v>0</v>
      </c>
      <c r="HC18" s="90">
        <v>299793.49930043623</v>
      </c>
      <c r="HD18" s="90">
        <v>0</v>
      </c>
      <c r="HE18" s="90">
        <v>321584.16610496346</v>
      </c>
      <c r="HF18" s="90">
        <v>0</v>
      </c>
      <c r="HG18" s="90">
        <v>312395.31381337618</v>
      </c>
      <c r="HH18" s="90">
        <v>0</v>
      </c>
      <c r="HI18" s="90">
        <v>314474.23505302076</v>
      </c>
      <c r="HJ18" s="90">
        <v>0</v>
      </c>
      <c r="HK18" s="90">
        <v>332924.00830318645</v>
      </c>
      <c r="HL18" s="90">
        <v>0</v>
      </c>
      <c r="HM18" s="90">
        <v>312812.39702360675</v>
      </c>
      <c r="HN18" s="90">
        <v>0</v>
      </c>
      <c r="HO18" s="90">
        <v>324894.55806885666</v>
      </c>
      <c r="HP18" s="90">
        <v>0</v>
      </c>
      <c r="HQ18" s="90">
        <v>350854.94155243121</v>
      </c>
      <c r="HR18" s="90">
        <v>0</v>
      </c>
      <c r="HS18" s="90">
        <v>339735.86700233549</v>
      </c>
      <c r="HT18" s="90">
        <v>0</v>
      </c>
      <c r="HU18" s="90">
        <v>356067.66610379377</v>
      </c>
      <c r="HV18" s="90">
        <v>0</v>
      </c>
      <c r="HW18" s="90">
        <v>477031.54445499828</v>
      </c>
      <c r="HX18" s="90">
        <v>0</v>
      </c>
      <c r="HY18" s="90">
        <v>364781.92386445845</v>
      </c>
      <c r="HZ18" s="90">
        <v>0</v>
      </c>
      <c r="IA18" s="90">
        <v>388767.43325644784</v>
      </c>
      <c r="IB18" s="90">
        <v>0</v>
      </c>
      <c r="IC18" s="90">
        <v>432668.42877566535</v>
      </c>
      <c r="ID18" s="90">
        <v>0</v>
      </c>
      <c r="IE18" s="90">
        <v>394588.19128920836</v>
      </c>
      <c r="IF18" s="90">
        <v>0</v>
      </c>
      <c r="IG18" s="90">
        <v>420485.2367975763</v>
      </c>
      <c r="IH18" s="90">
        <v>0</v>
      </c>
      <c r="II18" s="90">
        <v>465047.83153150859</v>
      </c>
      <c r="IJ18" s="90">
        <v>0</v>
      </c>
      <c r="IK18" s="90">
        <v>432484.96505850978</v>
      </c>
      <c r="IL18" s="90">
        <v>0</v>
      </c>
      <c r="IM18" s="90">
        <v>448894.28473121312</v>
      </c>
    </row>
    <row r="19" spans="2:247" x14ac:dyDescent="0.55000000000000004">
      <c r="B19" s="18">
        <v>6.2</v>
      </c>
      <c r="C19" s="25" t="s">
        <v>666</v>
      </c>
      <c r="D19" s="90">
        <v>0</v>
      </c>
      <c r="E19" s="90">
        <v>8564.1562516700014</v>
      </c>
      <c r="F19" s="90">
        <v>0</v>
      </c>
      <c r="G19" s="90">
        <v>10266.608418559999</v>
      </c>
      <c r="H19" s="90">
        <v>0</v>
      </c>
      <c r="I19" s="90">
        <v>11774.434517020009</v>
      </c>
      <c r="J19" s="90">
        <v>0</v>
      </c>
      <c r="K19" s="90">
        <v>15137.075356450496</v>
      </c>
      <c r="L19" s="90">
        <v>0</v>
      </c>
      <c r="M19" s="90">
        <v>20602.831625808518</v>
      </c>
      <c r="N19" s="90">
        <v>0</v>
      </c>
      <c r="O19" s="90">
        <v>22181.326710251487</v>
      </c>
      <c r="P19" s="90">
        <v>0</v>
      </c>
      <c r="Q19" s="90">
        <v>16099.741384571858</v>
      </c>
      <c r="R19" s="90">
        <v>0</v>
      </c>
      <c r="S19" s="90">
        <v>17067.766857335002</v>
      </c>
      <c r="T19" s="90">
        <v>0</v>
      </c>
      <c r="U19" s="90">
        <v>17007.758590902398</v>
      </c>
      <c r="V19" s="90">
        <v>0</v>
      </c>
      <c r="W19" s="90">
        <v>16819.005307714699</v>
      </c>
      <c r="X19" s="90">
        <v>0</v>
      </c>
      <c r="Y19" s="90">
        <v>16863.614596039901</v>
      </c>
      <c r="Z19" s="90">
        <v>0</v>
      </c>
      <c r="AA19" s="90">
        <v>17738.762554928508</v>
      </c>
      <c r="AB19" s="90">
        <v>0</v>
      </c>
      <c r="AC19" s="90">
        <v>16788.791485974165</v>
      </c>
      <c r="AD19" s="90">
        <v>0</v>
      </c>
      <c r="AE19" s="90">
        <v>17589.04092604481</v>
      </c>
      <c r="AF19" s="90">
        <v>0</v>
      </c>
      <c r="AG19" s="90">
        <v>17992.006149639998</v>
      </c>
      <c r="AH19" s="90">
        <v>0</v>
      </c>
      <c r="AI19" s="90">
        <v>17724.8107341</v>
      </c>
      <c r="AJ19" s="90">
        <v>0</v>
      </c>
      <c r="AK19" s="90">
        <v>17903.70792497959</v>
      </c>
      <c r="AL19" s="90">
        <v>0</v>
      </c>
      <c r="AM19" s="90">
        <v>20602.831625808518</v>
      </c>
      <c r="AN19" s="90">
        <v>0</v>
      </c>
      <c r="AO19" s="90">
        <v>22326.557032983026</v>
      </c>
      <c r="AP19" s="90">
        <v>0</v>
      </c>
      <c r="AQ19" s="90">
        <v>23595.777587423123</v>
      </c>
      <c r="AR19" s="90">
        <v>0</v>
      </c>
      <c r="AS19" s="90">
        <v>23588.721868234701</v>
      </c>
      <c r="AT19" s="90">
        <v>0</v>
      </c>
      <c r="AU19" s="90">
        <v>22777.2012026185</v>
      </c>
      <c r="AV19" s="90">
        <v>0</v>
      </c>
      <c r="AW19" s="90">
        <v>24016.074834336596</v>
      </c>
      <c r="AX19" s="90">
        <v>0</v>
      </c>
      <c r="AY19" s="90">
        <v>22929.374348533322</v>
      </c>
      <c r="AZ19" s="90">
        <v>0</v>
      </c>
      <c r="BA19" s="90">
        <v>21983.914520336271</v>
      </c>
      <c r="BB19" s="90">
        <v>0</v>
      </c>
      <c r="BC19" s="90">
        <v>21578.364892831822</v>
      </c>
      <c r="BD19" s="90">
        <v>0</v>
      </c>
      <c r="BE19" s="90">
        <v>21635.422175750002</v>
      </c>
      <c r="BF19" s="90">
        <v>0</v>
      </c>
      <c r="BG19" s="90">
        <v>21785.650720498503</v>
      </c>
      <c r="BH19" s="90">
        <v>0</v>
      </c>
      <c r="BI19" s="90">
        <v>21650.985146289597</v>
      </c>
      <c r="BJ19" s="90">
        <v>0</v>
      </c>
      <c r="BK19" s="90">
        <v>22181.326710251487</v>
      </c>
      <c r="BL19" s="90">
        <v>0</v>
      </c>
      <c r="BM19" s="90">
        <v>22090.568610753202</v>
      </c>
      <c r="BN19" s="90">
        <v>0</v>
      </c>
      <c r="BO19" s="90">
        <v>23155.4544437857</v>
      </c>
      <c r="BP19" s="90">
        <v>0</v>
      </c>
      <c r="BQ19" s="90">
        <v>23965.588260774235</v>
      </c>
      <c r="BR19" s="90">
        <v>0</v>
      </c>
      <c r="BS19" s="90">
        <v>23633.448319437091</v>
      </c>
      <c r="BT19" s="90">
        <v>0</v>
      </c>
      <c r="BU19" s="90">
        <v>23239.178975827581</v>
      </c>
      <c r="BV19" s="90">
        <v>0</v>
      </c>
      <c r="BW19" s="90">
        <v>22581.338651194099</v>
      </c>
      <c r="BX19" s="90">
        <v>0</v>
      </c>
      <c r="BY19" s="90">
        <v>22321.228112382603</v>
      </c>
      <c r="BZ19" s="90">
        <v>0</v>
      </c>
      <c r="CA19" s="90">
        <v>24643.900166129133</v>
      </c>
      <c r="CB19" s="90">
        <v>0</v>
      </c>
      <c r="CC19" s="90">
        <v>22814.170102350636</v>
      </c>
      <c r="CD19" s="90">
        <v>0</v>
      </c>
      <c r="CE19" s="90">
        <v>23028.756329379226</v>
      </c>
      <c r="CF19" s="90">
        <v>0</v>
      </c>
      <c r="CG19" s="90">
        <v>23926.530938403463</v>
      </c>
      <c r="CH19" s="90">
        <v>0</v>
      </c>
      <c r="CI19" s="90">
        <v>23251.66990875902</v>
      </c>
      <c r="CJ19" s="90">
        <v>0</v>
      </c>
      <c r="CK19" s="90">
        <v>24057.088301590342</v>
      </c>
      <c r="CL19" s="90">
        <v>0</v>
      </c>
      <c r="CM19" s="90">
        <v>25585.950475413501</v>
      </c>
      <c r="CN19" s="90">
        <v>0</v>
      </c>
      <c r="CO19" s="90">
        <v>25464.936003303505</v>
      </c>
      <c r="CP19" s="90">
        <v>0</v>
      </c>
      <c r="CQ19" s="90">
        <v>25207.659866627211</v>
      </c>
      <c r="CR19" s="90">
        <v>0</v>
      </c>
      <c r="CS19" s="90">
        <v>26262.884456505759</v>
      </c>
      <c r="CT19" s="90">
        <v>0</v>
      </c>
      <c r="CU19" s="90">
        <v>25307.322946124397</v>
      </c>
      <c r="CV19" s="90">
        <v>0</v>
      </c>
      <c r="CW19" s="90">
        <v>25520.858805321117</v>
      </c>
      <c r="CX19" s="90">
        <v>0</v>
      </c>
      <c r="CY19" s="90">
        <v>26003.881793853496</v>
      </c>
      <c r="CZ19" s="90">
        <v>0</v>
      </c>
      <c r="DA19" s="90">
        <v>25030.849087123504</v>
      </c>
      <c r="DB19" s="90">
        <v>0</v>
      </c>
      <c r="DC19" s="90">
        <v>24229.820338176625</v>
      </c>
      <c r="DD19" s="90">
        <v>0</v>
      </c>
      <c r="DE19" s="90">
        <v>23598.29171582538</v>
      </c>
      <c r="DF19" s="90">
        <v>0</v>
      </c>
      <c r="DG19" s="90">
        <v>23727.255245718105</v>
      </c>
      <c r="DH19" s="90">
        <v>0</v>
      </c>
      <c r="DI19" s="90">
        <v>24725.940112083499</v>
      </c>
      <c r="DJ19" s="90">
        <v>0</v>
      </c>
      <c r="DK19" s="90">
        <v>25064.314872713501</v>
      </c>
      <c r="DL19" s="90">
        <v>0</v>
      </c>
      <c r="DM19" s="90">
        <v>26320.394646167675</v>
      </c>
      <c r="DN19" s="90">
        <v>0</v>
      </c>
      <c r="DO19" s="90">
        <v>26734.48181067903</v>
      </c>
      <c r="DP19" s="90">
        <v>0</v>
      </c>
      <c r="DQ19" s="90">
        <v>28553.065812023127</v>
      </c>
      <c r="DR19" s="90">
        <v>0</v>
      </c>
      <c r="DS19" s="90">
        <v>30803.986843436407</v>
      </c>
      <c r="DT19" s="90">
        <v>0</v>
      </c>
      <c r="DU19" s="90">
        <v>31654.692432598142</v>
      </c>
      <c r="DV19" s="90">
        <v>0</v>
      </c>
      <c r="DW19" s="90">
        <v>31662.64031958659</v>
      </c>
      <c r="DX19" s="90">
        <v>0</v>
      </c>
      <c r="DY19" s="90">
        <v>31680.576784937588</v>
      </c>
      <c r="DZ19" s="90">
        <v>0</v>
      </c>
      <c r="EA19" s="90">
        <v>31821.726807622497</v>
      </c>
      <c r="EB19" s="90">
        <v>0</v>
      </c>
      <c r="EC19" s="90">
        <v>31433.593658754817</v>
      </c>
      <c r="ED19" s="90">
        <v>0</v>
      </c>
      <c r="EE19" s="90">
        <v>32625.040939737399</v>
      </c>
      <c r="EF19" s="90">
        <v>0</v>
      </c>
      <c r="EG19" s="90">
        <v>32312.880089586823</v>
      </c>
      <c r="EH19" s="90">
        <v>0</v>
      </c>
      <c r="EI19" s="90">
        <v>33594.996849945768</v>
      </c>
      <c r="EJ19" s="90">
        <v>0</v>
      </c>
      <c r="EK19" s="90">
        <v>34853.022028475738</v>
      </c>
      <c r="EL19" s="90">
        <v>0</v>
      </c>
      <c r="EM19" s="90">
        <v>35884.196149819581</v>
      </c>
      <c r="EN19" s="90">
        <v>0</v>
      </c>
      <c r="EO19" s="90">
        <v>34086.015947933498</v>
      </c>
      <c r="EP19" s="90">
        <v>0</v>
      </c>
      <c r="EQ19" s="90">
        <v>36016.831976155503</v>
      </c>
      <c r="ER19" s="90">
        <v>0</v>
      </c>
      <c r="ES19" s="90">
        <v>39603.489883864706</v>
      </c>
      <c r="ET19" s="90">
        <v>0</v>
      </c>
      <c r="EU19" s="90">
        <v>44756.166989651043</v>
      </c>
      <c r="EV19" s="90">
        <v>0</v>
      </c>
      <c r="EW19" s="90">
        <v>49267.669047926393</v>
      </c>
      <c r="EX19" s="90">
        <v>0</v>
      </c>
      <c r="EY19" s="90">
        <v>50788.120165241504</v>
      </c>
      <c r="EZ19" s="90">
        <v>0</v>
      </c>
      <c r="FA19" s="90">
        <v>52081.11296350148</v>
      </c>
      <c r="FB19" s="90">
        <v>0</v>
      </c>
      <c r="FC19" s="90">
        <v>52636.174296604913</v>
      </c>
      <c r="FD19" s="90">
        <v>0</v>
      </c>
      <c r="FE19" s="90">
        <v>53471.109170615491</v>
      </c>
      <c r="FF19" s="90">
        <v>0</v>
      </c>
      <c r="FG19" s="90">
        <v>54521.707000577197</v>
      </c>
      <c r="FH19" s="90">
        <v>0</v>
      </c>
      <c r="FI19" s="90">
        <v>50091.069175125493</v>
      </c>
      <c r="FJ19" s="90">
        <v>0</v>
      </c>
      <c r="FK19" s="90">
        <v>45877.670285975495</v>
      </c>
      <c r="FL19" s="90">
        <v>0</v>
      </c>
      <c r="FM19" s="90">
        <v>43880.333029225505</v>
      </c>
      <c r="FN19" s="90">
        <v>0</v>
      </c>
      <c r="FO19" s="90">
        <v>40086.504920615502</v>
      </c>
      <c r="FP19" s="90">
        <v>0</v>
      </c>
      <c r="FQ19" s="90">
        <v>39836.825325395497</v>
      </c>
      <c r="FR19" s="90">
        <v>0</v>
      </c>
      <c r="FS19" s="90">
        <v>40177.361160745495</v>
      </c>
      <c r="FT19" s="90">
        <v>0</v>
      </c>
      <c r="FU19" s="90">
        <v>39393.476420051898</v>
      </c>
      <c r="FV19" s="90">
        <v>0</v>
      </c>
      <c r="FW19" s="90">
        <v>39755.117334892901</v>
      </c>
      <c r="FX19" s="90">
        <v>0</v>
      </c>
      <c r="FY19" s="90">
        <v>39762.299961572891</v>
      </c>
      <c r="FZ19" s="90">
        <v>0</v>
      </c>
      <c r="GA19" s="90">
        <v>39354.119120422896</v>
      </c>
      <c r="GB19" s="90">
        <v>0</v>
      </c>
      <c r="GC19" s="90">
        <v>39838.337756274297</v>
      </c>
      <c r="GD19" s="90">
        <v>0</v>
      </c>
      <c r="GE19" s="90">
        <v>39716.6712446163</v>
      </c>
      <c r="GF19" s="90">
        <v>0</v>
      </c>
      <c r="GG19" s="90">
        <v>39114.582957790299</v>
      </c>
      <c r="GH19" s="90">
        <v>0</v>
      </c>
      <c r="GI19" s="90">
        <v>38484.562488380296</v>
      </c>
      <c r="GJ19" s="90">
        <v>0</v>
      </c>
      <c r="GK19" s="90">
        <v>37528.423671450299</v>
      </c>
      <c r="GL19" s="90">
        <v>0</v>
      </c>
      <c r="GM19" s="90">
        <v>37622.919413780299</v>
      </c>
      <c r="GN19" s="90">
        <v>0</v>
      </c>
      <c r="GO19" s="90">
        <v>36458.607866802296</v>
      </c>
      <c r="GP19" s="90">
        <v>0</v>
      </c>
      <c r="GQ19" s="90">
        <v>35822.2419448703</v>
      </c>
      <c r="GR19" s="90">
        <v>0</v>
      </c>
      <c r="GS19" s="90">
        <v>36282.204720222304</v>
      </c>
      <c r="GT19" s="90">
        <v>0</v>
      </c>
      <c r="GU19" s="90">
        <v>36202.128612516004</v>
      </c>
      <c r="GV19" s="90">
        <v>0</v>
      </c>
      <c r="GW19" s="90">
        <v>35909.099849126789</v>
      </c>
      <c r="GX19" s="90">
        <v>0</v>
      </c>
      <c r="GY19" s="90">
        <v>36582.24984730599</v>
      </c>
      <c r="GZ19" s="90">
        <v>0</v>
      </c>
      <c r="HA19" s="90">
        <v>37394.704156186002</v>
      </c>
      <c r="HB19" s="90">
        <v>0</v>
      </c>
      <c r="HC19" s="90">
        <v>37074.671794135938</v>
      </c>
      <c r="HD19" s="90">
        <v>0</v>
      </c>
      <c r="HE19" s="90">
        <v>38040.337674046001</v>
      </c>
      <c r="HF19" s="90">
        <v>0</v>
      </c>
      <c r="HG19" s="90">
        <v>38722.019478296002</v>
      </c>
      <c r="HH19" s="90">
        <v>0</v>
      </c>
      <c r="HI19" s="90">
        <v>39055.112000876012</v>
      </c>
      <c r="HJ19" s="90">
        <v>0</v>
      </c>
      <c r="HK19" s="90">
        <v>38720.896110665984</v>
      </c>
      <c r="HL19" s="90">
        <v>0</v>
      </c>
      <c r="HM19" s="90">
        <v>38701.196175746001</v>
      </c>
      <c r="HN19" s="90">
        <v>0</v>
      </c>
      <c r="HO19" s="90">
        <v>40160.09331122179</v>
      </c>
      <c r="HP19" s="90">
        <v>0</v>
      </c>
      <c r="HQ19" s="90">
        <v>41070.074419181794</v>
      </c>
      <c r="HR19" s="90">
        <v>0</v>
      </c>
      <c r="HS19" s="90">
        <v>41209.236398011795</v>
      </c>
      <c r="HT19" s="90">
        <v>0</v>
      </c>
      <c r="HU19" s="90">
        <v>42512.682835666012</v>
      </c>
      <c r="HV19" s="90">
        <v>0</v>
      </c>
      <c r="HW19" s="90">
        <v>39974.05386409229</v>
      </c>
      <c r="HX19" s="90">
        <v>0</v>
      </c>
      <c r="HY19" s="90">
        <v>40537.588400584296</v>
      </c>
      <c r="HZ19" s="90">
        <v>0</v>
      </c>
      <c r="IA19" s="90">
        <v>40295.672484733099</v>
      </c>
      <c r="IB19" s="90">
        <v>0</v>
      </c>
      <c r="IC19" s="90">
        <v>40842.270332806896</v>
      </c>
      <c r="ID19" s="90">
        <v>0</v>
      </c>
      <c r="IE19" s="90">
        <v>41482.777838186899</v>
      </c>
      <c r="IF19" s="90">
        <v>0</v>
      </c>
      <c r="IG19" s="90">
        <v>42004.756264665499</v>
      </c>
      <c r="IH19" s="90">
        <v>0</v>
      </c>
      <c r="II19" s="90">
        <v>44036.486033059089</v>
      </c>
      <c r="IJ19" s="90">
        <v>0</v>
      </c>
      <c r="IK19" s="90">
        <v>45098.331935345996</v>
      </c>
      <c r="IL19" s="90">
        <v>0</v>
      </c>
      <c r="IM19" s="90">
        <v>44538.800650864199</v>
      </c>
    </row>
    <row r="20" spans="2:247" x14ac:dyDescent="0.55000000000000004">
      <c r="B20" s="18">
        <v>6.3</v>
      </c>
      <c r="C20" s="25" t="s">
        <v>663</v>
      </c>
      <c r="D20" s="90">
        <v>0</v>
      </c>
      <c r="E20" s="90">
        <v>893.80046870499996</v>
      </c>
      <c r="F20" s="90">
        <v>0</v>
      </c>
      <c r="G20" s="90">
        <v>1027.2236089599999</v>
      </c>
      <c r="H20" s="90">
        <v>0</v>
      </c>
      <c r="I20" s="90">
        <v>2162.9347691399998</v>
      </c>
      <c r="J20" s="90">
        <v>0</v>
      </c>
      <c r="K20" s="90">
        <v>2897.2611380599997</v>
      </c>
      <c r="L20" s="90">
        <v>0</v>
      </c>
      <c r="M20" s="90">
        <v>2365.9726617099996</v>
      </c>
      <c r="N20" s="90">
        <v>0</v>
      </c>
      <c r="O20" s="90">
        <v>1590.7311749100284</v>
      </c>
      <c r="P20" s="90">
        <v>0</v>
      </c>
      <c r="Q20" s="90">
        <v>3070.9233413699999</v>
      </c>
      <c r="R20" s="90">
        <v>0</v>
      </c>
      <c r="S20" s="90">
        <v>3067.7748971299993</v>
      </c>
      <c r="T20" s="90">
        <v>0</v>
      </c>
      <c r="U20" s="90">
        <v>3937.2004084600012</v>
      </c>
      <c r="V20" s="90">
        <v>0</v>
      </c>
      <c r="W20" s="90">
        <v>3643.9251993545004</v>
      </c>
      <c r="X20" s="90">
        <v>0</v>
      </c>
      <c r="Y20" s="90">
        <v>2384.2900641269598</v>
      </c>
      <c r="Z20" s="90">
        <v>0</v>
      </c>
      <c r="AA20" s="90">
        <v>2541.2087053400001</v>
      </c>
      <c r="AB20" s="90">
        <v>0</v>
      </c>
      <c r="AC20" s="90">
        <v>2414.2979160999998</v>
      </c>
      <c r="AD20" s="90">
        <v>0</v>
      </c>
      <c r="AE20" s="90">
        <v>2942.8199383599999</v>
      </c>
      <c r="AF20" s="90">
        <v>0</v>
      </c>
      <c r="AG20" s="90">
        <v>1944.5050069600002</v>
      </c>
      <c r="AH20" s="90">
        <v>0</v>
      </c>
      <c r="AI20" s="90">
        <v>2123.2959180700004</v>
      </c>
      <c r="AJ20" s="90">
        <v>0</v>
      </c>
      <c r="AK20" s="90">
        <v>2251.0413507699996</v>
      </c>
      <c r="AL20" s="90">
        <v>0</v>
      </c>
      <c r="AM20" s="90">
        <v>2365.9726617099996</v>
      </c>
      <c r="AN20" s="90">
        <v>0</v>
      </c>
      <c r="AO20" s="90">
        <v>2411.1191182499997</v>
      </c>
      <c r="AP20" s="90">
        <v>0</v>
      </c>
      <c r="AQ20" s="90">
        <v>2644.1428429299999</v>
      </c>
      <c r="AR20" s="90">
        <v>0</v>
      </c>
      <c r="AS20" s="90">
        <v>2419.6099406399999</v>
      </c>
      <c r="AT20" s="90">
        <v>0</v>
      </c>
      <c r="AU20" s="90">
        <v>2199.2923960400003</v>
      </c>
      <c r="AV20" s="90">
        <v>0</v>
      </c>
      <c r="AW20" s="90">
        <v>3448.5781976799999</v>
      </c>
      <c r="AX20" s="90">
        <v>0</v>
      </c>
      <c r="AY20" s="90">
        <v>1558.2966588400002</v>
      </c>
      <c r="AZ20" s="90">
        <v>0</v>
      </c>
      <c r="BA20" s="90">
        <v>1298.2330843</v>
      </c>
      <c r="BB20" s="90">
        <v>0</v>
      </c>
      <c r="BC20" s="90">
        <v>1328.6923840999998</v>
      </c>
      <c r="BD20" s="90">
        <v>0</v>
      </c>
      <c r="BE20" s="90">
        <v>1512.26115024</v>
      </c>
      <c r="BF20" s="90">
        <v>0</v>
      </c>
      <c r="BG20" s="90">
        <v>1299.5407030300003</v>
      </c>
      <c r="BH20" s="90">
        <v>0</v>
      </c>
      <c r="BI20" s="90">
        <v>1178.499499173593</v>
      </c>
      <c r="BJ20" s="90">
        <v>0</v>
      </c>
      <c r="BK20" s="90">
        <v>1590.7311749100284</v>
      </c>
      <c r="BL20" s="90">
        <v>0</v>
      </c>
      <c r="BM20" s="90">
        <v>1246.4696275200001</v>
      </c>
      <c r="BN20" s="90">
        <v>0</v>
      </c>
      <c r="BO20" s="90">
        <v>1462.6649068199999</v>
      </c>
      <c r="BP20" s="90">
        <v>0</v>
      </c>
      <c r="BQ20" s="90">
        <v>5256.1095770400007</v>
      </c>
      <c r="BR20" s="90">
        <v>0</v>
      </c>
      <c r="BS20" s="90">
        <v>1716.1800215300002</v>
      </c>
      <c r="BT20" s="90">
        <v>0</v>
      </c>
      <c r="BU20" s="90">
        <v>1016.7456503099999</v>
      </c>
      <c r="BV20" s="90">
        <v>0</v>
      </c>
      <c r="BW20" s="90">
        <v>1675.0885412800001</v>
      </c>
      <c r="BX20" s="90">
        <v>0</v>
      </c>
      <c r="BY20" s="90">
        <v>1669.4588919199998</v>
      </c>
      <c r="BZ20" s="90">
        <v>0</v>
      </c>
      <c r="CA20" s="90">
        <v>1751.1270975699997</v>
      </c>
      <c r="CB20" s="90">
        <v>0</v>
      </c>
      <c r="CC20" s="90">
        <v>1834.43275451</v>
      </c>
      <c r="CD20" s="90">
        <v>0</v>
      </c>
      <c r="CE20" s="90">
        <v>1751.0856107300001</v>
      </c>
      <c r="CF20" s="90">
        <v>0</v>
      </c>
      <c r="CG20" s="90">
        <v>1383.1536395400001</v>
      </c>
      <c r="CH20" s="90">
        <v>0</v>
      </c>
      <c r="CI20" s="90">
        <v>1376.3769426000001</v>
      </c>
      <c r="CJ20" s="90">
        <v>0</v>
      </c>
      <c r="CK20" s="90">
        <v>1536.6452599200002</v>
      </c>
      <c r="CL20" s="90">
        <v>0</v>
      </c>
      <c r="CM20" s="90">
        <v>1429.1851223900001</v>
      </c>
      <c r="CN20" s="90">
        <v>0</v>
      </c>
      <c r="CO20" s="90">
        <v>1572.0532158199999</v>
      </c>
      <c r="CP20" s="90">
        <v>0</v>
      </c>
      <c r="CQ20" s="90">
        <v>1504.5104604800001</v>
      </c>
      <c r="CR20" s="90">
        <v>0</v>
      </c>
      <c r="CS20" s="90">
        <v>1915.1421372100001</v>
      </c>
      <c r="CT20" s="90">
        <v>0</v>
      </c>
      <c r="CU20" s="90">
        <v>2040.2096609499999</v>
      </c>
      <c r="CV20" s="90">
        <v>0</v>
      </c>
      <c r="CW20" s="90">
        <v>2067.6133010900003</v>
      </c>
      <c r="CX20" s="90">
        <v>0</v>
      </c>
      <c r="CY20" s="90">
        <v>2463.2900102400004</v>
      </c>
      <c r="CZ20" s="90">
        <v>0</v>
      </c>
      <c r="DA20" s="90">
        <v>1673.5020184600003</v>
      </c>
      <c r="DB20" s="90">
        <v>0</v>
      </c>
      <c r="DC20" s="90">
        <v>1414.52241439</v>
      </c>
      <c r="DD20" s="90">
        <v>0</v>
      </c>
      <c r="DE20" s="90">
        <v>2023.2495660900001</v>
      </c>
      <c r="DF20" s="90">
        <v>0</v>
      </c>
      <c r="DG20" s="90">
        <v>2115.4502869299999</v>
      </c>
      <c r="DH20" s="90">
        <v>0</v>
      </c>
      <c r="DI20" s="90">
        <v>2480.0280295099997</v>
      </c>
      <c r="DJ20" s="90">
        <v>0</v>
      </c>
      <c r="DK20" s="90">
        <v>2296.6450826</v>
      </c>
      <c r="DL20" s="90">
        <v>0</v>
      </c>
      <c r="DM20" s="90">
        <v>2336.7981837000002</v>
      </c>
      <c r="DN20" s="90">
        <v>0</v>
      </c>
      <c r="DO20" s="90">
        <v>2331.9517512774164</v>
      </c>
      <c r="DP20" s="90">
        <v>0</v>
      </c>
      <c r="DQ20" s="90">
        <v>2539.68313511</v>
      </c>
      <c r="DR20" s="90">
        <v>0</v>
      </c>
      <c r="DS20" s="90">
        <v>2330.7362443576803</v>
      </c>
      <c r="DT20" s="90">
        <v>0</v>
      </c>
      <c r="DU20" s="90">
        <v>2666.0527644400004</v>
      </c>
      <c r="DV20" s="90">
        <v>0</v>
      </c>
      <c r="DW20" s="90">
        <v>3084.2023710760914</v>
      </c>
      <c r="DX20" s="90">
        <v>0</v>
      </c>
      <c r="DY20" s="90">
        <v>2602.0712113599993</v>
      </c>
      <c r="DZ20" s="90">
        <v>0</v>
      </c>
      <c r="EA20" s="90">
        <v>2638.9042494099999</v>
      </c>
      <c r="EB20" s="90">
        <v>0</v>
      </c>
      <c r="EC20" s="90">
        <v>2362.82670151</v>
      </c>
      <c r="ED20" s="90">
        <v>0</v>
      </c>
      <c r="EE20" s="90">
        <v>2201.9611774999998</v>
      </c>
      <c r="EF20" s="90">
        <v>0</v>
      </c>
      <c r="EG20" s="90">
        <v>2639.0842976799995</v>
      </c>
      <c r="EH20" s="90">
        <v>0</v>
      </c>
      <c r="EI20" s="90">
        <v>2578.7318777399996</v>
      </c>
      <c r="EJ20" s="90">
        <v>0</v>
      </c>
      <c r="EK20" s="90">
        <v>2786.4577438300007</v>
      </c>
      <c r="EL20" s="90">
        <v>0</v>
      </c>
      <c r="EM20" s="90">
        <v>2609.5829951000005</v>
      </c>
      <c r="EN20" s="90">
        <v>0</v>
      </c>
      <c r="EO20" s="90">
        <v>2824.6284552999996</v>
      </c>
      <c r="EP20" s="90">
        <v>0</v>
      </c>
      <c r="EQ20" s="90">
        <v>2513.1981415800001</v>
      </c>
      <c r="ER20" s="90">
        <v>0</v>
      </c>
      <c r="ES20" s="90">
        <v>2666.0648034599999</v>
      </c>
      <c r="ET20" s="90">
        <v>0</v>
      </c>
      <c r="EU20" s="90">
        <v>3218.2596896499999</v>
      </c>
      <c r="EV20" s="90">
        <v>0</v>
      </c>
      <c r="EW20" s="90">
        <v>2696.7671404099997</v>
      </c>
      <c r="EX20" s="90">
        <v>0</v>
      </c>
      <c r="EY20" s="90">
        <v>3478.1772503999996</v>
      </c>
      <c r="EZ20" s="90">
        <v>0</v>
      </c>
      <c r="FA20" s="90">
        <v>2879.20870109</v>
      </c>
      <c r="FB20" s="90">
        <v>0</v>
      </c>
      <c r="FC20" s="90">
        <v>3090.6274002499999</v>
      </c>
      <c r="FD20" s="90">
        <v>0</v>
      </c>
      <c r="FE20" s="90">
        <v>2823.5411369524481</v>
      </c>
      <c r="FF20" s="90">
        <v>0</v>
      </c>
      <c r="FG20" s="90">
        <v>2804.3485738599993</v>
      </c>
      <c r="FH20" s="90">
        <v>0</v>
      </c>
      <c r="FI20" s="90">
        <v>2964.5370771899989</v>
      </c>
      <c r="FJ20" s="90">
        <v>0</v>
      </c>
      <c r="FK20" s="90">
        <v>2641.1241666944998</v>
      </c>
      <c r="FL20" s="90">
        <v>0</v>
      </c>
      <c r="FM20" s="90">
        <v>2877.49041313</v>
      </c>
      <c r="FN20" s="90">
        <v>0</v>
      </c>
      <c r="FO20" s="90">
        <v>3374.7695817800009</v>
      </c>
      <c r="FP20" s="90">
        <v>0</v>
      </c>
      <c r="FQ20" s="90">
        <v>2813.3624967899996</v>
      </c>
      <c r="FR20" s="90">
        <v>0</v>
      </c>
      <c r="FS20" s="90">
        <v>662.95289606000006</v>
      </c>
      <c r="FT20" s="90">
        <v>0</v>
      </c>
      <c r="FU20" s="90">
        <v>553.89013278999994</v>
      </c>
      <c r="FV20" s="90">
        <v>0</v>
      </c>
      <c r="FW20" s="90">
        <v>580.00363258000004</v>
      </c>
      <c r="FX20" s="90">
        <v>0</v>
      </c>
      <c r="FY20" s="90">
        <v>449.48254895023928</v>
      </c>
      <c r="FZ20" s="90">
        <v>0</v>
      </c>
      <c r="GA20" s="90">
        <v>682.22870764000004</v>
      </c>
      <c r="GB20" s="90">
        <v>0</v>
      </c>
      <c r="GC20" s="90">
        <v>896.80433038000001</v>
      </c>
      <c r="GD20" s="90">
        <v>0</v>
      </c>
      <c r="GE20" s="90">
        <v>1303.3064691700586</v>
      </c>
      <c r="GF20" s="90">
        <v>0</v>
      </c>
      <c r="GG20" s="90">
        <v>1027.87931174</v>
      </c>
      <c r="GH20" s="90">
        <v>0</v>
      </c>
      <c r="GI20" s="90">
        <v>998.72824534999995</v>
      </c>
      <c r="GJ20" s="90">
        <v>0</v>
      </c>
      <c r="GK20" s="90">
        <v>812.79591864999998</v>
      </c>
      <c r="GL20" s="90">
        <v>0</v>
      </c>
      <c r="GM20" s="90">
        <v>2862.0705501499997</v>
      </c>
      <c r="GN20" s="90">
        <v>0</v>
      </c>
      <c r="GO20" s="90">
        <v>1610.3869887400003</v>
      </c>
      <c r="GP20" s="90">
        <v>0</v>
      </c>
      <c r="GQ20" s="90">
        <v>971.17147727000008</v>
      </c>
      <c r="GR20" s="90">
        <v>0</v>
      </c>
      <c r="GS20" s="90">
        <v>1093.6987706000002</v>
      </c>
      <c r="GT20" s="90">
        <v>0</v>
      </c>
      <c r="GU20" s="90">
        <v>681.41390898999987</v>
      </c>
      <c r="GV20" s="90">
        <v>0</v>
      </c>
      <c r="GW20" s="90">
        <v>660.57874631000004</v>
      </c>
      <c r="GX20" s="90">
        <v>0</v>
      </c>
      <c r="GY20" s="90">
        <v>636.20436104999999</v>
      </c>
      <c r="GZ20" s="90">
        <v>0</v>
      </c>
      <c r="HA20" s="90">
        <v>713.11101662999999</v>
      </c>
      <c r="HB20" s="90">
        <v>0</v>
      </c>
      <c r="HC20" s="90">
        <v>799.80284153999992</v>
      </c>
      <c r="HD20" s="90">
        <v>0</v>
      </c>
      <c r="HE20" s="90">
        <v>1332.3058674199999</v>
      </c>
      <c r="HF20" s="90">
        <v>0</v>
      </c>
      <c r="HG20" s="90">
        <v>748.29492299999993</v>
      </c>
      <c r="HH20" s="90">
        <v>0</v>
      </c>
      <c r="HI20" s="90">
        <v>2018.8148732099999</v>
      </c>
      <c r="HJ20" s="90">
        <v>0</v>
      </c>
      <c r="HK20" s="90">
        <v>670.69692538999993</v>
      </c>
      <c r="HL20" s="90">
        <v>0</v>
      </c>
      <c r="HM20" s="90">
        <v>857.51136892</v>
      </c>
      <c r="HN20" s="90">
        <v>0</v>
      </c>
      <c r="HO20" s="90">
        <v>1453.8851317900001</v>
      </c>
      <c r="HP20" s="90">
        <v>0</v>
      </c>
      <c r="HQ20" s="90">
        <v>729.56687697000007</v>
      </c>
      <c r="HR20" s="90">
        <v>0</v>
      </c>
      <c r="HS20" s="90">
        <v>792.47306830999992</v>
      </c>
      <c r="HT20" s="90">
        <v>0</v>
      </c>
      <c r="HU20" s="90">
        <v>1364.2740442499996</v>
      </c>
      <c r="HV20" s="90">
        <v>0</v>
      </c>
      <c r="HW20" s="90">
        <v>1308.8911235599999</v>
      </c>
      <c r="HX20" s="90">
        <v>0</v>
      </c>
      <c r="HY20" s="90">
        <v>991.82960521000007</v>
      </c>
      <c r="HZ20" s="90">
        <v>0</v>
      </c>
      <c r="IA20" s="90">
        <v>625.61942485999998</v>
      </c>
      <c r="IB20" s="90">
        <v>0</v>
      </c>
      <c r="IC20" s="90">
        <v>700.50070429999994</v>
      </c>
      <c r="ID20" s="90">
        <v>0</v>
      </c>
      <c r="IE20" s="90">
        <v>1850.10138923</v>
      </c>
      <c r="IF20" s="90">
        <v>0</v>
      </c>
      <c r="IG20" s="90">
        <v>1080.39575345</v>
      </c>
      <c r="IH20" s="90">
        <v>0</v>
      </c>
      <c r="II20" s="90">
        <v>944.01007935999996</v>
      </c>
      <c r="IJ20" s="90">
        <v>0</v>
      </c>
      <c r="IK20" s="90">
        <v>887.72816067999997</v>
      </c>
      <c r="IL20" s="90">
        <v>0</v>
      </c>
      <c r="IM20" s="90">
        <v>1028.20056114</v>
      </c>
    </row>
    <row r="21" spans="2:247" x14ac:dyDescent="0.55000000000000004">
      <c r="B21" s="18"/>
      <c r="C21" s="249" t="s">
        <v>667</v>
      </c>
      <c r="D21" s="107">
        <v>5.246148331427225</v>
      </c>
      <c r="E21" s="107">
        <v>789013.76536232675</v>
      </c>
      <c r="F21" s="107">
        <v>4.1671376568505218</v>
      </c>
      <c r="G21" s="107">
        <v>1048367.8210662211</v>
      </c>
      <c r="H21" s="107">
        <v>3.943910302635119</v>
      </c>
      <c r="I21" s="107">
        <v>1358941.1451450041</v>
      </c>
      <c r="J21" s="107">
        <v>3.2796898732239383</v>
      </c>
      <c r="K21" s="107">
        <v>1624685.4827939128</v>
      </c>
      <c r="L21" s="107">
        <v>6.1523569312978204</v>
      </c>
      <c r="M21" s="107">
        <v>1998325.7879888387</v>
      </c>
      <c r="N21" s="107">
        <v>6.4852555214590986</v>
      </c>
      <c r="O21" s="107">
        <v>2390985.9447684702</v>
      </c>
      <c r="P21" s="107">
        <v>3.2907439896539237</v>
      </c>
      <c r="Q21" s="107">
        <v>1654836.1738681938</v>
      </c>
      <c r="R21" s="107">
        <v>3.2708025288080029</v>
      </c>
      <c r="S21" s="107">
        <v>1680656.7326731931</v>
      </c>
      <c r="T21" s="107">
        <v>3.3026379681796696</v>
      </c>
      <c r="U21" s="107">
        <v>1725024.6059117639</v>
      </c>
      <c r="V21" s="107">
        <v>3.4557359685252953</v>
      </c>
      <c r="W21" s="107">
        <v>1723411.528204954</v>
      </c>
      <c r="X21" s="107">
        <v>3.7444681154751134</v>
      </c>
      <c r="Y21" s="107">
        <v>1746005.3004283274</v>
      </c>
      <c r="Z21" s="107">
        <v>4.0182428493441336</v>
      </c>
      <c r="AA21" s="107">
        <v>1802340.2728027476</v>
      </c>
      <c r="AB21" s="107">
        <v>4.702043156180661</v>
      </c>
      <c r="AC21" s="107">
        <v>1835106.2714450059</v>
      </c>
      <c r="AD21" s="107">
        <v>5.0350209042423275</v>
      </c>
      <c r="AE21" s="107">
        <v>1839114.6857730744</v>
      </c>
      <c r="AF21" s="107">
        <v>5.0843628028065915</v>
      </c>
      <c r="AG21" s="107">
        <v>1843675.1269873437</v>
      </c>
      <c r="AH21" s="107">
        <v>5.5121091324898837</v>
      </c>
      <c r="AI21" s="107">
        <v>1850369.3167785027</v>
      </c>
      <c r="AJ21" s="107">
        <v>5.9106594141389719</v>
      </c>
      <c r="AK21" s="107">
        <v>1879163.6612842865</v>
      </c>
      <c r="AL21" s="107">
        <v>6.1523569312978204</v>
      </c>
      <c r="AM21" s="107">
        <v>1998325.7879888387</v>
      </c>
      <c r="AN21" s="107">
        <v>6.2510452802748127</v>
      </c>
      <c r="AO21" s="107">
        <v>2012084.4994343503</v>
      </c>
      <c r="AP21" s="107">
        <v>6.1907432772142119</v>
      </c>
      <c r="AQ21" s="107">
        <v>2031285.0290993024</v>
      </c>
      <c r="AR21" s="107">
        <v>6.1735077686700661</v>
      </c>
      <c r="AS21" s="107">
        <v>2055353.5153242184</v>
      </c>
      <c r="AT21" s="107">
        <v>6.0981099963992955</v>
      </c>
      <c r="AU21" s="107">
        <v>2050851.1278844445</v>
      </c>
      <c r="AV21" s="107">
        <v>6.1728712194188393</v>
      </c>
      <c r="AW21" s="107">
        <v>2087162.8353975227</v>
      </c>
      <c r="AX21" s="107">
        <v>6.2053748201330308</v>
      </c>
      <c r="AY21" s="107">
        <v>2118916.6916278396</v>
      </c>
      <c r="AZ21" s="107">
        <v>6.3792078001806285</v>
      </c>
      <c r="BA21" s="107">
        <v>2129006.9843055303</v>
      </c>
      <c r="BB21" s="107">
        <v>6.4499767676637481</v>
      </c>
      <c r="BC21" s="107">
        <v>2153675.5230484265</v>
      </c>
      <c r="BD21" s="107">
        <v>6.6412435274607677</v>
      </c>
      <c r="BE21" s="107">
        <v>2189796.5485690692</v>
      </c>
      <c r="BF21" s="107">
        <v>6.6100840639480261</v>
      </c>
      <c r="BG21" s="107">
        <v>2227161.7374275886</v>
      </c>
      <c r="BH21" s="107">
        <v>6.6112977698149447</v>
      </c>
      <c r="BI21" s="107">
        <v>2273074.5808639275</v>
      </c>
      <c r="BJ21" s="107">
        <v>6.4852555214590986</v>
      </c>
      <c r="BK21" s="107">
        <v>2390985.9447684702</v>
      </c>
      <c r="BL21" s="107">
        <v>6.3993076371430346</v>
      </c>
      <c r="BM21" s="107">
        <v>2376348.1634743605</v>
      </c>
      <c r="BN21" s="107">
        <v>6.3012124975867021</v>
      </c>
      <c r="BO21" s="107">
        <v>2417921.3991149412</v>
      </c>
      <c r="BP21" s="107">
        <v>6.5712583225164103</v>
      </c>
      <c r="BQ21" s="107">
        <v>2449637.7301863912</v>
      </c>
      <c r="BR21" s="107">
        <v>6.6051148890360176</v>
      </c>
      <c r="BS21" s="107">
        <v>2467163.0923111909</v>
      </c>
      <c r="BT21" s="107">
        <v>6.6161021257179744</v>
      </c>
      <c r="BU21" s="107">
        <v>2522277.3826630171</v>
      </c>
      <c r="BV21" s="107">
        <v>6.724331593083976</v>
      </c>
      <c r="BW21" s="107">
        <v>2557901.8218128267</v>
      </c>
      <c r="BX21" s="107">
        <v>6.6741839155534315</v>
      </c>
      <c r="BY21" s="107">
        <v>2573180.0128909019</v>
      </c>
      <c r="BZ21" s="107">
        <v>6.6185755122047922</v>
      </c>
      <c r="CA21" s="107">
        <v>2580396.0926118451</v>
      </c>
      <c r="CB21" s="107">
        <v>6.6710907987025889</v>
      </c>
      <c r="CC21" s="107">
        <v>2597086.5456512626</v>
      </c>
      <c r="CD21" s="107">
        <v>6.6725754491172795</v>
      </c>
      <c r="CE21" s="107">
        <v>2610076.6572748348</v>
      </c>
      <c r="CF21" s="107">
        <v>6.6352719667952442</v>
      </c>
      <c r="CG21" s="107">
        <v>2644220.6756405327</v>
      </c>
      <c r="CH21" s="107">
        <v>6.60176688176995</v>
      </c>
      <c r="CI21" s="107">
        <v>2764358.7138844016</v>
      </c>
      <c r="CJ21" s="107">
        <v>6.7657105159902322</v>
      </c>
      <c r="CK21" s="107">
        <v>2746075.5293409447</v>
      </c>
      <c r="CL21" s="107">
        <v>6.8</v>
      </c>
      <c r="CM21" s="107">
        <v>2761176.0198393469</v>
      </c>
      <c r="CN21" s="107">
        <v>6.7528365303814386</v>
      </c>
      <c r="CO21" s="107">
        <v>2851863.5052095344</v>
      </c>
      <c r="CP21" s="107">
        <v>6.812104227644717</v>
      </c>
      <c r="CQ21" s="107">
        <v>2859961.0150881279</v>
      </c>
      <c r="CR21" s="107">
        <v>6.8</v>
      </c>
      <c r="CS21" s="107">
        <v>2881719.8451230377</v>
      </c>
      <c r="CT21" s="107">
        <v>6.786162197889281</v>
      </c>
      <c r="CU21" s="107">
        <v>2932781.2243851577</v>
      </c>
      <c r="CV21" s="107">
        <v>6.78</v>
      </c>
      <c r="CW21" s="107">
        <v>2934410.5586041068</v>
      </c>
      <c r="CX21" s="107">
        <v>6.77</v>
      </c>
      <c r="CY21" s="107">
        <v>3007136.3352188789</v>
      </c>
      <c r="CZ21" s="107">
        <v>6.74</v>
      </c>
      <c r="DA21" s="107">
        <v>3051866.0939172567</v>
      </c>
      <c r="DB21" s="107">
        <v>6.4431100717597527</v>
      </c>
      <c r="DC21" s="107">
        <v>3082656.8709495855</v>
      </c>
      <c r="DD21" s="107">
        <v>6.1706504902350536</v>
      </c>
      <c r="DE21" s="107">
        <v>3145331.7320706462</v>
      </c>
      <c r="DF21" s="107">
        <v>6.0117202188965875</v>
      </c>
      <c r="DG21" s="107">
        <v>3365218.3054364501</v>
      </c>
      <c r="DH21" s="107">
        <v>5.77</v>
      </c>
      <c r="DI21" s="107">
        <v>3367802.8355087661</v>
      </c>
      <c r="DJ21" s="107">
        <v>5.61</v>
      </c>
      <c r="DK21" s="107">
        <v>3399388.7100692918</v>
      </c>
      <c r="DL21" s="107">
        <v>5.4485346781296711</v>
      </c>
      <c r="DM21" s="107">
        <v>3545562.3739246102</v>
      </c>
      <c r="DN21" s="107">
        <v>5.3083686809997035</v>
      </c>
      <c r="DO21" s="107">
        <v>3538214.3134462596</v>
      </c>
      <c r="DP21" s="107">
        <v>5.1433643034573233</v>
      </c>
      <c r="DQ21" s="107">
        <v>3604491.3282272778</v>
      </c>
      <c r="DR21" s="107">
        <v>5</v>
      </c>
      <c r="DS21" s="107">
        <v>3680991.1231198753</v>
      </c>
      <c r="DT21" s="107">
        <v>4.8643516895826258</v>
      </c>
      <c r="DU21" s="107">
        <v>3686814.2926851255</v>
      </c>
      <c r="DV21" s="107">
        <v>4.6756777421036286</v>
      </c>
      <c r="DW21" s="107">
        <v>3715311.5217689001</v>
      </c>
      <c r="DX21" s="107">
        <v>4.79</v>
      </c>
      <c r="DY21" s="107">
        <v>3815324.4318470689</v>
      </c>
      <c r="DZ21" s="107">
        <v>4.8141802093800887</v>
      </c>
      <c r="EA21" s="107">
        <v>3830527.1835985272</v>
      </c>
      <c r="EB21" s="107">
        <v>4.7183868094842252</v>
      </c>
      <c r="EC21" s="107">
        <v>3860255.4796765158</v>
      </c>
      <c r="ED21" s="107">
        <v>4.76</v>
      </c>
      <c r="EE21" s="107">
        <v>4082302.1009190022</v>
      </c>
      <c r="EF21" s="107">
        <v>4.76</v>
      </c>
      <c r="EG21" s="107">
        <v>3994046.6603179402</v>
      </c>
      <c r="EH21" s="107">
        <v>4.92</v>
      </c>
      <c r="EI21" s="107">
        <v>4024704.8322588103</v>
      </c>
      <c r="EJ21" s="107">
        <v>5.4272512703314533</v>
      </c>
      <c r="EK21" s="107">
        <v>4119704.6049919846</v>
      </c>
      <c r="EL21" s="107">
        <v>5.8</v>
      </c>
      <c r="EM21" s="107">
        <v>4110839.3782855533</v>
      </c>
      <c r="EN21" s="107">
        <v>6.24</v>
      </c>
      <c r="EO21" s="107">
        <v>4128523.6922491887</v>
      </c>
      <c r="EP21" s="107">
        <v>6.37</v>
      </c>
      <c r="EQ21" s="107">
        <v>4227325.3405098412</v>
      </c>
      <c r="ER21" s="107">
        <v>6.49</v>
      </c>
      <c r="ES21" s="107">
        <v>4216536.2983162319</v>
      </c>
      <c r="ET21" s="107">
        <v>6.93</v>
      </c>
      <c r="EU21" s="107">
        <v>4236593.5218753368</v>
      </c>
      <c r="EV21" s="107">
        <v>7.11</v>
      </c>
      <c r="EW21" s="107">
        <v>4278946.4899512716</v>
      </c>
      <c r="EX21" s="107">
        <v>7.25</v>
      </c>
      <c r="EY21" s="107">
        <v>4261444.815458823</v>
      </c>
      <c r="EZ21" s="107">
        <v>7.34</v>
      </c>
      <c r="FA21" s="107">
        <v>4290113.9853319209</v>
      </c>
      <c r="FB21" s="107">
        <v>7.41</v>
      </c>
      <c r="FC21" s="107">
        <v>4417728.9726535939</v>
      </c>
      <c r="FD21" s="107">
        <v>7.64</v>
      </c>
      <c r="FE21" s="107">
        <v>4323938.1549238712</v>
      </c>
      <c r="FF21" s="107">
        <v>7.81</v>
      </c>
      <c r="FG21" s="107">
        <v>4375937.8937695427</v>
      </c>
      <c r="FH21" s="107">
        <v>8.16</v>
      </c>
      <c r="FI21" s="107">
        <v>4431219.6290690489</v>
      </c>
      <c r="FJ21" s="107">
        <v>8.32</v>
      </c>
      <c r="FK21" s="107">
        <v>4447035.4434394548</v>
      </c>
      <c r="FL21" s="107">
        <v>8.4600000000000009</v>
      </c>
      <c r="FM21" s="107">
        <v>4505032.7422504788</v>
      </c>
      <c r="FN21" s="107">
        <v>8.51</v>
      </c>
      <c r="FO21" s="107">
        <v>4258380.6287428793</v>
      </c>
      <c r="FP21" s="107">
        <v>8.4057994980988742</v>
      </c>
      <c r="FQ21" s="107">
        <v>4632756.3485760819</v>
      </c>
      <c r="FR21" s="107">
        <v>8.3699999999999992</v>
      </c>
      <c r="FS21" s="107">
        <v>4661325.8296397226</v>
      </c>
      <c r="FT21" s="107">
        <v>8.26</v>
      </c>
      <c r="FU21" s="107">
        <v>4722871.089338555</v>
      </c>
      <c r="FV21" s="107">
        <v>8.08</v>
      </c>
      <c r="FW21" s="107">
        <v>4730881.2367550554</v>
      </c>
      <c r="FX21" s="107">
        <v>7.99</v>
      </c>
      <c r="FY21" s="107">
        <v>4798146.9061843967</v>
      </c>
      <c r="FZ21" s="107">
        <v>7.8602755862174645</v>
      </c>
      <c r="GA21" s="107">
        <v>4975236.8528516097</v>
      </c>
      <c r="GB21" s="107">
        <v>8.004974352608123</v>
      </c>
      <c r="GC21" s="107">
        <v>4824743.1832535742</v>
      </c>
      <c r="GD21" s="107">
        <v>8.0629580350105545</v>
      </c>
      <c r="GE21" s="107">
        <v>4872644.3931503408</v>
      </c>
      <c r="GF21" s="107">
        <v>7.899868047397173</v>
      </c>
      <c r="GG21" s="107">
        <v>5106741.2061958034</v>
      </c>
      <c r="GH21" s="107">
        <v>7.7648574209079166</v>
      </c>
      <c r="GI21" s="107">
        <v>5107931.5754144322</v>
      </c>
      <c r="GJ21" s="107">
        <v>7.62</v>
      </c>
      <c r="GK21" s="107">
        <v>5205927.451820625</v>
      </c>
      <c r="GL21" s="107">
        <v>7.32</v>
      </c>
      <c r="GM21" s="107">
        <v>5305766.693999541</v>
      </c>
      <c r="GN21" s="107">
        <v>7.01</v>
      </c>
      <c r="GO21" s="107">
        <v>5320502.6985960575</v>
      </c>
      <c r="GP21" s="107">
        <v>6.7421096391547941</v>
      </c>
      <c r="GQ21" s="107">
        <v>5347581.5090424297</v>
      </c>
      <c r="GR21" s="107">
        <v>6.53</v>
      </c>
      <c r="GS21" s="107">
        <v>5317678.3353456501</v>
      </c>
      <c r="GT21" s="107">
        <v>6.35</v>
      </c>
      <c r="GU21" s="107">
        <v>5346517.9435808863</v>
      </c>
      <c r="GV21" s="107">
        <v>6.0618310242645999</v>
      </c>
      <c r="GW21" s="107">
        <v>5417776.4138360219</v>
      </c>
      <c r="GX21" s="107">
        <v>5.7731872039276091</v>
      </c>
      <c r="GY21" s="107">
        <v>5636943.9546413925</v>
      </c>
      <c r="GZ21" s="107">
        <v>5.6577825771861567</v>
      </c>
      <c r="HA21" s="107">
        <v>5595839.733217393</v>
      </c>
      <c r="HB21" s="107">
        <v>5.4833393185169639</v>
      </c>
      <c r="HC21" s="107">
        <v>5659688.2360988818</v>
      </c>
      <c r="HD21" s="107">
        <v>5.2373561538016666</v>
      </c>
      <c r="HE21" s="107">
        <v>5776412.8813393265</v>
      </c>
      <c r="HF21" s="107">
        <v>5.0129354574339917</v>
      </c>
      <c r="HG21" s="107">
        <v>5755378.2367334645</v>
      </c>
      <c r="HH21" s="107">
        <v>4.780908646976548</v>
      </c>
      <c r="HI21" s="107">
        <v>5787366.9523287285</v>
      </c>
      <c r="HJ21" s="107">
        <v>4.7521509335564662</v>
      </c>
      <c r="HK21" s="107">
        <v>5832504.4108378133</v>
      </c>
      <c r="HL21" s="107">
        <v>4.6222000684059878</v>
      </c>
      <c r="HM21" s="107">
        <v>5843665.8745268267</v>
      </c>
      <c r="HN21" s="107">
        <v>4.5399343175759643</v>
      </c>
      <c r="HO21" s="107">
        <v>5880816.1916619185</v>
      </c>
      <c r="HP21" s="107">
        <v>4.4499923840877784</v>
      </c>
      <c r="HQ21" s="107">
        <v>5964570.4308509687</v>
      </c>
      <c r="HR21" s="107">
        <v>4.3720316025386099</v>
      </c>
      <c r="HS21" s="107">
        <v>5988518.3666401803</v>
      </c>
      <c r="HT21" s="107">
        <v>4.2946961539083643</v>
      </c>
      <c r="HU21" s="107">
        <v>6102955.4627418537</v>
      </c>
      <c r="HV21" s="107">
        <v>4.1909426956063296</v>
      </c>
      <c r="HW21" s="107">
        <v>6380255.5457492275</v>
      </c>
      <c r="HX21" s="107">
        <v>4.015412981449491</v>
      </c>
      <c r="HY21" s="107">
        <v>6315950.2206873884</v>
      </c>
      <c r="HZ21" s="107">
        <v>3.9627673369850474</v>
      </c>
      <c r="IA21" s="107">
        <v>6408248.3510682266</v>
      </c>
      <c r="IB21" s="107">
        <v>3.8528151668117374</v>
      </c>
      <c r="IC21" s="107">
        <v>6568999.0079601407</v>
      </c>
      <c r="ID21" s="107">
        <v>3.7431717329478724</v>
      </c>
      <c r="IE21" s="107">
        <v>6554199.5624845345</v>
      </c>
      <c r="IF21" s="107">
        <v>3.6612251970214276</v>
      </c>
      <c r="IG21" s="107">
        <v>6606268.1952819219</v>
      </c>
      <c r="IH21" s="107">
        <v>3.5621877432001683</v>
      </c>
      <c r="II21" s="107">
        <v>6725744.62284863</v>
      </c>
      <c r="IJ21" s="107">
        <v>3.5052065488406976</v>
      </c>
      <c r="IK21" s="107">
        <v>6732139.4610792054</v>
      </c>
      <c r="IL21" s="107">
        <v>3.4474375408232159</v>
      </c>
      <c r="IM21" s="107">
        <v>6778607.6379069015</v>
      </c>
    </row>
    <row r="22" spans="2:247" x14ac:dyDescent="0.55000000000000004">
      <c r="CT22" s="30"/>
      <c r="CU22" s="154"/>
      <c r="CV22" s="30"/>
      <c r="CW22" s="154"/>
      <c r="CX22" s="30"/>
      <c r="CY22" s="154"/>
      <c r="CZ22" s="30"/>
      <c r="DA22" s="154"/>
      <c r="DB22" s="30"/>
      <c r="DC22" s="154"/>
      <c r="DD22" s="30"/>
      <c r="DE22" s="154"/>
      <c r="DF22" s="30"/>
      <c r="DG22" s="154"/>
      <c r="DH22" s="30"/>
      <c r="DI22" s="154"/>
      <c r="DJ22" s="30"/>
      <c r="DK22" s="154"/>
      <c r="DL22" s="30"/>
      <c r="DM22" s="154"/>
      <c r="DN22" s="30"/>
      <c r="DO22" s="154"/>
      <c r="DP22" s="30"/>
      <c r="DQ22" s="154"/>
      <c r="DR22" s="30"/>
      <c r="DS22" s="154"/>
      <c r="DT22" s="30"/>
      <c r="DU22" s="154"/>
      <c r="DV22" s="30"/>
      <c r="DW22" s="154"/>
      <c r="DY22" s="154"/>
      <c r="EA22" s="154"/>
      <c r="EC22" s="154"/>
      <c r="EE22" s="154"/>
      <c r="EG22" s="154"/>
      <c r="EI22" s="154"/>
      <c r="EK22" s="154"/>
      <c r="EM22" s="154"/>
      <c r="EO22" s="154"/>
      <c r="EQ22" s="154"/>
      <c r="ES22" s="154"/>
      <c r="EU22" s="154"/>
      <c r="EW22" s="154"/>
      <c r="EY22" s="154"/>
      <c r="FA22" s="154"/>
      <c r="FC22" s="154"/>
      <c r="FE22" s="154"/>
      <c r="FG22" s="154"/>
      <c r="FI22" s="154"/>
      <c r="FJ22" s="154"/>
      <c r="FK22" s="154"/>
      <c r="FM22" s="154"/>
      <c r="FN22" s="154"/>
      <c r="FO22" s="154"/>
      <c r="FQ22" s="154"/>
      <c r="FR22" s="154"/>
      <c r="FS22" s="154"/>
      <c r="FU22" s="154"/>
      <c r="FW22" s="154"/>
      <c r="FY22" s="154"/>
      <c r="GA22" s="154"/>
      <c r="GC22" s="154"/>
      <c r="GE22" s="154"/>
      <c r="GG22" s="154"/>
      <c r="GI22" s="154"/>
      <c r="GK22" s="154"/>
      <c r="GM22" s="154"/>
      <c r="GO22" s="154"/>
      <c r="GQ22" s="154"/>
      <c r="GS22" s="154"/>
      <c r="GU22" s="154"/>
      <c r="GW22" s="154"/>
      <c r="GY22" s="154"/>
      <c r="HA22" s="154"/>
      <c r="HC22" s="154"/>
      <c r="HE22" s="154"/>
      <c r="HG22" s="154"/>
      <c r="HI22" s="154"/>
      <c r="HK22" s="154"/>
      <c r="HM22" s="154"/>
      <c r="HO22" s="154"/>
      <c r="HQ22" s="154"/>
      <c r="HS22" s="154"/>
      <c r="HU22" s="154"/>
      <c r="HW22" s="154"/>
      <c r="HY22" s="154"/>
      <c r="IA22" s="154"/>
      <c r="IC22" s="154"/>
      <c r="IE22" s="154"/>
      <c r="IG22" s="154"/>
      <c r="II22" s="154"/>
      <c r="IK22" s="154"/>
      <c r="IM22" s="154"/>
    </row>
    <row r="23" spans="2:247" x14ac:dyDescent="0.55000000000000004">
      <c r="B23" s="249" t="s">
        <v>668</v>
      </c>
      <c r="C23" s="25"/>
      <c r="D23" s="418"/>
      <c r="E23" s="418"/>
      <c r="F23" s="418"/>
      <c r="G23" s="418"/>
      <c r="H23" s="418"/>
      <c r="I23" s="418"/>
      <c r="J23" s="418"/>
      <c r="K23" s="418"/>
      <c r="L23" s="418"/>
      <c r="M23" s="418"/>
      <c r="N23" s="418"/>
      <c r="O23" s="418"/>
      <c r="P23" s="418"/>
      <c r="Q23" s="418"/>
      <c r="R23" s="418"/>
      <c r="S23" s="418"/>
      <c r="T23" s="418"/>
      <c r="U23" s="418"/>
      <c r="V23" s="418"/>
      <c r="W23" s="418"/>
      <c r="X23" s="418"/>
      <c r="Y23" s="418"/>
      <c r="Z23" s="418"/>
      <c r="AA23" s="418"/>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18"/>
      <c r="AZ23" s="418"/>
      <c r="BA23" s="418"/>
      <c r="BB23" s="418"/>
      <c r="BC23" s="418"/>
      <c r="BD23" s="418"/>
      <c r="BE23" s="418"/>
      <c r="BF23" s="418"/>
      <c r="BG23" s="418"/>
      <c r="BH23" s="418"/>
      <c r="BI23" s="418"/>
      <c r="BJ23" s="418"/>
      <c r="BK23" s="418"/>
      <c r="BL23" s="418"/>
      <c r="BM23" s="418"/>
      <c r="BN23" s="418"/>
      <c r="BO23" s="418"/>
      <c r="BP23" s="418"/>
      <c r="BQ23" s="418"/>
      <c r="BR23" s="418"/>
      <c r="BS23" s="418"/>
      <c r="BT23" s="418"/>
      <c r="BU23" s="418"/>
      <c r="BV23" s="418"/>
      <c r="BW23" s="418"/>
      <c r="BX23" s="418"/>
      <c r="BY23" s="418"/>
      <c r="BZ23" s="418"/>
      <c r="CA23" s="418"/>
      <c r="CB23" s="418"/>
      <c r="CC23" s="418"/>
      <c r="CD23" s="418"/>
      <c r="CE23" s="418"/>
      <c r="CF23" s="418"/>
      <c r="CG23" s="418"/>
      <c r="CH23" s="418"/>
      <c r="CI23" s="418"/>
      <c r="CJ23" s="418"/>
      <c r="CK23" s="418"/>
      <c r="CL23" s="418"/>
      <c r="CM23" s="418"/>
      <c r="CN23" s="418"/>
      <c r="CO23" s="418"/>
      <c r="CP23" s="418"/>
      <c r="CQ23" s="418"/>
      <c r="CR23" s="418"/>
      <c r="CS23" s="418"/>
      <c r="CT23" s="418"/>
      <c r="CU23" s="418"/>
      <c r="CV23" s="418"/>
      <c r="CW23" s="418"/>
      <c r="CX23" s="418"/>
      <c r="CY23" s="418"/>
      <c r="CZ23" s="418"/>
      <c r="DA23" s="418"/>
      <c r="DB23" s="418"/>
      <c r="DC23" s="418"/>
      <c r="DD23" s="418"/>
      <c r="DE23" s="418"/>
      <c r="DF23" s="418"/>
      <c r="DG23" s="418"/>
      <c r="DH23" s="418"/>
      <c r="DI23" s="418"/>
      <c r="DJ23" s="418"/>
      <c r="DK23" s="418"/>
      <c r="DL23" s="418"/>
      <c r="DM23" s="418"/>
      <c r="DN23" s="418"/>
      <c r="DO23" s="418"/>
      <c r="DP23" s="418"/>
      <c r="DQ23" s="418"/>
      <c r="DR23" s="418"/>
      <c r="DS23" s="418"/>
      <c r="DT23" s="418"/>
      <c r="DU23" s="418"/>
      <c r="DV23" s="418"/>
      <c r="DW23" s="418"/>
      <c r="DX23" s="418"/>
      <c r="DY23" s="418"/>
      <c r="DZ23" s="418"/>
      <c r="EA23" s="418"/>
      <c r="EB23" s="418"/>
      <c r="EC23" s="418"/>
      <c r="ED23" s="418"/>
      <c r="EE23" s="418"/>
      <c r="EF23" s="418"/>
      <c r="EG23" s="418"/>
      <c r="EH23" s="418"/>
      <c r="EI23" s="418"/>
      <c r="EJ23" s="418"/>
      <c r="EK23" s="418"/>
      <c r="EL23" s="418"/>
      <c r="EM23" s="418"/>
      <c r="EN23" s="418"/>
      <c r="EO23" s="418"/>
      <c r="EP23" s="418"/>
      <c r="EQ23" s="418"/>
      <c r="ER23" s="418"/>
      <c r="ES23" s="418"/>
      <c r="ET23" s="418"/>
      <c r="EU23" s="418"/>
      <c r="EV23" s="418"/>
      <c r="EW23" s="418"/>
      <c r="EX23" s="418"/>
      <c r="EY23" s="418"/>
      <c r="EZ23" s="418"/>
      <c r="FA23" s="418"/>
      <c r="FB23" s="418"/>
      <c r="FC23" s="418"/>
      <c r="FD23" s="418"/>
      <c r="FE23" s="418"/>
      <c r="FF23" s="418"/>
      <c r="FG23" s="418"/>
      <c r="FH23" s="418"/>
      <c r="FI23" s="418"/>
      <c r="FJ23" s="87"/>
      <c r="FK23" s="87"/>
      <c r="FL23" s="418"/>
      <c r="FM23" s="418"/>
      <c r="FN23" s="87"/>
      <c r="FO23" s="87"/>
      <c r="FP23" s="418"/>
      <c r="FQ23" s="418"/>
      <c r="FR23" s="87"/>
      <c r="FS23" s="87"/>
      <c r="FT23" s="418"/>
      <c r="FU23" s="418"/>
      <c r="FV23" s="418"/>
      <c r="FW23" s="418"/>
      <c r="FX23" s="418"/>
      <c r="FY23" s="418"/>
      <c r="FZ23" s="418"/>
      <c r="GA23" s="418"/>
      <c r="GB23" s="418"/>
      <c r="GC23" s="418"/>
      <c r="GD23" s="418"/>
      <c r="GE23" s="418"/>
      <c r="GF23" s="418"/>
      <c r="GG23" s="418"/>
      <c r="GH23" s="418"/>
      <c r="GI23" s="418"/>
      <c r="GJ23" s="418"/>
      <c r="GK23" s="418"/>
      <c r="GL23" s="418"/>
      <c r="GM23" s="418"/>
      <c r="GN23" s="418"/>
      <c r="GO23" s="418"/>
      <c r="GP23" s="418"/>
      <c r="GQ23" s="418"/>
      <c r="GR23" s="418"/>
      <c r="GS23" s="418"/>
      <c r="GT23" s="418"/>
      <c r="GU23" s="418"/>
      <c r="GV23" s="418"/>
      <c r="GW23" s="418"/>
      <c r="GX23" s="418"/>
      <c r="GY23" s="418"/>
      <c r="GZ23" s="418"/>
      <c r="HA23" s="418"/>
      <c r="HB23" s="418"/>
      <c r="HC23" s="418"/>
      <c r="HD23" s="418"/>
      <c r="HE23" s="418"/>
      <c r="HF23" s="418"/>
      <c r="HG23" s="418"/>
      <c r="HH23" s="418"/>
      <c r="HI23" s="418"/>
      <c r="HJ23" s="418"/>
      <c r="HK23" s="418"/>
      <c r="HL23" s="418"/>
      <c r="HM23" s="418"/>
      <c r="HN23" s="418"/>
      <c r="HO23" s="418"/>
      <c r="HP23" s="418"/>
      <c r="HQ23" s="418"/>
      <c r="HR23" s="418"/>
      <c r="HS23" s="418"/>
      <c r="HT23" s="418"/>
      <c r="HU23" s="418"/>
      <c r="HV23" s="418"/>
      <c r="HW23" s="418"/>
      <c r="HX23" s="418"/>
      <c r="HY23" s="418"/>
      <c r="HZ23" s="418"/>
      <c r="IA23" s="418"/>
      <c r="IB23" s="418"/>
      <c r="IC23" s="418"/>
      <c r="ID23" s="418"/>
      <c r="IE23" s="418"/>
      <c r="IF23" s="418"/>
      <c r="IG23" s="418"/>
      <c r="IH23" s="418"/>
      <c r="II23" s="418"/>
      <c r="IJ23" s="418"/>
      <c r="IK23" s="418"/>
      <c r="IL23" s="418"/>
      <c r="IM23" s="418"/>
    </row>
    <row r="24" spans="2:247" s="209" customFormat="1" x14ac:dyDescent="0.55000000000000004">
      <c r="B24" s="263" t="s">
        <v>296</v>
      </c>
      <c r="C24" s="263" t="s">
        <v>650</v>
      </c>
      <c r="D24" s="258" t="s">
        <v>651</v>
      </c>
      <c r="E24" s="258" t="s">
        <v>652</v>
      </c>
      <c r="F24" s="258" t="s">
        <v>651</v>
      </c>
      <c r="G24" s="258" t="s">
        <v>652</v>
      </c>
      <c r="H24" s="258" t="s">
        <v>651</v>
      </c>
      <c r="I24" s="258" t="s">
        <v>652</v>
      </c>
      <c r="J24" s="258" t="s">
        <v>651</v>
      </c>
      <c r="K24" s="258" t="s">
        <v>652</v>
      </c>
      <c r="L24" s="259" t="s">
        <v>651</v>
      </c>
      <c r="M24" s="259" t="s">
        <v>652</v>
      </c>
      <c r="N24" s="259" t="s">
        <v>651</v>
      </c>
      <c r="O24" s="259" t="s">
        <v>652</v>
      </c>
      <c r="P24" s="264" t="s">
        <v>651</v>
      </c>
      <c r="Q24" s="258" t="s">
        <v>652</v>
      </c>
      <c r="R24" s="264" t="s">
        <v>651</v>
      </c>
      <c r="S24" s="258" t="s">
        <v>652</v>
      </c>
      <c r="T24" s="264" t="s">
        <v>651</v>
      </c>
      <c r="U24" s="258" t="s">
        <v>652</v>
      </c>
      <c r="V24" s="264" t="s">
        <v>651</v>
      </c>
      <c r="W24" s="258" t="s">
        <v>652</v>
      </c>
      <c r="X24" s="259" t="s">
        <v>651</v>
      </c>
      <c r="Y24" s="259" t="s">
        <v>652</v>
      </c>
      <c r="Z24" s="259" t="s">
        <v>651</v>
      </c>
      <c r="AA24" s="259" t="s">
        <v>652</v>
      </c>
      <c r="AB24" s="259" t="s">
        <v>651</v>
      </c>
      <c r="AC24" s="259" t="s">
        <v>652</v>
      </c>
      <c r="AD24" s="259" t="s">
        <v>651</v>
      </c>
      <c r="AE24" s="259" t="s">
        <v>652</v>
      </c>
      <c r="AF24" s="259" t="s">
        <v>651</v>
      </c>
      <c r="AG24" s="259" t="s">
        <v>652</v>
      </c>
      <c r="AH24" s="259" t="s">
        <v>651</v>
      </c>
      <c r="AI24" s="259" t="s">
        <v>652</v>
      </c>
      <c r="AJ24" s="259" t="s">
        <v>651</v>
      </c>
      <c r="AK24" s="259" t="s">
        <v>652</v>
      </c>
      <c r="AL24" s="259" t="s">
        <v>651</v>
      </c>
      <c r="AM24" s="259" t="s">
        <v>652</v>
      </c>
      <c r="AN24" s="259" t="s">
        <v>651</v>
      </c>
      <c r="AO24" s="259" t="s">
        <v>652</v>
      </c>
      <c r="AP24" s="259" t="s">
        <v>651</v>
      </c>
      <c r="AQ24" s="259" t="s">
        <v>652</v>
      </c>
      <c r="AR24" s="259" t="s">
        <v>651</v>
      </c>
      <c r="AS24" s="259" t="s">
        <v>652</v>
      </c>
      <c r="AT24" s="259" t="s">
        <v>651</v>
      </c>
      <c r="AU24" s="259" t="s">
        <v>652</v>
      </c>
      <c r="AV24" s="259" t="s">
        <v>651</v>
      </c>
      <c r="AW24" s="259" t="s">
        <v>652</v>
      </c>
      <c r="AX24" s="259" t="s">
        <v>651</v>
      </c>
      <c r="AY24" s="259" t="s">
        <v>652</v>
      </c>
      <c r="AZ24" s="259" t="s">
        <v>651</v>
      </c>
      <c r="BA24" s="259" t="s">
        <v>652</v>
      </c>
      <c r="BB24" s="259" t="s">
        <v>651</v>
      </c>
      <c r="BC24" s="259" t="s">
        <v>652</v>
      </c>
      <c r="BD24" s="259" t="s">
        <v>651</v>
      </c>
      <c r="BE24" s="259" t="s">
        <v>652</v>
      </c>
      <c r="BF24" s="259" t="s">
        <v>651</v>
      </c>
      <c r="BG24" s="259" t="s">
        <v>652</v>
      </c>
      <c r="BH24" s="259" t="s">
        <v>651</v>
      </c>
      <c r="BI24" s="259" t="s">
        <v>652</v>
      </c>
      <c r="BJ24" s="259" t="s">
        <v>651</v>
      </c>
      <c r="BK24" s="259" t="s">
        <v>652</v>
      </c>
      <c r="BL24" s="259" t="s">
        <v>651</v>
      </c>
      <c r="BM24" s="259" t="s">
        <v>652</v>
      </c>
      <c r="BN24" s="259" t="s">
        <v>651</v>
      </c>
      <c r="BO24" s="259" t="s">
        <v>652</v>
      </c>
      <c r="BP24" s="259" t="s">
        <v>651</v>
      </c>
      <c r="BQ24" s="259" t="s">
        <v>652</v>
      </c>
      <c r="BR24" s="259" t="s">
        <v>651</v>
      </c>
      <c r="BS24" s="259" t="s">
        <v>652</v>
      </c>
      <c r="BT24" s="259" t="s">
        <v>651</v>
      </c>
      <c r="BU24" s="259" t="s">
        <v>652</v>
      </c>
      <c r="BV24" s="259" t="s">
        <v>651</v>
      </c>
      <c r="BW24" s="259" t="s">
        <v>652</v>
      </c>
      <c r="BX24" s="259" t="s">
        <v>651</v>
      </c>
      <c r="BY24" s="259" t="s">
        <v>652</v>
      </c>
      <c r="BZ24" s="259" t="s">
        <v>651</v>
      </c>
      <c r="CA24" s="259" t="s">
        <v>652</v>
      </c>
      <c r="CB24" s="259" t="s">
        <v>651</v>
      </c>
      <c r="CC24" s="259" t="s">
        <v>652</v>
      </c>
      <c r="CD24" s="259" t="s">
        <v>651</v>
      </c>
      <c r="CE24" s="259" t="s">
        <v>652</v>
      </c>
      <c r="CF24" s="259" t="s">
        <v>651</v>
      </c>
      <c r="CG24" s="260" t="s">
        <v>652</v>
      </c>
      <c r="CH24" s="259" t="s">
        <v>651</v>
      </c>
      <c r="CI24" s="260" t="s">
        <v>652</v>
      </c>
      <c r="CJ24" s="259" t="s">
        <v>651</v>
      </c>
      <c r="CK24" s="260" t="s">
        <v>652</v>
      </c>
      <c r="CL24" s="259" t="s">
        <v>651</v>
      </c>
      <c r="CM24" s="260" t="s">
        <v>652</v>
      </c>
      <c r="CN24" s="259" t="s">
        <v>651</v>
      </c>
      <c r="CO24" s="260" t="s">
        <v>652</v>
      </c>
      <c r="CP24" s="259" t="s">
        <v>651</v>
      </c>
      <c r="CQ24" s="260" t="s">
        <v>652</v>
      </c>
      <c r="CR24" s="259" t="s">
        <v>651</v>
      </c>
      <c r="CS24" s="260" t="s">
        <v>652</v>
      </c>
      <c r="CT24" s="259" t="s">
        <v>651</v>
      </c>
      <c r="CU24" s="260" t="s">
        <v>652</v>
      </c>
      <c r="CV24" s="259" t="s">
        <v>651</v>
      </c>
      <c r="CW24" s="260" t="s">
        <v>652</v>
      </c>
      <c r="CX24" s="259" t="s">
        <v>651</v>
      </c>
      <c r="CY24" s="260" t="s">
        <v>652</v>
      </c>
      <c r="CZ24" s="259" t="s">
        <v>651</v>
      </c>
      <c r="DA24" s="260" t="s">
        <v>652</v>
      </c>
      <c r="DB24" s="259" t="s">
        <v>651</v>
      </c>
      <c r="DC24" s="260" t="s">
        <v>652</v>
      </c>
      <c r="DD24" s="259" t="s">
        <v>651</v>
      </c>
      <c r="DE24" s="260" t="s">
        <v>652</v>
      </c>
      <c r="DF24" s="259" t="s">
        <v>651</v>
      </c>
      <c r="DG24" s="260" t="s">
        <v>652</v>
      </c>
      <c r="DH24" s="259" t="s">
        <v>651</v>
      </c>
      <c r="DI24" s="260" t="s">
        <v>652</v>
      </c>
      <c r="DJ24" s="259" t="s">
        <v>651</v>
      </c>
      <c r="DK24" s="260" t="s">
        <v>652</v>
      </c>
      <c r="DL24" s="259" t="s">
        <v>651</v>
      </c>
      <c r="DM24" s="260" t="s">
        <v>652</v>
      </c>
      <c r="DN24" s="259" t="s">
        <v>651</v>
      </c>
      <c r="DO24" s="260" t="s">
        <v>652</v>
      </c>
      <c r="DP24" s="259" t="s">
        <v>651</v>
      </c>
      <c r="DQ24" s="260" t="s">
        <v>652</v>
      </c>
      <c r="DR24" s="259" t="s">
        <v>651</v>
      </c>
      <c r="DS24" s="260" t="s">
        <v>652</v>
      </c>
      <c r="DT24" s="259" t="s">
        <v>651</v>
      </c>
      <c r="DU24" s="260" t="s">
        <v>652</v>
      </c>
      <c r="DV24" s="259" t="s">
        <v>651</v>
      </c>
      <c r="DW24" s="260" t="s">
        <v>652</v>
      </c>
      <c r="DX24" s="259" t="s">
        <v>651</v>
      </c>
      <c r="DY24" s="260" t="s">
        <v>652</v>
      </c>
      <c r="DZ24" s="259" t="s">
        <v>651</v>
      </c>
      <c r="EA24" s="260" t="s">
        <v>652</v>
      </c>
      <c r="EB24" s="259" t="s">
        <v>651</v>
      </c>
      <c r="EC24" s="260" t="s">
        <v>652</v>
      </c>
      <c r="ED24" s="259" t="s">
        <v>651</v>
      </c>
      <c r="EE24" s="260" t="s">
        <v>652</v>
      </c>
      <c r="EF24" s="259" t="s">
        <v>651</v>
      </c>
      <c r="EG24" s="260" t="s">
        <v>652</v>
      </c>
      <c r="EH24" s="259" t="s">
        <v>651</v>
      </c>
      <c r="EI24" s="260" t="s">
        <v>652</v>
      </c>
      <c r="EJ24" s="259" t="s">
        <v>651</v>
      </c>
      <c r="EK24" s="260" t="s">
        <v>652</v>
      </c>
      <c r="EL24" s="259" t="s">
        <v>651</v>
      </c>
      <c r="EM24" s="260" t="s">
        <v>652</v>
      </c>
      <c r="EN24" s="259" t="s">
        <v>651</v>
      </c>
      <c r="EO24" s="260" t="s">
        <v>652</v>
      </c>
      <c r="EP24" s="259" t="s">
        <v>651</v>
      </c>
      <c r="EQ24" s="260" t="s">
        <v>652</v>
      </c>
      <c r="ER24" s="259" t="s">
        <v>651</v>
      </c>
      <c r="ES24" s="260" t="s">
        <v>652</v>
      </c>
      <c r="ET24" s="259" t="s">
        <v>651</v>
      </c>
      <c r="EU24" s="260" t="s">
        <v>652</v>
      </c>
      <c r="EV24" s="259" t="s">
        <v>651</v>
      </c>
      <c r="EW24" s="260" t="s">
        <v>652</v>
      </c>
      <c r="EX24" s="259" t="s">
        <v>651</v>
      </c>
      <c r="EY24" s="260" t="s">
        <v>652</v>
      </c>
      <c r="EZ24" s="259" t="s">
        <v>651</v>
      </c>
      <c r="FA24" s="260" t="s">
        <v>652</v>
      </c>
      <c r="FB24" s="259" t="s">
        <v>651</v>
      </c>
      <c r="FC24" s="260" t="s">
        <v>652</v>
      </c>
      <c r="FD24" s="259" t="s">
        <v>651</v>
      </c>
      <c r="FE24" s="260" t="s">
        <v>652</v>
      </c>
      <c r="FF24" s="259" t="s">
        <v>651</v>
      </c>
      <c r="FG24" s="260" t="s">
        <v>652</v>
      </c>
      <c r="FH24" s="259" t="s">
        <v>651</v>
      </c>
      <c r="FI24" s="260" t="s">
        <v>652</v>
      </c>
      <c r="FJ24" s="260" t="s">
        <v>651</v>
      </c>
      <c r="FK24" s="260" t="s">
        <v>652</v>
      </c>
      <c r="FL24" s="259" t="s">
        <v>651</v>
      </c>
      <c r="FM24" s="260" t="s">
        <v>652</v>
      </c>
      <c r="FN24" s="260" t="s">
        <v>651</v>
      </c>
      <c r="FO24" s="260" t="s">
        <v>652</v>
      </c>
      <c r="FP24" s="259" t="s">
        <v>651</v>
      </c>
      <c r="FQ24" s="260" t="s">
        <v>652</v>
      </c>
      <c r="FR24" s="260" t="s">
        <v>651</v>
      </c>
      <c r="FS24" s="260" t="s">
        <v>652</v>
      </c>
      <c r="FT24" s="260" t="s">
        <v>651</v>
      </c>
      <c r="FU24" s="260" t="s">
        <v>652</v>
      </c>
      <c r="FV24" s="260" t="s">
        <v>651</v>
      </c>
      <c r="FW24" s="260" t="s">
        <v>652</v>
      </c>
      <c r="FX24" s="260" t="s">
        <v>651</v>
      </c>
      <c r="FY24" s="260" t="s">
        <v>652</v>
      </c>
      <c r="FZ24" s="260" t="s">
        <v>651</v>
      </c>
      <c r="GA24" s="260" t="s">
        <v>652</v>
      </c>
      <c r="GB24" s="260" t="s">
        <v>651</v>
      </c>
      <c r="GC24" s="260" t="s">
        <v>652</v>
      </c>
      <c r="GD24" s="260" t="s">
        <v>651</v>
      </c>
      <c r="GE24" s="260" t="s">
        <v>652</v>
      </c>
      <c r="GF24" s="260" t="s">
        <v>651</v>
      </c>
      <c r="GG24" s="260" t="s">
        <v>652</v>
      </c>
      <c r="GH24" s="260" t="s">
        <v>651</v>
      </c>
      <c r="GI24" s="260" t="s">
        <v>652</v>
      </c>
      <c r="GJ24" s="260" t="s">
        <v>651</v>
      </c>
      <c r="GK24" s="260" t="s">
        <v>652</v>
      </c>
      <c r="GL24" s="260" t="s">
        <v>651</v>
      </c>
      <c r="GM24" s="260" t="s">
        <v>652</v>
      </c>
      <c r="GN24" s="260" t="s">
        <v>651</v>
      </c>
      <c r="GO24" s="260" t="s">
        <v>652</v>
      </c>
      <c r="GP24" s="260" t="s">
        <v>651</v>
      </c>
      <c r="GQ24" s="260" t="s">
        <v>652</v>
      </c>
      <c r="GR24" s="260" t="s">
        <v>651</v>
      </c>
      <c r="GS24" s="260" t="s">
        <v>652</v>
      </c>
      <c r="GT24" s="260" t="s">
        <v>651</v>
      </c>
      <c r="GU24" s="260" t="s">
        <v>652</v>
      </c>
      <c r="GV24" s="260" t="s">
        <v>651</v>
      </c>
      <c r="GW24" s="260" t="s">
        <v>652</v>
      </c>
      <c r="GX24" s="260" t="s">
        <v>651</v>
      </c>
      <c r="GY24" s="260" t="s">
        <v>652</v>
      </c>
      <c r="GZ24" s="260" t="s">
        <v>651</v>
      </c>
      <c r="HA24" s="260" t="s">
        <v>652</v>
      </c>
      <c r="HB24" s="260" t="s">
        <v>651</v>
      </c>
      <c r="HC24" s="260" t="s">
        <v>652</v>
      </c>
      <c r="HD24" s="260" t="s">
        <v>651</v>
      </c>
      <c r="HE24" s="260" t="s">
        <v>652</v>
      </c>
      <c r="HF24" s="260" t="s">
        <v>651</v>
      </c>
      <c r="HG24" s="260" t="s">
        <v>652</v>
      </c>
      <c r="HH24" s="260" t="s">
        <v>651</v>
      </c>
      <c r="HI24" s="260" t="s">
        <v>652</v>
      </c>
      <c r="HJ24" s="260" t="s">
        <v>651</v>
      </c>
      <c r="HK24" s="260" t="s">
        <v>652</v>
      </c>
      <c r="HL24" s="260" t="s">
        <v>651</v>
      </c>
      <c r="HM24" s="260" t="s">
        <v>652</v>
      </c>
      <c r="HN24" s="260" t="s">
        <v>651</v>
      </c>
      <c r="HO24" s="260" t="s">
        <v>652</v>
      </c>
      <c r="HP24" s="260" t="s">
        <v>651</v>
      </c>
      <c r="HQ24" s="260" t="s">
        <v>652</v>
      </c>
      <c r="HR24" s="260" t="s">
        <v>651</v>
      </c>
      <c r="HS24" s="260" t="s">
        <v>652</v>
      </c>
      <c r="HT24" s="260" t="s">
        <v>651</v>
      </c>
      <c r="HU24" s="260" t="s">
        <v>652</v>
      </c>
      <c r="HV24" s="260" t="s">
        <v>651</v>
      </c>
      <c r="HW24" s="260" t="s">
        <v>652</v>
      </c>
      <c r="HX24" s="260" t="s">
        <v>651</v>
      </c>
      <c r="HY24" s="260" t="s">
        <v>652</v>
      </c>
      <c r="HZ24" s="260" t="s">
        <v>651</v>
      </c>
      <c r="IA24" s="260" t="s">
        <v>652</v>
      </c>
      <c r="IB24" s="260" t="s">
        <v>651</v>
      </c>
      <c r="IC24" s="260" t="s">
        <v>652</v>
      </c>
      <c r="ID24" s="260" t="s">
        <v>651</v>
      </c>
      <c r="IE24" s="260" t="s">
        <v>652</v>
      </c>
      <c r="IF24" s="260" t="s">
        <v>651</v>
      </c>
      <c r="IG24" s="260" t="s">
        <v>652</v>
      </c>
      <c r="IH24" s="260" t="s">
        <v>651</v>
      </c>
      <c r="II24" s="260" t="s">
        <v>652</v>
      </c>
      <c r="IJ24" s="260" t="s">
        <v>651</v>
      </c>
      <c r="IK24" s="260" t="s">
        <v>652</v>
      </c>
      <c r="IL24" s="260" t="s">
        <v>651</v>
      </c>
      <c r="IM24" s="260" t="s">
        <v>652</v>
      </c>
    </row>
    <row r="25" spans="2:247" x14ac:dyDescent="0.55000000000000004">
      <c r="B25" s="18">
        <v>1</v>
      </c>
      <c r="C25" s="261" t="s">
        <v>243</v>
      </c>
      <c r="D25" s="90">
        <v>11.708616355692763</v>
      </c>
      <c r="E25" s="90">
        <v>15487.11955566715</v>
      </c>
      <c r="F25" s="90">
        <v>11.31157381258166</v>
      </c>
      <c r="G25" s="90">
        <v>33982.477447894737</v>
      </c>
      <c r="H25" s="90">
        <v>9.7075203034535367</v>
      </c>
      <c r="I25" s="90">
        <v>46901.774960177499</v>
      </c>
      <c r="J25" s="90">
        <v>10.406174701776314</v>
      </c>
      <c r="K25" s="90">
        <v>57366.947365246997</v>
      </c>
      <c r="L25" s="90">
        <v>11.112566104664674</v>
      </c>
      <c r="M25" s="90">
        <v>73310.665511143132</v>
      </c>
      <c r="N25" s="90">
        <v>12.464460751981891</v>
      </c>
      <c r="O25" s="90">
        <v>95936.044972391144</v>
      </c>
      <c r="P25" s="90">
        <v>10.357704837572919</v>
      </c>
      <c r="Q25" s="90">
        <v>59611.177424467031</v>
      </c>
      <c r="R25" s="90">
        <v>10.271384689910173</v>
      </c>
      <c r="S25" s="90">
        <v>61841.441890072034</v>
      </c>
      <c r="T25" s="90">
        <v>9.9021282154672026</v>
      </c>
      <c r="U25" s="90">
        <v>63232.882733353028</v>
      </c>
      <c r="V25" s="90">
        <v>10.487660520587621</v>
      </c>
      <c r="W25" s="90">
        <v>62209.92726967614</v>
      </c>
      <c r="X25" s="90">
        <v>10.559553464214396</v>
      </c>
      <c r="Y25" s="90">
        <v>63626.743355871076</v>
      </c>
      <c r="Z25" s="90">
        <v>10.372064358675953</v>
      </c>
      <c r="AA25" s="90">
        <v>64498.546931529119</v>
      </c>
      <c r="AB25" s="90">
        <v>10.310016535757345</v>
      </c>
      <c r="AC25" s="90">
        <v>66089.904966413378</v>
      </c>
      <c r="AD25" s="90">
        <v>10.955250172401128</v>
      </c>
      <c r="AE25" s="90">
        <v>66333.178446639591</v>
      </c>
      <c r="AF25" s="90">
        <v>11.139854790109249</v>
      </c>
      <c r="AG25" s="90">
        <v>68608.212638480967</v>
      </c>
      <c r="AH25" s="90">
        <v>11.130752279297996</v>
      </c>
      <c r="AI25" s="90">
        <v>68960.551551039112</v>
      </c>
      <c r="AJ25" s="90">
        <v>11.648877753856171</v>
      </c>
      <c r="AK25" s="90">
        <v>70716.60989814905</v>
      </c>
      <c r="AL25" s="90">
        <v>11.112566104664674</v>
      </c>
      <c r="AM25" s="90">
        <v>73310.665511143132</v>
      </c>
      <c r="AN25" s="90">
        <v>11.562146744420907</v>
      </c>
      <c r="AO25" s="90">
        <v>73228.993238303054</v>
      </c>
      <c r="AP25" s="90">
        <v>11.905727649531096</v>
      </c>
      <c r="AQ25" s="90">
        <v>74361.507920321077</v>
      </c>
      <c r="AR25" s="90">
        <v>11.023478798937534</v>
      </c>
      <c r="AS25" s="90">
        <v>78526.325455184124</v>
      </c>
      <c r="AT25" s="90">
        <v>11.548207889855032</v>
      </c>
      <c r="AU25" s="90">
        <v>79181.644272537131</v>
      </c>
      <c r="AV25" s="90">
        <v>11.487838276566491</v>
      </c>
      <c r="AW25" s="90">
        <v>81944.652625265095</v>
      </c>
      <c r="AX25" s="90">
        <v>11.967772225301468</v>
      </c>
      <c r="AY25" s="90">
        <v>85053.847065342095</v>
      </c>
      <c r="AZ25" s="90">
        <v>12.011992157196982</v>
      </c>
      <c r="BA25" s="90">
        <v>86677.737210436127</v>
      </c>
      <c r="BB25" s="90">
        <v>12.058227426290371</v>
      </c>
      <c r="BC25" s="90">
        <v>90022.071011915075</v>
      </c>
      <c r="BD25" s="90">
        <v>12.180200724471462</v>
      </c>
      <c r="BE25" s="90">
        <v>91691.01873238229</v>
      </c>
      <c r="BF25" s="90">
        <v>12.323617128772357</v>
      </c>
      <c r="BG25" s="90">
        <v>93149.574187184073</v>
      </c>
      <c r="BH25" s="90">
        <v>12.452133752208278</v>
      </c>
      <c r="BI25" s="90">
        <v>93080.96946315105</v>
      </c>
      <c r="BJ25" s="90">
        <v>12.464460751981891</v>
      </c>
      <c r="BK25" s="90">
        <v>95936.044972391144</v>
      </c>
      <c r="BL25" s="90">
        <v>12.425808261532167</v>
      </c>
      <c r="BM25" s="90">
        <v>99693.846333595153</v>
      </c>
      <c r="BN25" s="90">
        <v>12.458321741566838</v>
      </c>
      <c r="BO25" s="90">
        <v>109056.9956217501</v>
      </c>
      <c r="BP25" s="90">
        <v>12.544052429293947</v>
      </c>
      <c r="BQ25" s="90">
        <v>112334.29351763136</v>
      </c>
      <c r="BR25" s="90">
        <v>12.476736810260929</v>
      </c>
      <c r="BS25" s="90">
        <v>112674.99932327215</v>
      </c>
      <c r="BT25" s="90">
        <v>12.499456964053948</v>
      </c>
      <c r="BU25" s="90">
        <v>115413.71679118919</v>
      </c>
      <c r="BV25" s="90">
        <v>12.514584776794418</v>
      </c>
      <c r="BW25" s="90">
        <v>119507.04469737509</v>
      </c>
      <c r="BX25" s="90">
        <v>12.089417510090747</v>
      </c>
      <c r="BY25" s="90">
        <v>120321.66323712107</v>
      </c>
      <c r="BZ25" s="90">
        <v>12.085552285389381</v>
      </c>
      <c r="CA25" s="90">
        <v>122591.16838159252</v>
      </c>
      <c r="CB25" s="90">
        <v>12.173439774113811</v>
      </c>
      <c r="CC25" s="90">
        <v>125182.67670654604</v>
      </c>
      <c r="CD25" s="90">
        <v>12.103512125082993</v>
      </c>
      <c r="CE25" s="90">
        <v>127785.83937984996</v>
      </c>
      <c r="CF25" s="90">
        <v>12.005575868886444</v>
      </c>
      <c r="CG25" s="90">
        <v>125371.032781567</v>
      </c>
      <c r="CH25" s="90">
        <v>11.474742427573188</v>
      </c>
      <c r="CI25" s="90">
        <v>130561.64992564649</v>
      </c>
      <c r="CJ25" s="90">
        <v>11.669611201475252</v>
      </c>
      <c r="CK25" s="90">
        <v>130972.11563886006</v>
      </c>
      <c r="CL25" s="90">
        <v>11.54592722849895</v>
      </c>
      <c r="CM25" s="90">
        <v>132056.5520651128</v>
      </c>
      <c r="CN25" s="90">
        <v>11.487002551957788</v>
      </c>
      <c r="CO25" s="90">
        <v>134590.80849085451</v>
      </c>
      <c r="CP25" s="90">
        <v>11.55097354690977</v>
      </c>
      <c r="CQ25" s="90">
        <v>137150.25362848799</v>
      </c>
      <c r="CR25" s="90">
        <v>11.481336745038073</v>
      </c>
      <c r="CS25" s="90">
        <v>143771.80235364704</v>
      </c>
      <c r="CT25" s="90">
        <v>11.38359021016827</v>
      </c>
      <c r="CU25" s="90">
        <v>150535.17349208554</v>
      </c>
      <c r="CV25" s="90">
        <v>11.225819419512137</v>
      </c>
      <c r="CW25" s="90">
        <v>152056.13077798847</v>
      </c>
      <c r="CX25" s="90">
        <v>11.264711654820195</v>
      </c>
      <c r="CY25" s="90">
        <v>156286.38760523568</v>
      </c>
      <c r="CZ25" s="90">
        <v>11.28572445991704</v>
      </c>
      <c r="DA25" s="90">
        <v>157719.10150420715</v>
      </c>
      <c r="DB25" s="90">
        <v>10.94537907818585</v>
      </c>
      <c r="DC25" s="90">
        <v>156832.55596741123</v>
      </c>
      <c r="DD25" s="90">
        <v>10.718561661545136</v>
      </c>
      <c r="DE25" s="90">
        <v>155869.47763927968</v>
      </c>
      <c r="DF25" s="90">
        <v>10.367191068477837</v>
      </c>
      <c r="DG25" s="90">
        <v>163056.24005253392</v>
      </c>
      <c r="DH25" s="90">
        <v>9.8324647199652162</v>
      </c>
      <c r="DI25" s="90">
        <v>160733.96097377749</v>
      </c>
      <c r="DJ25" s="90">
        <v>9.7263328863770724</v>
      </c>
      <c r="DK25" s="90">
        <v>165256.92206617462</v>
      </c>
      <c r="DL25" s="90">
        <v>9.4866408331084813</v>
      </c>
      <c r="DM25" s="90">
        <v>175365.85694130068</v>
      </c>
      <c r="DN25" s="90">
        <v>9.1291837424129305</v>
      </c>
      <c r="DO25" s="90">
        <v>177720.04402434814</v>
      </c>
      <c r="DP25" s="90">
        <v>8.9697962483423961</v>
      </c>
      <c r="DQ25" s="90">
        <v>185964.12350821804</v>
      </c>
      <c r="DR25" s="90">
        <v>8.6862683985223921</v>
      </c>
      <c r="DS25" s="90">
        <v>198746.30506238711</v>
      </c>
      <c r="DT25" s="90">
        <v>8.2965245111956261</v>
      </c>
      <c r="DU25" s="90">
        <v>209405.82629511299</v>
      </c>
      <c r="DV25" s="90">
        <v>8.2099151443442437</v>
      </c>
      <c r="DW25" s="90">
        <v>214939.18935001196</v>
      </c>
      <c r="DX25" s="90">
        <v>8.1561629326109752</v>
      </c>
      <c r="DY25" s="90">
        <v>226342.12932813115</v>
      </c>
      <c r="DZ25" s="90">
        <v>7.978723822935649</v>
      </c>
      <c r="EA25" s="90">
        <v>229954.00005554</v>
      </c>
      <c r="EB25" s="90">
        <v>7.9660076167258564</v>
      </c>
      <c r="EC25" s="90">
        <v>231354.17956261797</v>
      </c>
      <c r="ED25" s="90">
        <v>7.9321751481918739</v>
      </c>
      <c r="EE25" s="90">
        <v>236866.23540937947</v>
      </c>
      <c r="EF25" s="90">
        <v>7.9581150771341278</v>
      </c>
      <c r="EG25" s="90">
        <v>240578.5227694246</v>
      </c>
      <c r="EH25" s="90">
        <v>8.0285698362894529</v>
      </c>
      <c r="EI25" s="90">
        <v>249461.13342202347</v>
      </c>
      <c r="EJ25" s="90">
        <v>8.0507889648558475</v>
      </c>
      <c r="EK25" s="90">
        <v>258295.84405165212</v>
      </c>
      <c r="EL25" s="90">
        <v>8.4098571199315462</v>
      </c>
      <c r="EM25" s="90">
        <v>261449.96814683787</v>
      </c>
      <c r="EN25" s="90">
        <v>8.6568355957391336</v>
      </c>
      <c r="EO25" s="90">
        <v>266424.52994692547</v>
      </c>
      <c r="EP25" s="90">
        <v>8.7779766764964666</v>
      </c>
      <c r="EQ25" s="90">
        <v>269314.18824608845</v>
      </c>
      <c r="ER25" s="90">
        <v>9.4941319773694666</v>
      </c>
      <c r="ES25" s="90">
        <v>276304.78893996688</v>
      </c>
      <c r="ET25" s="90">
        <v>9.6374519481826191</v>
      </c>
      <c r="EU25" s="90">
        <v>284409.11682245595</v>
      </c>
      <c r="EV25" s="90">
        <v>9.7406055704273182</v>
      </c>
      <c r="EW25" s="90">
        <v>287555.00232862303</v>
      </c>
      <c r="EX25" s="90">
        <v>10.332339898520718</v>
      </c>
      <c r="EY25" s="90">
        <v>293179.79045782186</v>
      </c>
      <c r="EZ25" s="90">
        <v>10.367355537461313</v>
      </c>
      <c r="FA25" s="90">
        <v>296975.458765733</v>
      </c>
      <c r="FB25" s="90">
        <v>10.404353168358309</v>
      </c>
      <c r="FC25" s="90">
        <v>299322.85404379497</v>
      </c>
      <c r="FD25" s="90">
        <v>10.748102257811494</v>
      </c>
      <c r="FE25" s="90">
        <v>300791.91787198285</v>
      </c>
      <c r="FF25" s="90">
        <v>10.832893226163016</v>
      </c>
      <c r="FG25" s="90">
        <v>297653.99956635293</v>
      </c>
      <c r="FH25" s="90">
        <v>10.961563044404164</v>
      </c>
      <c r="FI25" s="90">
        <v>302920.65627595299</v>
      </c>
      <c r="FJ25" s="90">
        <v>11.483324147536353</v>
      </c>
      <c r="FK25" s="90">
        <v>307716.50836748298</v>
      </c>
      <c r="FL25" s="90">
        <v>11.615131866516402</v>
      </c>
      <c r="FM25" s="90">
        <v>311115.09185524925</v>
      </c>
      <c r="FN25" s="90">
        <v>11.732553619451604</v>
      </c>
      <c r="FO25" s="90">
        <v>316480.34218614741</v>
      </c>
      <c r="FP25" s="90">
        <v>12.244839384803022</v>
      </c>
      <c r="FQ25" s="90">
        <v>324602.81287155155</v>
      </c>
      <c r="FR25" s="90">
        <v>12.197179392679868</v>
      </c>
      <c r="FS25" s="90">
        <v>327296.73137328558</v>
      </c>
      <c r="FT25" s="90">
        <v>12.090457042016681</v>
      </c>
      <c r="FU25" s="90">
        <v>329112.50866942637</v>
      </c>
      <c r="FV25" s="90">
        <v>11.939744987946277</v>
      </c>
      <c r="FW25" s="90">
        <v>331320.7680909764</v>
      </c>
      <c r="FX25" s="90">
        <v>11.751313130520575</v>
      </c>
      <c r="FY25" s="90">
        <v>328671.83206212998</v>
      </c>
      <c r="FZ25" s="90">
        <v>11.49926644887997</v>
      </c>
      <c r="GA25" s="90">
        <v>320631.41489451635</v>
      </c>
      <c r="GB25" s="90">
        <v>9.2555016725462043</v>
      </c>
      <c r="GC25" s="90">
        <v>326949.67590481718</v>
      </c>
      <c r="GD25" s="90">
        <v>11.404998956863231</v>
      </c>
      <c r="GE25" s="90">
        <v>324006.44225418463</v>
      </c>
      <c r="GF25" s="90">
        <v>11.436046763252383</v>
      </c>
      <c r="GG25" s="90">
        <v>326839.22388640954</v>
      </c>
      <c r="GH25" s="90">
        <v>11.507530029242282</v>
      </c>
      <c r="GI25" s="90">
        <v>320920.85097629327</v>
      </c>
      <c r="GJ25" s="90">
        <v>11.388324565426709</v>
      </c>
      <c r="GK25" s="90">
        <v>322838.57475119445</v>
      </c>
      <c r="GL25" s="90">
        <v>10.839223283141987</v>
      </c>
      <c r="GM25" s="90">
        <v>327065.926811677</v>
      </c>
      <c r="GN25" s="90">
        <v>10.621023109549389</v>
      </c>
      <c r="GO25" s="90">
        <v>325881.05297303945</v>
      </c>
      <c r="GP25" s="90">
        <v>10.294632596093265</v>
      </c>
      <c r="GQ25" s="90">
        <v>323587.65498144901</v>
      </c>
      <c r="GR25" s="90">
        <v>10.029752994412044</v>
      </c>
      <c r="GS25" s="90">
        <v>323476.34187627892</v>
      </c>
      <c r="GT25" s="90">
        <v>9.8081004721681602</v>
      </c>
      <c r="GU25" s="90">
        <v>321279.51577630034</v>
      </c>
      <c r="GV25" s="90">
        <v>9.633991547989714</v>
      </c>
      <c r="GW25" s="90">
        <v>322487.77537397877</v>
      </c>
      <c r="GX25" s="90">
        <v>9.3904150540662492</v>
      </c>
      <c r="GY25" s="90">
        <v>322187.21994263236</v>
      </c>
      <c r="GZ25" s="90">
        <v>9.2523024022298479</v>
      </c>
      <c r="HA25" s="90">
        <v>321931.82439409971</v>
      </c>
      <c r="HB25" s="90">
        <v>9.0125738852251001</v>
      </c>
      <c r="HC25" s="90">
        <v>321060.81265686569</v>
      </c>
      <c r="HD25" s="90">
        <v>8.6227232242092224</v>
      </c>
      <c r="HE25" s="90">
        <v>321092.02078597533</v>
      </c>
      <c r="HF25" s="90">
        <v>8.4723651484360687</v>
      </c>
      <c r="HG25" s="90">
        <v>318973.41573912831</v>
      </c>
      <c r="HH25" s="90">
        <v>8.3832718033170188</v>
      </c>
      <c r="HI25" s="90">
        <v>316878.39385404391</v>
      </c>
      <c r="HJ25" s="90">
        <v>8.1643455111577925</v>
      </c>
      <c r="HK25" s="90">
        <v>317657.9032560357</v>
      </c>
      <c r="HL25" s="90">
        <v>8.0185264813226578</v>
      </c>
      <c r="HM25" s="90">
        <v>316207.97013761854</v>
      </c>
      <c r="HN25" s="90">
        <v>7.8533116488165469</v>
      </c>
      <c r="HO25" s="90">
        <v>312683.14563857607</v>
      </c>
      <c r="HP25" s="90">
        <v>7.0684374044627374</v>
      </c>
      <c r="HQ25" s="90">
        <v>316151.36646602076</v>
      </c>
      <c r="HR25" s="90">
        <v>7.552494194957811</v>
      </c>
      <c r="HS25" s="90">
        <v>315041.99526131107</v>
      </c>
      <c r="HT25" s="90">
        <v>7.4029129386892736</v>
      </c>
      <c r="HU25" s="90">
        <v>320822.89682946313</v>
      </c>
      <c r="HV25" s="90">
        <v>7.3678179130005246</v>
      </c>
      <c r="HW25" s="90">
        <v>313407.39833564468</v>
      </c>
      <c r="HX25" s="90">
        <v>7.2669209207885554</v>
      </c>
      <c r="HY25" s="90">
        <v>309185.96681176621</v>
      </c>
      <c r="HZ25" s="90">
        <v>7.1507874555237185</v>
      </c>
      <c r="IA25" s="90">
        <v>307118.57604417205</v>
      </c>
      <c r="IB25" s="90">
        <v>7.055001259632693</v>
      </c>
      <c r="IC25" s="90">
        <v>312094.803909701</v>
      </c>
      <c r="ID25" s="90">
        <v>6.9244501759317023</v>
      </c>
      <c r="IE25" s="90">
        <v>307781.2192531965</v>
      </c>
      <c r="IF25" s="90">
        <v>6.8213682190855796</v>
      </c>
      <c r="IG25" s="90">
        <v>306575.20416904014</v>
      </c>
      <c r="IH25" s="90">
        <v>6.6941030149464371</v>
      </c>
      <c r="II25" s="90">
        <v>311033.81623905333</v>
      </c>
      <c r="IJ25" s="90">
        <v>6.1630536857843818</v>
      </c>
      <c r="IK25" s="90">
        <v>308436.05103875382</v>
      </c>
      <c r="IL25" s="90">
        <v>6.4658525361920738</v>
      </c>
      <c r="IM25" s="90">
        <v>306177.55131574563</v>
      </c>
    </row>
    <row r="26" spans="2:247" x14ac:dyDescent="0.55000000000000004">
      <c r="B26" s="18">
        <v>2</v>
      </c>
      <c r="C26" s="261" t="s">
        <v>244</v>
      </c>
      <c r="D26" s="90">
        <v>12.974698265246092</v>
      </c>
      <c r="E26" s="90">
        <v>64.010100500000007</v>
      </c>
      <c r="F26" s="90">
        <v>11.512486439722457</v>
      </c>
      <c r="G26" s="90">
        <v>599.74045162999971</v>
      </c>
      <c r="H26" s="90">
        <v>10.050227617653658</v>
      </c>
      <c r="I26" s="90">
        <v>1030.5536482399996</v>
      </c>
      <c r="J26" s="90">
        <v>9.8373841330984302</v>
      </c>
      <c r="K26" s="90">
        <v>1499.73236632</v>
      </c>
      <c r="L26" s="90">
        <v>11.359985829634894</v>
      </c>
      <c r="M26" s="90">
        <v>1996.5878720799997</v>
      </c>
      <c r="N26" s="90">
        <v>12.162235603216939</v>
      </c>
      <c r="O26" s="90">
        <v>2307.0972764799985</v>
      </c>
      <c r="P26" s="90">
        <v>9.8584330681476047</v>
      </c>
      <c r="Q26" s="90">
        <v>1525.1914901900002</v>
      </c>
      <c r="R26" s="90">
        <v>9.8042053636728159</v>
      </c>
      <c r="S26" s="90">
        <v>1561.60993067</v>
      </c>
      <c r="T26" s="90">
        <v>9.7739352075802994</v>
      </c>
      <c r="U26" s="90">
        <v>1653.2770964399995</v>
      </c>
      <c r="V26" s="90">
        <v>9.763784585523771</v>
      </c>
      <c r="W26" s="90">
        <v>1691.0945468799998</v>
      </c>
      <c r="X26" s="90">
        <v>9.7960885494781333</v>
      </c>
      <c r="Y26" s="90">
        <v>1721.8910217299997</v>
      </c>
      <c r="Z26" s="90">
        <v>10.026633264747002</v>
      </c>
      <c r="AA26" s="90">
        <v>1736.0624425199999</v>
      </c>
      <c r="AB26" s="90">
        <v>10.376695535000731</v>
      </c>
      <c r="AC26" s="90">
        <v>1762.6000949599998</v>
      </c>
      <c r="AD26" s="90">
        <v>10.555077810788113</v>
      </c>
      <c r="AE26" s="90">
        <v>1804.5839569199995</v>
      </c>
      <c r="AF26" s="90">
        <v>10.619291877679402</v>
      </c>
      <c r="AG26" s="90">
        <v>1846.3828897199999</v>
      </c>
      <c r="AH26" s="90">
        <v>10.619621230812641</v>
      </c>
      <c r="AI26" s="90">
        <v>1880.77329945</v>
      </c>
      <c r="AJ26" s="90">
        <v>11.17981134788227</v>
      </c>
      <c r="AK26" s="90">
        <v>1919.2173195099997</v>
      </c>
      <c r="AL26" s="90">
        <v>11.359985829634894</v>
      </c>
      <c r="AM26" s="90">
        <v>1996.5878720799997</v>
      </c>
      <c r="AN26" s="90">
        <v>11.383100142605521</v>
      </c>
      <c r="AO26" s="90">
        <v>2009.1860305199998</v>
      </c>
      <c r="AP26" s="90">
        <v>11.379064600799609</v>
      </c>
      <c r="AQ26" s="90">
        <v>2020.0221230499994</v>
      </c>
      <c r="AR26" s="90">
        <v>11.188660802302868</v>
      </c>
      <c r="AS26" s="90">
        <v>2076.5801121599993</v>
      </c>
      <c r="AT26" s="90">
        <v>11.376966358082429</v>
      </c>
      <c r="AU26" s="90">
        <v>2081.7329314999993</v>
      </c>
      <c r="AV26" s="90">
        <v>11.284753966385928</v>
      </c>
      <c r="AW26" s="90">
        <v>2152.6349312099992</v>
      </c>
      <c r="AX26" s="90">
        <v>11.871466567562436</v>
      </c>
      <c r="AY26" s="90">
        <v>2204.5889369999995</v>
      </c>
      <c r="AZ26" s="90">
        <v>11.970136034766114</v>
      </c>
      <c r="BA26" s="90">
        <v>2308.4786609899993</v>
      </c>
      <c r="BB26" s="90">
        <v>12.06297295919965</v>
      </c>
      <c r="BC26" s="90">
        <v>2390.3172711799994</v>
      </c>
      <c r="BD26" s="90">
        <v>12.074204240321144</v>
      </c>
      <c r="BE26" s="90">
        <v>2290.4941084000002</v>
      </c>
      <c r="BF26" s="90">
        <v>12.17014776179494</v>
      </c>
      <c r="BG26" s="90">
        <v>2232.1407338600002</v>
      </c>
      <c r="BH26" s="90">
        <v>12.230954273936305</v>
      </c>
      <c r="BI26" s="90">
        <v>2257.0145243499992</v>
      </c>
      <c r="BJ26" s="90">
        <v>12.162235603216939</v>
      </c>
      <c r="BK26" s="90">
        <v>2307.0972764799985</v>
      </c>
      <c r="BL26" s="90">
        <v>12.146830615839256</v>
      </c>
      <c r="BM26" s="90">
        <v>2480.9573468799995</v>
      </c>
      <c r="BN26" s="90">
        <v>12.053676801961185</v>
      </c>
      <c r="BO26" s="90">
        <v>2616.9432416799996</v>
      </c>
      <c r="BP26" s="90">
        <v>12.070899253271337</v>
      </c>
      <c r="BQ26" s="90">
        <v>2701.1063169699987</v>
      </c>
      <c r="BR26" s="90">
        <v>11.945486049392128</v>
      </c>
      <c r="BS26" s="90">
        <v>2697.1321833800002</v>
      </c>
      <c r="BT26" s="90">
        <v>11.938054875633405</v>
      </c>
      <c r="BU26" s="90">
        <v>2763.2964564499998</v>
      </c>
      <c r="BV26" s="90">
        <v>11.834634026112635</v>
      </c>
      <c r="BW26" s="90">
        <v>2698.3974318799992</v>
      </c>
      <c r="BX26" s="90">
        <v>11.532588322052439</v>
      </c>
      <c r="BY26" s="90">
        <v>2922.5103454399987</v>
      </c>
      <c r="BZ26" s="90">
        <v>11.467469422438906</v>
      </c>
      <c r="CA26" s="90">
        <v>3173.9119531300003</v>
      </c>
      <c r="CB26" s="90">
        <v>11.528722824166101</v>
      </c>
      <c r="CC26" s="90">
        <v>3269.60707895</v>
      </c>
      <c r="CD26" s="90">
        <v>11.407533301277297</v>
      </c>
      <c r="CE26" s="90">
        <v>3284.0583613099993</v>
      </c>
      <c r="CF26" s="90">
        <v>11.266829442435817</v>
      </c>
      <c r="CG26" s="90">
        <v>3347.0241927900001</v>
      </c>
      <c r="CH26" s="90">
        <v>11.033423223328406</v>
      </c>
      <c r="CI26" s="90">
        <v>3426.7213669299995</v>
      </c>
      <c r="CJ26" s="90">
        <v>10.769102414575816</v>
      </c>
      <c r="CK26" s="90">
        <v>3538.3263562799998</v>
      </c>
      <c r="CL26" s="90">
        <v>10.620206287878613</v>
      </c>
      <c r="CM26" s="90">
        <v>3839.3957982000002</v>
      </c>
      <c r="CN26" s="90">
        <v>10.65989697720414</v>
      </c>
      <c r="CO26" s="90">
        <v>4018.0125844599988</v>
      </c>
      <c r="CP26" s="90">
        <v>10.717581170893345</v>
      </c>
      <c r="CQ26" s="90">
        <v>4040.3101408599996</v>
      </c>
      <c r="CR26" s="90">
        <v>10.716661619936316</v>
      </c>
      <c r="CS26" s="90">
        <v>4095.5344627500003</v>
      </c>
      <c r="CT26" s="90">
        <v>10.632612104287988</v>
      </c>
      <c r="CU26" s="90">
        <v>4194.8924881000003</v>
      </c>
      <c r="CV26" s="90">
        <v>10.604247965204888</v>
      </c>
      <c r="CW26" s="90">
        <v>4300.1809601999994</v>
      </c>
      <c r="CX26" s="90">
        <v>10.580647389873047</v>
      </c>
      <c r="CY26" s="90">
        <v>4494.9667164700004</v>
      </c>
      <c r="CZ26" s="90">
        <v>10.572098421841234</v>
      </c>
      <c r="DA26" s="90">
        <v>4539.6093168999978</v>
      </c>
      <c r="DB26" s="90">
        <v>10.345256568285704</v>
      </c>
      <c r="DC26" s="90">
        <v>4552.6325394300002</v>
      </c>
      <c r="DD26" s="90">
        <v>10.278278133209644</v>
      </c>
      <c r="DE26" s="90">
        <v>4559.0121835699993</v>
      </c>
      <c r="DF26" s="90">
        <v>9.9460236700169116</v>
      </c>
      <c r="DG26" s="90">
        <v>4751.4408563099987</v>
      </c>
      <c r="DH26" s="90">
        <v>9.3716219817806987</v>
      </c>
      <c r="DI26" s="90">
        <v>4634.6480072125551</v>
      </c>
      <c r="DJ26" s="90">
        <v>9.2031626810410874</v>
      </c>
      <c r="DK26" s="90">
        <v>4641.4736642199996</v>
      </c>
      <c r="DL26" s="90">
        <v>8.9676069977920783</v>
      </c>
      <c r="DM26" s="90">
        <v>4818.2600740199987</v>
      </c>
      <c r="DN26" s="90">
        <v>8.8190859473809056</v>
      </c>
      <c r="DO26" s="90">
        <v>5003.869736990001</v>
      </c>
      <c r="DP26" s="90">
        <v>8.5911491153966217</v>
      </c>
      <c r="DQ26" s="90">
        <v>5136.44828538</v>
      </c>
      <c r="DR26" s="90">
        <v>8.1469780343538822</v>
      </c>
      <c r="DS26" s="90">
        <v>5495.7924631200012</v>
      </c>
      <c r="DT26" s="90">
        <v>8.0328513240393935</v>
      </c>
      <c r="DU26" s="90">
        <v>5707.3695611899993</v>
      </c>
      <c r="DV26" s="90">
        <v>7.8596281988556447</v>
      </c>
      <c r="DW26" s="90">
        <v>6069.9381241899991</v>
      </c>
      <c r="DX26" s="90">
        <v>7.8916282086968677</v>
      </c>
      <c r="DY26" s="90">
        <v>6731.079812240001</v>
      </c>
      <c r="DZ26" s="90">
        <v>7.5489711688840098</v>
      </c>
      <c r="EA26" s="90">
        <v>7179.51072045</v>
      </c>
      <c r="EB26" s="90">
        <v>7.5410796102539672</v>
      </c>
      <c r="EC26" s="90">
        <v>7341.569158899998</v>
      </c>
      <c r="ED26" s="90">
        <v>7.4168249537904769</v>
      </c>
      <c r="EE26" s="90">
        <v>7816.9661804890002</v>
      </c>
      <c r="EF26" s="90">
        <v>7.4724385310863415</v>
      </c>
      <c r="EG26" s="90">
        <v>8296.0075836789983</v>
      </c>
      <c r="EH26" s="90">
        <v>7.5459852941987391</v>
      </c>
      <c r="EI26" s="90">
        <v>9051.9180559889974</v>
      </c>
      <c r="EJ26" s="90">
        <v>7.5262344581229392</v>
      </c>
      <c r="EK26" s="90">
        <v>9560.3958330190017</v>
      </c>
      <c r="EL26" s="90">
        <v>7.8272097338425723</v>
      </c>
      <c r="EM26" s="90">
        <v>9824.8967561789996</v>
      </c>
      <c r="EN26" s="90">
        <v>7.8155534632858368</v>
      </c>
      <c r="EO26" s="90">
        <v>10129.837556549001</v>
      </c>
      <c r="EP26" s="90">
        <v>8.0012341645148286</v>
      </c>
      <c r="EQ26" s="90">
        <v>10330.233468078999</v>
      </c>
      <c r="ER26" s="90">
        <v>8.7278382590922821</v>
      </c>
      <c r="ES26" s="90">
        <v>10631.266329038999</v>
      </c>
      <c r="ET26" s="90">
        <v>8.8018231378451244</v>
      </c>
      <c r="EU26" s="90">
        <v>11002.603903498999</v>
      </c>
      <c r="EV26" s="90">
        <v>8.950779487513989</v>
      </c>
      <c r="EW26" s="90">
        <v>11137.479255698003</v>
      </c>
      <c r="EX26" s="90">
        <v>9.5836992207017158</v>
      </c>
      <c r="EY26" s="90">
        <v>11484.271489440001</v>
      </c>
      <c r="EZ26" s="90">
        <v>9.5949947201124726</v>
      </c>
      <c r="FA26" s="90">
        <v>11589.115528659999</v>
      </c>
      <c r="FB26" s="90">
        <v>9.6901059869258557</v>
      </c>
      <c r="FC26" s="90">
        <v>11665.59899303</v>
      </c>
      <c r="FD26" s="90">
        <v>9.8955930419508267</v>
      </c>
      <c r="FE26" s="90">
        <v>11872.058500550002</v>
      </c>
      <c r="FF26" s="90">
        <v>9.9595448536967091</v>
      </c>
      <c r="FG26" s="90">
        <v>11876.631716609998</v>
      </c>
      <c r="FH26" s="90">
        <v>10.126457698059916</v>
      </c>
      <c r="FI26" s="90">
        <v>11992.203563159999</v>
      </c>
      <c r="FJ26" s="90">
        <v>10.691971403446157</v>
      </c>
      <c r="FK26" s="90">
        <v>12071.438474379998</v>
      </c>
      <c r="FL26" s="90">
        <v>10.499023293764804</v>
      </c>
      <c r="FM26" s="90">
        <v>12072.032930809997</v>
      </c>
      <c r="FN26" s="90">
        <v>10.512283821214131</v>
      </c>
      <c r="FO26" s="90">
        <v>12221.291673199999</v>
      </c>
      <c r="FP26" s="90">
        <v>11.023165125180284</v>
      </c>
      <c r="FQ26" s="90">
        <v>12603.167993499997</v>
      </c>
      <c r="FR26" s="90">
        <v>10.958812339452713</v>
      </c>
      <c r="FS26" s="90">
        <v>12703.36530698</v>
      </c>
      <c r="FT26" s="90">
        <v>10.974110679671208</v>
      </c>
      <c r="FU26" s="90">
        <v>12441.24567805</v>
      </c>
      <c r="FV26" s="90">
        <v>10.780945343503813</v>
      </c>
      <c r="FW26" s="90">
        <v>12775.080383860002</v>
      </c>
      <c r="FX26" s="90">
        <v>10.705963766636771</v>
      </c>
      <c r="FY26" s="90">
        <v>13219.399555920001</v>
      </c>
      <c r="FZ26" s="90">
        <v>10.378197627828854</v>
      </c>
      <c r="GA26" s="90">
        <v>12820.792908929996</v>
      </c>
      <c r="GB26" s="90">
        <v>9.7890308439995142</v>
      </c>
      <c r="GC26" s="90">
        <v>13521.434645210002</v>
      </c>
      <c r="GD26" s="90">
        <v>10.489778018705888</v>
      </c>
      <c r="GE26" s="90">
        <v>13897.80204651</v>
      </c>
      <c r="GF26" s="90">
        <v>10.553635536312752</v>
      </c>
      <c r="GG26" s="90">
        <v>13975.65197336</v>
      </c>
      <c r="GH26" s="90">
        <v>10.511117716162465</v>
      </c>
      <c r="GI26" s="90">
        <v>13956.73675976</v>
      </c>
      <c r="GJ26" s="90">
        <v>10.449147286312432</v>
      </c>
      <c r="GK26" s="90">
        <v>14066.976774549998</v>
      </c>
      <c r="GL26" s="90">
        <v>10.184679092782329</v>
      </c>
      <c r="GM26" s="90">
        <v>14155.993167549999</v>
      </c>
      <c r="GN26" s="90">
        <v>9.9982436265583683</v>
      </c>
      <c r="GO26" s="90">
        <v>14214.402265079998</v>
      </c>
      <c r="GP26" s="90">
        <v>9.5801264186610062</v>
      </c>
      <c r="GQ26" s="90">
        <v>14339.225864459999</v>
      </c>
      <c r="GR26" s="90">
        <v>9.2655494240909224</v>
      </c>
      <c r="GS26" s="90">
        <v>14483.025751479998</v>
      </c>
      <c r="GT26" s="90">
        <v>9.1415968765693485</v>
      </c>
      <c r="GU26" s="90">
        <v>14543.581014151599</v>
      </c>
      <c r="GV26" s="90">
        <v>8.9971791416717313</v>
      </c>
      <c r="GW26" s="90">
        <v>14579.223174109997</v>
      </c>
      <c r="GX26" s="90">
        <v>8.897690430506799</v>
      </c>
      <c r="GY26" s="90">
        <v>14393.660662269996</v>
      </c>
      <c r="GZ26" s="90">
        <v>8.8109948190467495</v>
      </c>
      <c r="HA26" s="90">
        <v>14372.27555509</v>
      </c>
      <c r="HB26" s="90">
        <v>8.5814742567069917</v>
      </c>
      <c r="HC26" s="90">
        <v>14421.3704470024</v>
      </c>
      <c r="HD26" s="90">
        <v>8.3697471271582113</v>
      </c>
      <c r="HE26" s="90">
        <v>14446.418696162395</v>
      </c>
      <c r="HF26" s="90">
        <v>8.2215940849830851</v>
      </c>
      <c r="HG26" s="90">
        <v>14397.800856059997</v>
      </c>
      <c r="HH26" s="90">
        <v>8.1046506636749651</v>
      </c>
      <c r="HI26" s="90">
        <v>14638.754915282401</v>
      </c>
      <c r="HJ26" s="90">
        <v>7.9051584647304631</v>
      </c>
      <c r="HK26" s="90">
        <v>14775.461216621652</v>
      </c>
      <c r="HL26" s="90">
        <v>7.7461356708458968</v>
      </c>
      <c r="HM26" s="90">
        <v>14792.905845760002</v>
      </c>
      <c r="HN26" s="90">
        <v>7.6182635016323976</v>
      </c>
      <c r="HO26" s="90">
        <v>14936.510243709999</v>
      </c>
      <c r="HP26" s="90">
        <v>7.2684151166280628</v>
      </c>
      <c r="HQ26" s="90">
        <v>14956.544722350001</v>
      </c>
      <c r="HR26" s="90">
        <v>7.3729197627123639</v>
      </c>
      <c r="HS26" s="90">
        <v>14888.496920611598</v>
      </c>
      <c r="HT26" s="90">
        <v>7.2793508555549415</v>
      </c>
      <c r="HU26" s="90">
        <v>14943.309687895147</v>
      </c>
      <c r="HV26" s="90">
        <v>7.2173468600677451</v>
      </c>
      <c r="HW26" s="90">
        <v>14575.316828636738</v>
      </c>
      <c r="HX26" s="90">
        <v>7.1449390093088185</v>
      </c>
      <c r="HY26" s="90">
        <v>14444.637117477598</v>
      </c>
      <c r="HZ26" s="90">
        <v>7.0417080837494384</v>
      </c>
      <c r="IA26" s="90">
        <v>14363.180928889999</v>
      </c>
      <c r="IB26" s="90">
        <v>6.970732985214612</v>
      </c>
      <c r="IC26" s="90">
        <v>14378.717822185143</v>
      </c>
      <c r="ID26" s="90">
        <v>6.8187470446579592</v>
      </c>
      <c r="IE26" s="90">
        <v>14272.006295937605</v>
      </c>
      <c r="IF26" s="90">
        <v>6.794868167179037</v>
      </c>
      <c r="IG26" s="90">
        <v>14195.004029667598</v>
      </c>
      <c r="IH26" s="90">
        <v>6.6297859921914144</v>
      </c>
      <c r="II26" s="90">
        <v>14128.369776498979</v>
      </c>
      <c r="IJ26" s="90">
        <v>6.400861659895674</v>
      </c>
      <c r="IK26" s="90">
        <v>13883.218899267602</v>
      </c>
      <c r="IL26" s="90">
        <v>6.4619947694654707</v>
      </c>
      <c r="IM26" s="90">
        <v>14002.997409358401</v>
      </c>
    </row>
    <row r="27" spans="2:247" x14ac:dyDescent="0.55000000000000004">
      <c r="B27" s="18">
        <v>3</v>
      </c>
      <c r="C27" s="25" t="s">
        <v>245</v>
      </c>
      <c r="D27" s="90">
        <v>12.14519850820022</v>
      </c>
      <c r="E27" s="90">
        <v>2519.9816882099994</v>
      </c>
      <c r="F27" s="90">
        <v>10.914511630574294</v>
      </c>
      <c r="G27" s="90">
        <v>2699.6637245549996</v>
      </c>
      <c r="H27" s="90">
        <v>10.823289239376884</v>
      </c>
      <c r="I27" s="90">
        <v>2672.82495384</v>
      </c>
      <c r="J27" s="90">
        <v>8.564536195009758</v>
      </c>
      <c r="K27" s="90">
        <v>2906.1463219500001</v>
      </c>
      <c r="L27" s="90">
        <v>11.263711854785425</v>
      </c>
      <c r="M27" s="90">
        <v>3467.8326367039999</v>
      </c>
      <c r="N27" s="90">
        <v>12.923553730868631</v>
      </c>
      <c r="O27" s="90">
        <v>3835.4437057000005</v>
      </c>
      <c r="P27" s="90">
        <v>8.4069045163256426</v>
      </c>
      <c r="Q27" s="90">
        <v>2990.8856834095</v>
      </c>
      <c r="R27" s="90">
        <v>8.278109439969608</v>
      </c>
      <c r="S27" s="90">
        <v>3127.5174957295003</v>
      </c>
      <c r="T27" s="90">
        <v>8.3585598502878504</v>
      </c>
      <c r="U27" s="90">
        <v>3142.5230180800008</v>
      </c>
      <c r="V27" s="90">
        <v>8.7044726286051688</v>
      </c>
      <c r="W27" s="90">
        <v>3084.6386128499998</v>
      </c>
      <c r="X27" s="90">
        <v>9.0139018346039119</v>
      </c>
      <c r="Y27" s="90">
        <v>2821.6669421000001</v>
      </c>
      <c r="Z27" s="90">
        <v>9.4108321803305337</v>
      </c>
      <c r="AA27" s="90">
        <v>2750.58549894</v>
      </c>
      <c r="AB27" s="90">
        <v>10.018173155835532</v>
      </c>
      <c r="AC27" s="90">
        <v>2815.2647724499989</v>
      </c>
      <c r="AD27" s="90">
        <v>10.60461887025747</v>
      </c>
      <c r="AE27" s="90">
        <v>2914.2605874200003</v>
      </c>
      <c r="AF27" s="90">
        <v>10.623406446708184</v>
      </c>
      <c r="AG27" s="90">
        <v>3105.3196273040007</v>
      </c>
      <c r="AH27" s="90">
        <v>10.233056958931078</v>
      </c>
      <c r="AI27" s="90">
        <v>3160.3678197899999</v>
      </c>
      <c r="AJ27" s="90">
        <v>11.133516920875847</v>
      </c>
      <c r="AK27" s="90">
        <v>3139.8803571774997</v>
      </c>
      <c r="AL27" s="90">
        <v>11.263711854785425</v>
      </c>
      <c r="AM27" s="90">
        <v>3467.8326367039999</v>
      </c>
      <c r="AN27" s="90">
        <v>11.736579260430897</v>
      </c>
      <c r="AO27" s="90">
        <v>3535.810120906001</v>
      </c>
      <c r="AP27" s="90">
        <v>11.693492137615314</v>
      </c>
      <c r="AQ27" s="90">
        <v>3433.4125656739998</v>
      </c>
      <c r="AR27" s="90">
        <v>10.697955202778704</v>
      </c>
      <c r="AS27" s="90">
        <v>3603.2613820029992</v>
      </c>
      <c r="AT27" s="90">
        <v>11.459731495292214</v>
      </c>
      <c r="AU27" s="90">
        <v>3568.3949087199999</v>
      </c>
      <c r="AV27" s="90">
        <v>11.06973878020826</v>
      </c>
      <c r="AW27" s="90">
        <v>4074.2337720899995</v>
      </c>
      <c r="AX27" s="90">
        <v>11.187426762915056</v>
      </c>
      <c r="AY27" s="90">
        <v>4187.0313749879997</v>
      </c>
      <c r="AZ27" s="90">
        <v>11.025201394679891</v>
      </c>
      <c r="BA27" s="90">
        <v>4724.5992196940006</v>
      </c>
      <c r="BB27" s="90">
        <v>12.112858627400984</v>
      </c>
      <c r="BC27" s="90">
        <v>3852.8336265349994</v>
      </c>
      <c r="BD27" s="90">
        <v>12.067966800041345</v>
      </c>
      <c r="BE27" s="90">
        <v>3750.2192496700009</v>
      </c>
      <c r="BF27" s="90">
        <v>12.878030101478748</v>
      </c>
      <c r="BG27" s="90">
        <v>4410.1124884800001</v>
      </c>
      <c r="BH27" s="90">
        <v>12.854845081312758</v>
      </c>
      <c r="BI27" s="90">
        <v>4025.3851463000005</v>
      </c>
      <c r="BJ27" s="90">
        <v>12.923553730868631</v>
      </c>
      <c r="BK27" s="90">
        <v>3835.4437057000005</v>
      </c>
      <c r="BL27" s="90">
        <v>12.651120008734864</v>
      </c>
      <c r="BM27" s="90">
        <v>3795.0718675000007</v>
      </c>
      <c r="BN27" s="90">
        <v>12.536847898371501</v>
      </c>
      <c r="BO27" s="90">
        <v>4301.3192552610008</v>
      </c>
      <c r="BP27" s="90">
        <v>12.200464973949833</v>
      </c>
      <c r="BQ27" s="90">
        <v>4440.015579251999</v>
      </c>
      <c r="BR27" s="90">
        <v>12.201655115897134</v>
      </c>
      <c r="BS27" s="90">
        <v>4435.2085758260009</v>
      </c>
      <c r="BT27" s="90">
        <v>12.388699433426371</v>
      </c>
      <c r="BU27" s="90">
        <v>4697.7765963600013</v>
      </c>
      <c r="BV27" s="90">
        <v>12.367182325170605</v>
      </c>
      <c r="BW27" s="90">
        <v>4383.3839557875008</v>
      </c>
      <c r="BX27" s="90">
        <v>11.976894299044679</v>
      </c>
      <c r="BY27" s="90">
        <v>4850.8243951315008</v>
      </c>
      <c r="BZ27" s="90">
        <v>11.737678821194828</v>
      </c>
      <c r="CA27" s="90">
        <v>5183.1796736394999</v>
      </c>
      <c r="CB27" s="90">
        <v>11.996924739497182</v>
      </c>
      <c r="CC27" s="90">
        <v>5929.6153110660007</v>
      </c>
      <c r="CD27" s="90">
        <v>11.685562111474887</v>
      </c>
      <c r="CE27" s="90">
        <v>5688.4992797329996</v>
      </c>
      <c r="CF27" s="90">
        <v>11.657027208531174</v>
      </c>
      <c r="CG27" s="90">
        <v>5819.6878408700004</v>
      </c>
      <c r="CH27" s="90">
        <v>11.909632781101266</v>
      </c>
      <c r="CI27" s="90">
        <v>5733.8283933499997</v>
      </c>
      <c r="CJ27" s="90">
        <v>11.840497117894984</v>
      </c>
      <c r="CK27" s="90">
        <v>5655.6374869699994</v>
      </c>
      <c r="CL27" s="90">
        <v>11.811846363434046</v>
      </c>
      <c r="CM27" s="90">
        <v>6169.8315361388286</v>
      </c>
      <c r="CN27" s="90">
        <v>11.750234376074317</v>
      </c>
      <c r="CO27" s="90">
        <v>6363.8437414056198</v>
      </c>
      <c r="CP27" s="90">
        <v>12.165089209051096</v>
      </c>
      <c r="CQ27" s="90">
        <v>5435.02884533</v>
      </c>
      <c r="CR27" s="90">
        <v>12.094868661182339</v>
      </c>
      <c r="CS27" s="90">
        <v>5392.0089951569998</v>
      </c>
      <c r="CT27" s="90">
        <v>11.686401854695488</v>
      </c>
      <c r="CU27" s="90">
        <v>5945.809410840001</v>
      </c>
      <c r="CV27" s="90">
        <v>11.720285265815471</v>
      </c>
      <c r="CW27" s="90">
        <v>5922.0182572800004</v>
      </c>
      <c r="CX27" s="90">
        <v>11.786688693244351</v>
      </c>
      <c r="CY27" s="90">
        <v>4711.65480226</v>
      </c>
      <c r="CZ27" s="90">
        <v>11.727126031498855</v>
      </c>
      <c r="DA27" s="90">
        <v>4722.1595996000015</v>
      </c>
      <c r="DB27" s="90">
        <v>11.770916084412629</v>
      </c>
      <c r="DC27" s="90">
        <v>4474.364555248485</v>
      </c>
      <c r="DD27" s="90">
        <v>11.232784474906376</v>
      </c>
      <c r="DE27" s="90">
        <v>4413.393745095449</v>
      </c>
      <c r="DF27" s="90">
        <v>10.865517994752024</v>
      </c>
      <c r="DG27" s="90">
        <v>5180.1354930686794</v>
      </c>
      <c r="DH27" s="90">
        <v>11.097228614488685</v>
      </c>
      <c r="DI27" s="90">
        <v>5199.4397232800002</v>
      </c>
      <c r="DJ27" s="90">
        <v>10.487222775659905</v>
      </c>
      <c r="DK27" s="90">
        <v>5372.9542324431795</v>
      </c>
      <c r="DL27" s="90">
        <v>10.151015211847108</v>
      </c>
      <c r="DM27" s="90">
        <v>5758.3391217557255</v>
      </c>
      <c r="DN27" s="90">
        <v>9.9398630921626481</v>
      </c>
      <c r="DO27" s="90">
        <v>5884.5078184599988</v>
      </c>
      <c r="DP27" s="90">
        <v>9.8317271805887927</v>
      </c>
      <c r="DQ27" s="90">
        <v>5585.7443419598821</v>
      </c>
      <c r="DR27" s="90">
        <v>9.1091453391861084</v>
      </c>
      <c r="DS27" s="90">
        <v>5991.2449027999983</v>
      </c>
      <c r="DT27" s="90">
        <v>8.7157049073490729</v>
      </c>
      <c r="DU27" s="90">
        <v>6347.335777549999</v>
      </c>
      <c r="DV27" s="90">
        <v>8.7062713653315118</v>
      </c>
      <c r="DW27" s="90">
        <v>6348.6938983239761</v>
      </c>
      <c r="DX27" s="90">
        <v>8.7318343672559848</v>
      </c>
      <c r="DY27" s="90">
        <v>6769.4850796900009</v>
      </c>
      <c r="DZ27" s="90">
        <v>8.5363837010818635</v>
      </c>
      <c r="EA27" s="90">
        <v>6694.6387744700023</v>
      </c>
      <c r="EB27" s="90">
        <v>8.4570285864247943</v>
      </c>
      <c r="EC27" s="90">
        <v>6642.4413839000008</v>
      </c>
      <c r="ED27" s="90">
        <v>8.4344133564218886</v>
      </c>
      <c r="EE27" s="90">
        <v>6683.0004433699987</v>
      </c>
      <c r="EF27" s="90">
        <v>8.4354961084633615</v>
      </c>
      <c r="EG27" s="90">
        <v>7011.6832199900009</v>
      </c>
      <c r="EH27" s="90">
        <v>8.5395746538956381</v>
      </c>
      <c r="EI27" s="90">
        <v>6937.2542642500011</v>
      </c>
      <c r="EJ27" s="90">
        <v>8.5821777299706739</v>
      </c>
      <c r="EK27" s="90">
        <v>7503.9837925800011</v>
      </c>
      <c r="EL27" s="90">
        <v>8.8677478759143291</v>
      </c>
      <c r="EM27" s="90">
        <v>7605.1631369100005</v>
      </c>
      <c r="EN27" s="90">
        <v>8.9195161289288958</v>
      </c>
      <c r="EO27" s="90">
        <v>7907.5455473600005</v>
      </c>
      <c r="EP27" s="90">
        <v>9.0898073326182427</v>
      </c>
      <c r="EQ27" s="90">
        <v>7859.2676849500012</v>
      </c>
      <c r="ER27" s="90">
        <v>9.7593297839966731</v>
      </c>
      <c r="ES27" s="90">
        <v>8066.0646343399994</v>
      </c>
      <c r="ET27" s="90">
        <v>9.8917894644219775</v>
      </c>
      <c r="EU27" s="90">
        <v>8142.7492141500006</v>
      </c>
      <c r="EV27" s="90">
        <v>10.114502782409593</v>
      </c>
      <c r="EW27" s="90">
        <v>8063.5844351799997</v>
      </c>
      <c r="EX27" s="90">
        <v>11.171192611831511</v>
      </c>
      <c r="EY27" s="90">
        <v>7960.2523363500013</v>
      </c>
      <c r="EZ27" s="90">
        <v>11.252491900095421</v>
      </c>
      <c r="FA27" s="90">
        <v>8147.2504659200013</v>
      </c>
      <c r="FB27" s="90">
        <v>11.171086206011896</v>
      </c>
      <c r="FC27" s="90">
        <v>8386.0145430999983</v>
      </c>
      <c r="FD27" s="90">
        <v>11.32192678404442</v>
      </c>
      <c r="FE27" s="90">
        <v>8628.6211576599999</v>
      </c>
      <c r="FF27" s="90">
        <v>11.338085291036494</v>
      </c>
      <c r="FG27" s="90">
        <v>8889.8099846399982</v>
      </c>
      <c r="FH27" s="90">
        <v>11.414549985121742</v>
      </c>
      <c r="FI27" s="90">
        <v>9382.7744657899984</v>
      </c>
      <c r="FJ27" s="90">
        <v>11.824466053296248</v>
      </c>
      <c r="FK27" s="90">
        <v>9518.3417517300004</v>
      </c>
      <c r="FL27" s="90">
        <v>11.812997304932066</v>
      </c>
      <c r="FM27" s="90">
        <v>9771.8689235099973</v>
      </c>
      <c r="FN27" s="90">
        <v>12.017221163694643</v>
      </c>
      <c r="FO27" s="90">
        <v>10585.185109589997</v>
      </c>
      <c r="FP27" s="90">
        <v>12.166749652317753</v>
      </c>
      <c r="FQ27" s="90">
        <v>10725.243522339997</v>
      </c>
      <c r="FR27" s="90">
        <v>12.620416937428942</v>
      </c>
      <c r="FS27" s="90">
        <v>11192.586891899999</v>
      </c>
      <c r="FT27" s="90">
        <v>12.522790852304675</v>
      </c>
      <c r="FU27" s="90">
        <v>11092.07676545</v>
      </c>
      <c r="FV27" s="90">
        <v>12.470961891148228</v>
      </c>
      <c r="FW27" s="90">
        <v>10163.999257289997</v>
      </c>
      <c r="FX27" s="90">
        <v>12.442838799583951</v>
      </c>
      <c r="FY27" s="90">
        <v>10652.770226459998</v>
      </c>
      <c r="FZ27" s="90">
        <v>11.913772924635618</v>
      </c>
      <c r="GA27" s="90">
        <v>10937.257191930006</v>
      </c>
      <c r="GB27" s="90">
        <v>12.216431127821371</v>
      </c>
      <c r="GC27" s="90">
        <v>11882.503294220005</v>
      </c>
      <c r="GD27" s="90">
        <v>12.492531426462458</v>
      </c>
      <c r="GE27" s="90">
        <v>9685.3560731400012</v>
      </c>
      <c r="GF27" s="90">
        <v>11.323261135820481</v>
      </c>
      <c r="GG27" s="90">
        <v>10383.820481280003</v>
      </c>
      <c r="GH27" s="90">
        <v>12.283046874282595</v>
      </c>
      <c r="GI27" s="90">
        <v>10811.067753300002</v>
      </c>
      <c r="GJ27" s="90">
        <v>12.168775371103601</v>
      </c>
      <c r="GK27" s="90">
        <v>11283.66939293</v>
      </c>
      <c r="GL27" s="90">
        <v>11.971374351379376</v>
      </c>
      <c r="GM27" s="90">
        <v>11300.316262360002</v>
      </c>
      <c r="GN27" s="90">
        <v>11.43155221972672</v>
      </c>
      <c r="GO27" s="90">
        <v>11430.930565590004</v>
      </c>
      <c r="GP27" s="90">
        <v>11.13185133485929</v>
      </c>
      <c r="GQ27" s="90">
        <v>11289.413067440006</v>
      </c>
      <c r="GR27" s="90">
        <v>10.735905801840845</v>
      </c>
      <c r="GS27" s="90">
        <v>11719.665757680001</v>
      </c>
      <c r="GT27" s="90">
        <v>10.535691626475508</v>
      </c>
      <c r="GU27" s="90">
        <v>11662.388710470002</v>
      </c>
      <c r="GV27" s="90">
        <v>10.317228379375953</v>
      </c>
      <c r="GW27" s="90">
        <v>11404.375029510002</v>
      </c>
      <c r="GX27" s="90">
        <v>10.185692402533085</v>
      </c>
      <c r="GY27" s="90">
        <v>11432.13370025</v>
      </c>
      <c r="GZ27" s="90">
        <v>10.023462934510766</v>
      </c>
      <c r="HA27" s="90">
        <v>11505.779922930002</v>
      </c>
      <c r="HB27" s="90">
        <v>9.5225275908659537</v>
      </c>
      <c r="HC27" s="90">
        <v>12962.295049810002</v>
      </c>
      <c r="HD27" s="90">
        <v>9.0900311239287976</v>
      </c>
      <c r="HE27" s="90">
        <v>13313.329641480001</v>
      </c>
      <c r="HF27" s="90">
        <v>8.7384763328679664</v>
      </c>
      <c r="HG27" s="90">
        <v>13523.89521796</v>
      </c>
      <c r="HH27" s="90">
        <v>8.7564393960175018</v>
      </c>
      <c r="HI27" s="90">
        <v>9787.4437508999999</v>
      </c>
      <c r="HJ27" s="90">
        <v>8.5213250977190942</v>
      </c>
      <c r="HK27" s="90">
        <v>9654.6411052229214</v>
      </c>
      <c r="HL27" s="90">
        <v>8.3335084186969528</v>
      </c>
      <c r="HM27" s="90">
        <v>10329.112804030001</v>
      </c>
      <c r="HN27" s="90">
        <v>8.0944099994845509</v>
      </c>
      <c r="HO27" s="90">
        <v>10761.685509320001</v>
      </c>
      <c r="HP27" s="90">
        <v>7.7079443709830606</v>
      </c>
      <c r="HQ27" s="90">
        <v>10815.585470269998</v>
      </c>
      <c r="HR27" s="90">
        <v>7.6557294392514113</v>
      </c>
      <c r="HS27" s="90">
        <v>11127.825389149999</v>
      </c>
      <c r="HT27" s="90">
        <v>7.6015893462057669</v>
      </c>
      <c r="HU27" s="90">
        <v>10835.43466309</v>
      </c>
      <c r="HV27" s="90">
        <v>7.5879657968166443</v>
      </c>
      <c r="HW27" s="90">
        <v>11128.608617369999</v>
      </c>
      <c r="HX27" s="90">
        <v>7.4768035567669733</v>
      </c>
      <c r="HY27" s="90">
        <v>10649.645515390001</v>
      </c>
      <c r="HZ27" s="90">
        <v>7.3757639771113928</v>
      </c>
      <c r="IA27" s="90">
        <v>10248.042992109999</v>
      </c>
      <c r="IB27" s="90">
        <v>7.2473413690740616</v>
      </c>
      <c r="IC27" s="90">
        <v>10470.216975679999</v>
      </c>
      <c r="ID27" s="90">
        <v>7.0825700315116942</v>
      </c>
      <c r="IE27" s="90">
        <v>10748.112403219999</v>
      </c>
      <c r="IF27" s="90">
        <v>6.9258864911527391</v>
      </c>
      <c r="IG27" s="90">
        <v>11453.04533596</v>
      </c>
      <c r="IH27" s="90">
        <v>6.7934724259511832</v>
      </c>
      <c r="II27" s="90">
        <v>11492.822251409998</v>
      </c>
      <c r="IJ27" s="90">
        <v>6.4109689998380457</v>
      </c>
      <c r="IK27" s="90">
        <v>11660.205203309999</v>
      </c>
      <c r="IL27" s="90">
        <v>6.5544115634821276</v>
      </c>
      <c r="IM27" s="90">
        <v>12791.752309399999</v>
      </c>
    </row>
    <row r="28" spans="2:247" ht="31.35" x14ac:dyDescent="0.55000000000000004">
      <c r="B28" s="262">
        <v>4</v>
      </c>
      <c r="C28" s="265" t="s">
        <v>669</v>
      </c>
      <c r="D28" s="90">
        <v>11.330759268664281</v>
      </c>
      <c r="E28" s="90">
        <v>44691.356392641501</v>
      </c>
      <c r="F28" s="90">
        <v>9.6693913471290767</v>
      </c>
      <c r="G28" s="90">
        <v>57138.707538340117</v>
      </c>
      <c r="H28" s="90">
        <v>9.3362627703498955</v>
      </c>
      <c r="I28" s="90">
        <v>70017.77116857002</v>
      </c>
      <c r="J28" s="90">
        <v>8.2499581673604965</v>
      </c>
      <c r="K28" s="90">
        <v>86822.223310416492</v>
      </c>
      <c r="L28" s="90">
        <v>10.851239693128727</v>
      </c>
      <c r="M28" s="90">
        <v>108358.59705367994</v>
      </c>
      <c r="N28" s="90">
        <v>12.081081830268927</v>
      </c>
      <c r="O28" s="90">
        <v>119749.95642358054</v>
      </c>
      <c r="P28" s="90">
        <v>8.3247681325271774</v>
      </c>
      <c r="Q28" s="90">
        <v>88099.910538482</v>
      </c>
      <c r="R28" s="90">
        <v>8.1489376194389909</v>
      </c>
      <c r="S28" s="90">
        <v>88734.915690373993</v>
      </c>
      <c r="T28" s="90">
        <v>8.1000003762348118</v>
      </c>
      <c r="U28" s="90">
        <v>88938.212476246976</v>
      </c>
      <c r="V28" s="90">
        <v>8.4506941241176872</v>
      </c>
      <c r="W28" s="90">
        <v>87504.427525244013</v>
      </c>
      <c r="X28" s="90">
        <v>8.6896473853771745</v>
      </c>
      <c r="Y28" s="90">
        <v>89434.577984769508</v>
      </c>
      <c r="Z28" s="90">
        <v>9.0175744782442084</v>
      </c>
      <c r="AA28" s="90">
        <v>92705.616021904498</v>
      </c>
      <c r="AB28" s="90">
        <v>9.5932856063620147</v>
      </c>
      <c r="AC28" s="90">
        <v>103943.84147147583</v>
      </c>
      <c r="AD28" s="90">
        <v>10.082523394883747</v>
      </c>
      <c r="AE28" s="90">
        <v>104228.51414706995</v>
      </c>
      <c r="AF28" s="90">
        <v>10.370019748136871</v>
      </c>
      <c r="AG28" s="90">
        <v>104897.35958742139</v>
      </c>
      <c r="AH28" s="90">
        <v>10.160198802269962</v>
      </c>
      <c r="AI28" s="90">
        <v>107392.76708202441</v>
      </c>
      <c r="AJ28" s="90">
        <v>10.856882064329644</v>
      </c>
      <c r="AK28" s="90">
        <v>106059.76339359549</v>
      </c>
      <c r="AL28" s="90">
        <v>10.851239693128727</v>
      </c>
      <c r="AM28" s="90">
        <v>108358.59705367994</v>
      </c>
      <c r="AN28" s="90">
        <v>11.087345912102398</v>
      </c>
      <c r="AO28" s="90">
        <v>106699.78904997482</v>
      </c>
      <c r="AP28" s="90">
        <v>11.312963209179467</v>
      </c>
      <c r="AQ28" s="90">
        <v>104199.75544738879</v>
      </c>
      <c r="AR28" s="90">
        <v>10.6402966758943</v>
      </c>
      <c r="AS28" s="90">
        <v>104312.70617459882</v>
      </c>
      <c r="AT28" s="90">
        <v>11.255913446537866</v>
      </c>
      <c r="AU28" s="90">
        <v>104860.14585278448</v>
      </c>
      <c r="AV28" s="90">
        <v>10.786498632655876</v>
      </c>
      <c r="AW28" s="90">
        <v>106633.71433335653</v>
      </c>
      <c r="AX28" s="90">
        <v>11.330083728771006</v>
      </c>
      <c r="AY28" s="90">
        <v>111788.8234989785</v>
      </c>
      <c r="AZ28" s="90">
        <v>11.464291031412079</v>
      </c>
      <c r="BA28" s="90">
        <v>114723.22959329248</v>
      </c>
      <c r="BB28" s="90">
        <v>11.529539710511576</v>
      </c>
      <c r="BC28" s="90">
        <v>112618.58026178881</v>
      </c>
      <c r="BD28" s="90">
        <v>11.758371748570207</v>
      </c>
      <c r="BE28" s="90">
        <v>105378.9373274785</v>
      </c>
      <c r="BF28" s="90">
        <v>11.959146107574256</v>
      </c>
      <c r="BG28" s="90">
        <v>115181.64690301992</v>
      </c>
      <c r="BH28" s="90">
        <v>12.123511177237846</v>
      </c>
      <c r="BI28" s="90">
        <v>104852.11162820853</v>
      </c>
      <c r="BJ28" s="90">
        <v>12.081081830268927</v>
      </c>
      <c r="BK28" s="90">
        <v>119749.95642358054</v>
      </c>
      <c r="BL28" s="90">
        <v>12.235008315837689</v>
      </c>
      <c r="BM28" s="90">
        <v>110543.64645958449</v>
      </c>
      <c r="BN28" s="90">
        <v>12.081215656194122</v>
      </c>
      <c r="BO28" s="90">
        <v>121004.20669327851</v>
      </c>
      <c r="BP28" s="90">
        <v>12.307514975094483</v>
      </c>
      <c r="BQ28" s="90">
        <v>123968.83051474849</v>
      </c>
      <c r="BR28" s="90">
        <v>12.200045210155968</v>
      </c>
      <c r="BS28" s="90">
        <v>123942.30123190749</v>
      </c>
      <c r="BT28" s="90">
        <v>12.275608854823044</v>
      </c>
      <c r="BU28" s="90">
        <v>127319.97676093849</v>
      </c>
      <c r="BV28" s="90">
        <v>12.221369641872796</v>
      </c>
      <c r="BW28" s="90">
        <v>130259.07722936002</v>
      </c>
      <c r="BX28" s="90">
        <v>11.916205142420297</v>
      </c>
      <c r="BY28" s="90">
        <v>132429.0497826325</v>
      </c>
      <c r="BZ28" s="90">
        <v>12.007701587800829</v>
      </c>
      <c r="CA28" s="90">
        <v>130732.53222295904</v>
      </c>
      <c r="CB28" s="90">
        <v>11.846134803790545</v>
      </c>
      <c r="CC28" s="90">
        <v>133007.09177768553</v>
      </c>
      <c r="CD28" s="90">
        <v>11.894312864526272</v>
      </c>
      <c r="CE28" s="90">
        <v>130238.20928748163</v>
      </c>
      <c r="CF28" s="90">
        <v>11.78248924326104</v>
      </c>
      <c r="CG28" s="90">
        <v>128244.50740419893</v>
      </c>
      <c r="CH28" s="90">
        <v>11.834886932626636</v>
      </c>
      <c r="CI28" s="90">
        <v>127479.59343683682</v>
      </c>
      <c r="CJ28" s="90">
        <v>11.754219120677924</v>
      </c>
      <c r="CK28" s="90">
        <v>127019.24919651476</v>
      </c>
      <c r="CL28" s="90">
        <v>11.579840130761143</v>
      </c>
      <c r="CM28" s="90">
        <v>128841.43844936461</v>
      </c>
      <c r="CN28" s="90">
        <v>11.491199510598864</v>
      </c>
      <c r="CO28" s="90">
        <v>128254.60545159808</v>
      </c>
      <c r="CP28" s="90">
        <v>11.646534152681378</v>
      </c>
      <c r="CQ28" s="90">
        <v>126887.13499449946</v>
      </c>
      <c r="CR28" s="90">
        <v>11.613260821014052</v>
      </c>
      <c r="CS28" s="90">
        <v>130540.27563628051</v>
      </c>
      <c r="CT28" s="90">
        <v>11.590369918407484</v>
      </c>
      <c r="CU28" s="90">
        <v>134955.49781394601</v>
      </c>
      <c r="CV28" s="90">
        <v>11.260070517810165</v>
      </c>
      <c r="CW28" s="90">
        <v>136268.01083801297</v>
      </c>
      <c r="CX28" s="90">
        <v>11.389446791305417</v>
      </c>
      <c r="CY28" s="90">
        <v>136575.97253698105</v>
      </c>
      <c r="CZ28" s="90">
        <v>11.274098101557158</v>
      </c>
      <c r="DA28" s="90">
        <v>136137.202445893</v>
      </c>
      <c r="DB28" s="90">
        <v>11.256288603815674</v>
      </c>
      <c r="DC28" s="90">
        <v>135768.70952684351</v>
      </c>
      <c r="DD28" s="90">
        <v>11.06863577068669</v>
      </c>
      <c r="DE28" s="90">
        <v>135873.85226917852</v>
      </c>
      <c r="DF28" s="90">
        <v>10.88617593007336</v>
      </c>
      <c r="DG28" s="90">
        <v>142758.63382848882</v>
      </c>
      <c r="DH28" s="90">
        <v>10.011359383444223</v>
      </c>
      <c r="DI28" s="90">
        <v>138786.45103770253</v>
      </c>
      <c r="DJ28" s="90">
        <v>9.7385957794759417</v>
      </c>
      <c r="DK28" s="90">
        <v>142120.99258990874</v>
      </c>
      <c r="DL28" s="90">
        <v>9.5871356703795207</v>
      </c>
      <c r="DM28" s="90">
        <v>143788.57937900993</v>
      </c>
      <c r="DN28" s="90">
        <v>9.1005919429313842</v>
      </c>
      <c r="DO28" s="90">
        <v>143706.12279920548</v>
      </c>
      <c r="DP28" s="90">
        <v>9.2353913112778478</v>
      </c>
      <c r="DQ28" s="90">
        <v>145597.93113204543</v>
      </c>
      <c r="DR28" s="90">
        <v>8.9377865572399795</v>
      </c>
      <c r="DS28" s="90">
        <v>150508.5633054965</v>
      </c>
      <c r="DT28" s="90">
        <v>8.6148593724497626</v>
      </c>
      <c r="DU28" s="90">
        <v>153645.38428925892</v>
      </c>
      <c r="DV28" s="90">
        <v>8.5043024596922887</v>
      </c>
      <c r="DW28" s="90">
        <v>156955.8692170438</v>
      </c>
      <c r="DX28" s="90">
        <v>8.4418785313765188</v>
      </c>
      <c r="DY28" s="90">
        <v>162138.42170559758</v>
      </c>
      <c r="DZ28" s="90">
        <v>8.2889842392741571</v>
      </c>
      <c r="EA28" s="90">
        <v>162865.79405173153</v>
      </c>
      <c r="EB28" s="90">
        <v>8.1912442433535482</v>
      </c>
      <c r="EC28" s="90">
        <v>166381.2900862745</v>
      </c>
      <c r="ED28" s="90">
        <v>8.1922177483331531</v>
      </c>
      <c r="EE28" s="90">
        <v>166896.63153549749</v>
      </c>
      <c r="EF28" s="90">
        <v>8.1678376372524539</v>
      </c>
      <c r="EG28" s="90">
        <v>170869.27729112445</v>
      </c>
      <c r="EH28" s="90">
        <v>8.2678833251580528</v>
      </c>
      <c r="EI28" s="90">
        <v>174968.72736639198</v>
      </c>
      <c r="EJ28" s="90">
        <v>8.2629448040508162</v>
      </c>
      <c r="EK28" s="90">
        <v>175620.86214769643</v>
      </c>
      <c r="EL28" s="90">
        <v>8.7864554405817721</v>
      </c>
      <c r="EM28" s="90">
        <v>174847.7833761324</v>
      </c>
      <c r="EN28" s="90">
        <v>8.9941586710004238</v>
      </c>
      <c r="EO28" s="90">
        <v>183298.57301524249</v>
      </c>
      <c r="EP28" s="90">
        <v>9.1218278628418918</v>
      </c>
      <c r="EQ28" s="90">
        <v>194101.43524023893</v>
      </c>
      <c r="ER28" s="90">
        <v>10.115590094922473</v>
      </c>
      <c r="ES28" s="90">
        <v>200286.15158372896</v>
      </c>
      <c r="ET28" s="90">
        <v>10.246068668390517</v>
      </c>
      <c r="EU28" s="90">
        <v>207142.3246365645</v>
      </c>
      <c r="EV28" s="90">
        <v>10.480261040663898</v>
      </c>
      <c r="EW28" s="90">
        <v>207889.59512419443</v>
      </c>
      <c r="EX28" s="90">
        <v>11.289826528304271</v>
      </c>
      <c r="EY28" s="90">
        <v>211393.93394117441</v>
      </c>
      <c r="EZ28" s="90">
        <v>11.360222066440311</v>
      </c>
      <c r="FA28" s="90">
        <v>212612.25060859454</v>
      </c>
      <c r="FB28" s="90">
        <v>11.369695388238288</v>
      </c>
      <c r="FC28" s="90">
        <v>215693.93163405446</v>
      </c>
      <c r="FD28" s="90">
        <v>11.848704209233171</v>
      </c>
      <c r="FE28" s="90">
        <v>217986.61679495449</v>
      </c>
      <c r="FF28" s="90">
        <v>11.946531570747057</v>
      </c>
      <c r="FG28" s="90">
        <v>216614.46828418458</v>
      </c>
      <c r="FH28" s="90">
        <v>12.055783350733478</v>
      </c>
      <c r="FI28" s="90">
        <v>219849.23769027455</v>
      </c>
      <c r="FJ28" s="90">
        <v>12.652965287811172</v>
      </c>
      <c r="FK28" s="90">
        <v>225515.86974524453</v>
      </c>
      <c r="FL28" s="90">
        <v>12.69775556582859</v>
      </c>
      <c r="FM28" s="90">
        <v>227409.53214896444</v>
      </c>
      <c r="FN28" s="90">
        <v>12.512603002002988</v>
      </c>
      <c r="FO28" s="90">
        <v>236602.15296791049</v>
      </c>
      <c r="FP28" s="90">
        <v>13.316081826246373</v>
      </c>
      <c r="FQ28" s="90">
        <v>238379.92842352038</v>
      </c>
      <c r="FR28" s="90">
        <v>13.321302064189744</v>
      </c>
      <c r="FS28" s="90">
        <v>230022.48907584051</v>
      </c>
      <c r="FT28" s="90">
        <v>13.15783239555493</v>
      </c>
      <c r="FU28" s="90">
        <v>233932.52585578052</v>
      </c>
      <c r="FV28" s="90">
        <v>12.890225231458956</v>
      </c>
      <c r="FW28" s="90">
        <v>235041.1378588207</v>
      </c>
      <c r="FX28" s="90">
        <v>12.700788576443211</v>
      </c>
      <c r="FY28" s="90">
        <v>235320.1163053615</v>
      </c>
      <c r="FZ28" s="90">
        <v>12.398042160204984</v>
      </c>
      <c r="GA28" s="90">
        <v>224510.13461287148</v>
      </c>
      <c r="GB28" s="90">
        <v>12.065762811760992</v>
      </c>
      <c r="GC28" s="90">
        <v>235894.77246336162</v>
      </c>
      <c r="GD28" s="90">
        <v>12.177452355313868</v>
      </c>
      <c r="GE28" s="90">
        <v>238976.09326531351</v>
      </c>
      <c r="GF28" s="90">
        <v>12.05250138286339</v>
      </c>
      <c r="GG28" s="90">
        <v>239391.37660814557</v>
      </c>
      <c r="GH28" s="90">
        <v>12.086431761430841</v>
      </c>
      <c r="GI28" s="90">
        <v>239294.35423000556</v>
      </c>
      <c r="GJ28" s="90">
        <v>11.972770212111197</v>
      </c>
      <c r="GK28" s="90">
        <v>242588.44011525557</v>
      </c>
      <c r="GL28" s="90">
        <v>11.553196364160742</v>
      </c>
      <c r="GM28" s="90">
        <v>251696.60630945564</v>
      </c>
      <c r="GN28" s="90">
        <v>11.373020132487811</v>
      </c>
      <c r="GO28" s="90">
        <v>253823.51688105566</v>
      </c>
      <c r="GP28" s="90">
        <v>10.963948944131873</v>
      </c>
      <c r="GQ28" s="90">
        <v>252428.5183105655</v>
      </c>
      <c r="GR28" s="90">
        <v>10.6973605735626</v>
      </c>
      <c r="GS28" s="90">
        <v>255161.10894643763</v>
      </c>
      <c r="GT28" s="90">
        <v>10.412302809746432</v>
      </c>
      <c r="GU28" s="90">
        <v>253578.38569710526</v>
      </c>
      <c r="GV28" s="90">
        <v>10.152172570163218</v>
      </c>
      <c r="GW28" s="90">
        <v>253999.22642568251</v>
      </c>
      <c r="GX28" s="90">
        <v>9.8663002546210627</v>
      </c>
      <c r="GY28" s="90">
        <v>256118.28590990594</v>
      </c>
      <c r="GZ28" s="90">
        <v>9.5930581400507027</v>
      </c>
      <c r="HA28" s="90">
        <v>256225.85507612568</v>
      </c>
      <c r="HB28" s="90">
        <v>9.3531895864836692</v>
      </c>
      <c r="HC28" s="90">
        <v>255936.07192351497</v>
      </c>
      <c r="HD28" s="90">
        <v>9.1873245630833633</v>
      </c>
      <c r="HE28" s="90">
        <v>257212.35893166877</v>
      </c>
      <c r="HF28" s="90">
        <v>8.8950226635573149</v>
      </c>
      <c r="HG28" s="90">
        <v>258449.27667171624</v>
      </c>
      <c r="HH28" s="90">
        <v>8.7033803360594515</v>
      </c>
      <c r="HI28" s="90">
        <v>255507.85677829612</v>
      </c>
      <c r="HJ28" s="90">
        <v>8.4846440682653324</v>
      </c>
      <c r="HK28" s="90">
        <v>260556.21589319047</v>
      </c>
      <c r="HL28" s="90">
        <v>8.1872360320350364</v>
      </c>
      <c r="HM28" s="90">
        <v>262227.74962352251</v>
      </c>
      <c r="HN28" s="90">
        <v>7.9773711979953683</v>
      </c>
      <c r="HO28" s="90">
        <v>273046.85128089995</v>
      </c>
      <c r="HP28" s="90">
        <v>7.7493574397592422</v>
      </c>
      <c r="HQ28" s="90">
        <v>275635.5511109301</v>
      </c>
      <c r="HR28" s="90">
        <v>7.7004819423163049</v>
      </c>
      <c r="HS28" s="90">
        <v>281142.67157008348</v>
      </c>
      <c r="HT28" s="90">
        <v>7.5788483182278066</v>
      </c>
      <c r="HU28" s="90">
        <v>281206.28328064393</v>
      </c>
      <c r="HV28" s="90">
        <v>7.4911553114534737</v>
      </c>
      <c r="HW28" s="90">
        <v>287162.47976724838</v>
      </c>
      <c r="HX28" s="90">
        <v>7.3895957221293447</v>
      </c>
      <c r="HY28" s="90">
        <v>286888.95857728476</v>
      </c>
      <c r="HZ28" s="90">
        <v>7.2797644539232955</v>
      </c>
      <c r="IA28" s="90">
        <v>288577.63843674015</v>
      </c>
      <c r="IB28" s="90">
        <v>7.1461786353330252</v>
      </c>
      <c r="IC28" s="90">
        <v>291481.59295052651</v>
      </c>
      <c r="ID28" s="90">
        <v>7.0430293406357167</v>
      </c>
      <c r="IE28" s="90">
        <v>282756.66919327021</v>
      </c>
      <c r="IF28" s="90">
        <v>6.9203252507924695</v>
      </c>
      <c r="IG28" s="90">
        <v>285491.759155509</v>
      </c>
      <c r="IH28" s="90">
        <v>6.7131974984872214</v>
      </c>
      <c r="II28" s="90">
        <v>289036.76550200739</v>
      </c>
      <c r="IJ28" s="90">
        <v>6.5900486277393151</v>
      </c>
      <c r="IK28" s="90">
        <v>287869.18737235578</v>
      </c>
      <c r="IL28" s="90">
        <v>6.5330137730626445</v>
      </c>
      <c r="IM28" s="90">
        <v>290763.22865711915</v>
      </c>
    </row>
    <row r="29" spans="2:247" x14ac:dyDescent="0.55000000000000004">
      <c r="B29" s="18">
        <v>5</v>
      </c>
      <c r="C29" s="25" t="s">
        <v>670</v>
      </c>
      <c r="D29" s="90">
        <v>11.63232299939229</v>
      </c>
      <c r="E29" s="90">
        <v>95602.051294764489</v>
      </c>
      <c r="F29" s="90">
        <v>9.5534250333285886</v>
      </c>
      <c r="G29" s="90">
        <v>123830.71851885697</v>
      </c>
      <c r="H29" s="90">
        <v>9.0350214130592423</v>
      </c>
      <c r="I29" s="90">
        <v>146439.43991156001</v>
      </c>
      <c r="J29" s="90">
        <v>8.1492884985692822</v>
      </c>
      <c r="K29" s="90">
        <v>160559.01095850705</v>
      </c>
      <c r="L29" s="90">
        <v>10.75023642321529</v>
      </c>
      <c r="M29" s="90">
        <v>198529.20798605005</v>
      </c>
      <c r="N29" s="90">
        <v>12.140684621949191</v>
      </c>
      <c r="O29" s="90">
        <v>237457.38584493793</v>
      </c>
      <c r="P29" s="90">
        <v>8.2895419321148243</v>
      </c>
      <c r="Q29" s="90">
        <v>164379.07596279451</v>
      </c>
      <c r="R29" s="90">
        <v>8.0752966201424758</v>
      </c>
      <c r="S29" s="90">
        <v>169478.54659539403</v>
      </c>
      <c r="T29" s="90">
        <v>7.896233508761882</v>
      </c>
      <c r="U29" s="90">
        <v>173831.18827435203</v>
      </c>
      <c r="V29" s="90">
        <v>8.2339841816745398</v>
      </c>
      <c r="W29" s="90">
        <v>178083.32654008697</v>
      </c>
      <c r="X29" s="90">
        <v>8.5126879517659066</v>
      </c>
      <c r="Y29" s="90">
        <v>179181.11259827443</v>
      </c>
      <c r="Z29" s="90">
        <v>8.8029046890653593</v>
      </c>
      <c r="AA29" s="90">
        <v>184764.95626117397</v>
      </c>
      <c r="AB29" s="90">
        <v>9.4910228344837169</v>
      </c>
      <c r="AC29" s="90">
        <v>205180.67177373177</v>
      </c>
      <c r="AD29" s="90">
        <v>9.9208595234243955</v>
      </c>
      <c r="AE29" s="90">
        <v>204171.78748418347</v>
      </c>
      <c r="AF29" s="90">
        <v>10.238788043606284</v>
      </c>
      <c r="AG29" s="90">
        <v>201334.02031285234</v>
      </c>
      <c r="AH29" s="90">
        <v>10.062250846796271</v>
      </c>
      <c r="AI29" s="90">
        <v>200345.06714085699</v>
      </c>
      <c r="AJ29" s="90">
        <v>10.633853285530806</v>
      </c>
      <c r="AK29" s="90">
        <v>197846.92246826403</v>
      </c>
      <c r="AL29" s="90">
        <v>10.75023642321529</v>
      </c>
      <c r="AM29" s="90">
        <v>198529.20798605005</v>
      </c>
      <c r="AN29" s="90">
        <v>10.953448218510108</v>
      </c>
      <c r="AO29" s="90">
        <v>202450.67634507088</v>
      </c>
      <c r="AP29" s="90">
        <v>11.033565613095599</v>
      </c>
      <c r="AQ29" s="90">
        <v>207052.21883300037</v>
      </c>
      <c r="AR29" s="90">
        <v>10.079277107716969</v>
      </c>
      <c r="AS29" s="90">
        <v>213809.68670105061</v>
      </c>
      <c r="AT29" s="90">
        <v>10.944304450656256</v>
      </c>
      <c r="AU29" s="90">
        <v>215960.65428102054</v>
      </c>
      <c r="AV29" s="90">
        <v>10.712328003037884</v>
      </c>
      <c r="AW29" s="90">
        <v>219378.37747896701</v>
      </c>
      <c r="AX29" s="90">
        <v>11.185091739455205</v>
      </c>
      <c r="AY29" s="90">
        <v>220581.78718060206</v>
      </c>
      <c r="AZ29" s="90">
        <v>11.343852286497789</v>
      </c>
      <c r="BA29" s="90">
        <v>223547.75478372173</v>
      </c>
      <c r="BB29" s="90">
        <v>11.43684088460833</v>
      </c>
      <c r="BC29" s="90">
        <v>220006.119498321</v>
      </c>
      <c r="BD29" s="90">
        <v>11.611592551122211</v>
      </c>
      <c r="BE29" s="90">
        <v>210075.91993361179</v>
      </c>
      <c r="BF29" s="90">
        <v>11.767142787725273</v>
      </c>
      <c r="BG29" s="90">
        <v>231436.36844864977</v>
      </c>
      <c r="BH29" s="90">
        <v>12.06076682673984</v>
      </c>
      <c r="BI29" s="90">
        <v>214289.30841935304</v>
      </c>
      <c r="BJ29" s="90">
        <v>12.140684621949191</v>
      </c>
      <c r="BK29" s="90">
        <v>237457.38584493793</v>
      </c>
      <c r="BL29" s="90">
        <v>11.926628218397152</v>
      </c>
      <c r="BM29" s="90">
        <v>232013.87801006404</v>
      </c>
      <c r="BN29" s="90">
        <v>11.88724630641449</v>
      </c>
      <c r="BO29" s="90">
        <v>260713.41706644965</v>
      </c>
      <c r="BP29" s="90">
        <v>11.682873536603488</v>
      </c>
      <c r="BQ29" s="90">
        <v>274822.02318287257</v>
      </c>
      <c r="BR29" s="90">
        <v>11.883668489930848</v>
      </c>
      <c r="BS29" s="90">
        <v>285312.4666919774</v>
      </c>
      <c r="BT29" s="90">
        <v>12.003567673589492</v>
      </c>
      <c r="BU29" s="90">
        <v>290640.63274847815</v>
      </c>
      <c r="BV29" s="90">
        <v>11.924431594021307</v>
      </c>
      <c r="BW29" s="90">
        <v>297216.01302599319</v>
      </c>
      <c r="BX29" s="90">
        <v>11.905916954434511</v>
      </c>
      <c r="BY29" s="90">
        <v>304097.14030109654</v>
      </c>
      <c r="BZ29" s="90">
        <v>11.843389561660507</v>
      </c>
      <c r="CA29" s="90">
        <v>300630.45879928657</v>
      </c>
      <c r="CB29" s="90">
        <v>11.773847202395896</v>
      </c>
      <c r="CC29" s="90">
        <v>306243.39005472464</v>
      </c>
      <c r="CD29" s="90">
        <v>11.736919276985398</v>
      </c>
      <c r="CE29" s="90">
        <v>306251.33371264284</v>
      </c>
      <c r="CF29" s="90">
        <v>11.715558324778286</v>
      </c>
      <c r="CG29" s="90">
        <v>306666.85401207558</v>
      </c>
      <c r="CH29" s="90">
        <v>11.752670522654794</v>
      </c>
      <c r="CI29" s="90">
        <v>304479.98981452355</v>
      </c>
      <c r="CJ29" s="90">
        <v>11.662712681265278</v>
      </c>
      <c r="CK29" s="90">
        <v>308819.44493000268</v>
      </c>
      <c r="CL29" s="90">
        <v>11.343479713600845</v>
      </c>
      <c r="CM29" s="90">
        <v>313491.34149153426</v>
      </c>
      <c r="CN29" s="90">
        <v>11.535449942114504</v>
      </c>
      <c r="CO29" s="90">
        <v>325749.67755869729</v>
      </c>
      <c r="CP29" s="90">
        <v>11.587683177960846</v>
      </c>
      <c r="CQ29" s="90">
        <v>330242.74569863774</v>
      </c>
      <c r="CR29" s="90">
        <v>11.474717712330499</v>
      </c>
      <c r="CS29" s="90">
        <v>332532.86155368795</v>
      </c>
      <c r="CT29" s="90">
        <v>11.508269670894084</v>
      </c>
      <c r="CU29" s="90">
        <v>338212.91956218809</v>
      </c>
      <c r="CV29" s="90">
        <v>11.405719687291793</v>
      </c>
      <c r="CW29" s="90">
        <v>340538.56316473603</v>
      </c>
      <c r="CX29" s="90">
        <v>11.378718742449562</v>
      </c>
      <c r="CY29" s="90">
        <v>344786.48372276028</v>
      </c>
      <c r="CZ29" s="90">
        <v>11.311849943580411</v>
      </c>
      <c r="DA29" s="90">
        <v>349982.3104782491</v>
      </c>
      <c r="DB29" s="90">
        <v>11.253584226882088</v>
      </c>
      <c r="DC29" s="90">
        <v>347544.2775801887</v>
      </c>
      <c r="DD29" s="90">
        <v>10.711182603519509</v>
      </c>
      <c r="DE29" s="90">
        <v>340411.31947914005</v>
      </c>
      <c r="DF29" s="90">
        <v>10.248276504318394</v>
      </c>
      <c r="DG29" s="90">
        <v>341968.1859464508</v>
      </c>
      <c r="DH29" s="90">
        <v>10.301767692891636</v>
      </c>
      <c r="DI29" s="90">
        <v>337393.74450093578</v>
      </c>
      <c r="DJ29" s="90">
        <v>10.016016286607169</v>
      </c>
      <c r="DK29" s="90">
        <v>340206.23533189052</v>
      </c>
      <c r="DL29" s="90">
        <v>9.5492776868940812</v>
      </c>
      <c r="DM29" s="90">
        <v>345507.96066211181</v>
      </c>
      <c r="DN29" s="90">
        <v>9.1270885064923561</v>
      </c>
      <c r="DO29" s="90">
        <v>347235.56592701538</v>
      </c>
      <c r="DP29" s="90">
        <v>9.0786035776887424</v>
      </c>
      <c r="DQ29" s="90">
        <v>343641.60980024666</v>
      </c>
      <c r="DR29" s="90">
        <v>8.7529688449939602</v>
      </c>
      <c r="DS29" s="90">
        <v>352212.08338594961</v>
      </c>
      <c r="DT29" s="90">
        <v>8.3760471005595356</v>
      </c>
      <c r="DU29" s="90">
        <v>359019.33292155608</v>
      </c>
      <c r="DV29" s="90">
        <v>8.271660697858561</v>
      </c>
      <c r="DW29" s="90">
        <v>362529.09141758323</v>
      </c>
      <c r="DX29" s="90">
        <v>8.3336474123978288</v>
      </c>
      <c r="DY29" s="90">
        <v>368675.25769097317</v>
      </c>
      <c r="DZ29" s="90">
        <v>8.0731218676702081</v>
      </c>
      <c r="EA29" s="90">
        <v>368631.92938154552</v>
      </c>
      <c r="EB29" s="90">
        <v>7.9544348936149119</v>
      </c>
      <c r="EC29" s="90">
        <v>372135.9853800236</v>
      </c>
      <c r="ED29" s="90">
        <v>7.961699655708756</v>
      </c>
      <c r="EE29" s="90">
        <v>379125.47257733805</v>
      </c>
      <c r="EF29" s="90">
        <v>7.9453319175022852</v>
      </c>
      <c r="EG29" s="90">
        <v>386387.43989087659</v>
      </c>
      <c r="EH29" s="90">
        <v>7.9743261904707712</v>
      </c>
      <c r="EI29" s="90">
        <v>398448.65893402247</v>
      </c>
      <c r="EJ29" s="90">
        <v>8.06824207788579</v>
      </c>
      <c r="EK29" s="90">
        <v>413083.287449961</v>
      </c>
      <c r="EL29" s="90">
        <v>8.4962425935504484</v>
      </c>
      <c r="EM29" s="90">
        <v>420625.22445452056</v>
      </c>
      <c r="EN29" s="90">
        <v>8.7891014497693121</v>
      </c>
      <c r="EO29" s="90">
        <v>430559.4147899861</v>
      </c>
      <c r="EP29" s="90">
        <v>9.0575858545928689</v>
      </c>
      <c r="EQ29" s="90">
        <v>457418.27849703503</v>
      </c>
      <c r="ER29" s="90">
        <v>9.9149157953922931</v>
      </c>
      <c r="ES29" s="90">
        <v>468795.74918316898</v>
      </c>
      <c r="ET29" s="90">
        <v>10.180919210309769</v>
      </c>
      <c r="EU29" s="90">
        <v>478545.40496906097</v>
      </c>
      <c r="EV29" s="90">
        <v>10.478949275065352</v>
      </c>
      <c r="EW29" s="90">
        <v>481888.58720483392</v>
      </c>
      <c r="EX29" s="90">
        <v>11.303140371018129</v>
      </c>
      <c r="EY29" s="90">
        <v>485566.68827207293</v>
      </c>
      <c r="EZ29" s="90">
        <v>11.447352423689171</v>
      </c>
      <c r="FA29" s="90">
        <v>484017.71069515694</v>
      </c>
      <c r="FB29" s="90">
        <v>11.487044588721742</v>
      </c>
      <c r="FC29" s="90">
        <v>474653.42696543189</v>
      </c>
      <c r="FD29" s="90">
        <v>11.890141395726792</v>
      </c>
      <c r="FE29" s="90">
        <v>491739.83926423197</v>
      </c>
      <c r="FF29" s="90">
        <v>11.978026211176914</v>
      </c>
      <c r="FG29" s="90">
        <v>499342.93833307317</v>
      </c>
      <c r="FH29" s="90">
        <v>12.07701263099568</v>
      </c>
      <c r="FI29" s="90">
        <v>509610.00496676279</v>
      </c>
      <c r="FJ29" s="90">
        <v>12.549592323000534</v>
      </c>
      <c r="FK29" s="90">
        <v>513665.65714883176</v>
      </c>
      <c r="FL29" s="90">
        <v>12.625965345639775</v>
      </c>
      <c r="FM29" s="90">
        <v>507957.58322771662</v>
      </c>
      <c r="FN29" s="90">
        <v>12.549594046899493</v>
      </c>
      <c r="FO29" s="90">
        <v>508438.9983065764</v>
      </c>
      <c r="FP29" s="90">
        <v>13.271569399526598</v>
      </c>
      <c r="FQ29" s="90">
        <v>507826.02994984033</v>
      </c>
      <c r="FR29" s="90">
        <v>13.426434161594415</v>
      </c>
      <c r="FS29" s="90">
        <v>504827.90056249534</v>
      </c>
      <c r="FT29" s="90">
        <v>13.322128755935093</v>
      </c>
      <c r="FU29" s="90">
        <v>508378.96151862241</v>
      </c>
      <c r="FV29" s="90">
        <v>13.143320645538434</v>
      </c>
      <c r="FW29" s="90">
        <v>512304.30375493097</v>
      </c>
      <c r="FX29" s="90">
        <v>12.958423429393704</v>
      </c>
      <c r="FY29" s="90">
        <v>506066.5063611145</v>
      </c>
      <c r="FZ29" s="90">
        <v>12.634075237665757</v>
      </c>
      <c r="GA29" s="90">
        <v>470193.97699408105</v>
      </c>
      <c r="GB29" s="90">
        <v>12.172863348618316</v>
      </c>
      <c r="GC29" s="90">
        <v>507206.86297350615</v>
      </c>
      <c r="GD29" s="90">
        <v>12.459733455930131</v>
      </c>
      <c r="GE29" s="90">
        <v>518381.81974512374</v>
      </c>
      <c r="GF29" s="90">
        <v>11.804340075379919</v>
      </c>
      <c r="GG29" s="90">
        <v>531979.94039810076</v>
      </c>
      <c r="GH29" s="90">
        <v>12.361154627543335</v>
      </c>
      <c r="GI29" s="90">
        <v>537160.59024530067</v>
      </c>
      <c r="GJ29" s="90">
        <v>12.233064532337442</v>
      </c>
      <c r="GK29" s="90">
        <v>538751.95109379501</v>
      </c>
      <c r="GL29" s="90">
        <v>11.854932260424158</v>
      </c>
      <c r="GM29" s="90">
        <v>542049.61337132205</v>
      </c>
      <c r="GN29" s="90">
        <v>11.675676188312538</v>
      </c>
      <c r="GO29" s="90">
        <v>543880.59445611411</v>
      </c>
      <c r="GP29" s="90">
        <v>10.640276613869402</v>
      </c>
      <c r="GQ29" s="90">
        <v>544772.41699599486</v>
      </c>
      <c r="GR29" s="90">
        <v>10.383144368515707</v>
      </c>
      <c r="GS29" s="90">
        <v>548534.77875647601</v>
      </c>
      <c r="GT29" s="90">
        <v>10.597934803620019</v>
      </c>
      <c r="GU29" s="90">
        <v>543974.13627117872</v>
      </c>
      <c r="GV29" s="90">
        <v>9.8497898463551916</v>
      </c>
      <c r="GW29" s="90">
        <v>537774.04246815038</v>
      </c>
      <c r="GX29" s="90">
        <v>9.6207268755047881</v>
      </c>
      <c r="GY29" s="90">
        <v>539680.46572447114</v>
      </c>
      <c r="GZ29" s="90">
        <v>10.037153380319781</v>
      </c>
      <c r="HA29" s="90">
        <v>540323.92380410188</v>
      </c>
      <c r="HB29" s="90">
        <v>9.6729162882955464</v>
      </c>
      <c r="HC29" s="90">
        <v>547700.61518892087</v>
      </c>
      <c r="HD29" s="90">
        <v>9.3544112125671717</v>
      </c>
      <c r="HE29" s="90">
        <v>555950.86783024319</v>
      </c>
      <c r="HF29" s="90">
        <v>9.1019495601336882</v>
      </c>
      <c r="HG29" s="90">
        <v>563252.39656047686</v>
      </c>
      <c r="HH29" s="90">
        <v>8.9825187048188866</v>
      </c>
      <c r="HI29" s="90">
        <v>564547.16556171619</v>
      </c>
      <c r="HJ29" s="90">
        <v>8.5483758588900667</v>
      </c>
      <c r="HK29" s="90">
        <v>574997.35468709853</v>
      </c>
      <c r="HL29" s="90">
        <v>8.3732607681988913</v>
      </c>
      <c r="HM29" s="90">
        <v>577372.83504176175</v>
      </c>
      <c r="HN29" s="90">
        <v>8.1844463661337272</v>
      </c>
      <c r="HO29" s="90">
        <v>577552.06083789037</v>
      </c>
      <c r="HP29" s="90">
        <v>7.9013448700519096</v>
      </c>
      <c r="HQ29" s="90">
        <v>574175.11859997071</v>
      </c>
      <c r="HR29" s="90">
        <v>7.8565763463488434</v>
      </c>
      <c r="HS29" s="90">
        <v>569805.38121717505</v>
      </c>
      <c r="HT29" s="90">
        <v>7.7374204099156367</v>
      </c>
      <c r="HU29" s="90">
        <v>559791.63750883238</v>
      </c>
      <c r="HV29" s="90">
        <v>7.6432691178416086</v>
      </c>
      <c r="HW29" s="90">
        <v>550722.92736195447</v>
      </c>
      <c r="HX29" s="90">
        <v>7.5509247112920104</v>
      </c>
      <c r="HY29" s="90">
        <v>558261.00508798636</v>
      </c>
      <c r="HZ29" s="90">
        <v>7.4079172784455478</v>
      </c>
      <c r="IA29" s="90">
        <v>568034.29880037182</v>
      </c>
      <c r="IB29" s="90">
        <v>7.2519423825078606</v>
      </c>
      <c r="IC29" s="90">
        <v>579290.39482525736</v>
      </c>
      <c r="ID29" s="90">
        <v>7.0821091572075252</v>
      </c>
      <c r="IE29" s="90">
        <v>580338.15893440926</v>
      </c>
      <c r="IF29" s="90">
        <v>6.9739850825077969</v>
      </c>
      <c r="IG29" s="90">
        <v>580907.82620013563</v>
      </c>
      <c r="IH29" s="90">
        <v>6.8392701960033371</v>
      </c>
      <c r="II29" s="90">
        <v>588094.6307945567</v>
      </c>
      <c r="IJ29" s="90">
        <v>6.677124659955429</v>
      </c>
      <c r="IK29" s="90">
        <v>586717.10899937211</v>
      </c>
      <c r="IL29" s="90">
        <v>6.6538016470013224</v>
      </c>
      <c r="IM29" s="90">
        <v>584637.99862981564</v>
      </c>
    </row>
    <row r="30" spans="2:247" x14ac:dyDescent="0.55000000000000004">
      <c r="B30" s="18">
        <v>6</v>
      </c>
      <c r="C30" s="25" t="s">
        <v>247</v>
      </c>
      <c r="D30" s="90">
        <v>12.633605134630383</v>
      </c>
      <c r="E30" s="90">
        <v>56541.709887299301</v>
      </c>
      <c r="F30" s="90">
        <v>11.059349145431199</v>
      </c>
      <c r="G30" s="90">
        <v>79993.064224118338</v>
      </c>
      <c r="H30" s="90">
        <v>9.8097750836608846</v>
      </c>
      <c r="I30" s="90">
        <v>112011.90479847419</v>
      </c>
      <c r="J30" s="90">
        <v>9.3811979855918679</v>
      </c>
      <c r="K30" s="90">
        <v>138218.97759808044</v>
      </c>
      <c r="L30" s="90">
        <v>11.534398140207617</v>
      </c>
      <c r="M30" s="90">
        <v>178777.16864725394</v>
      </c>
      <c r="N30" s="90">
        <v>12.638366983688426</v>
      </c>
      <c r="O30" s="90">
        <v>212355.17274960005</v>
      </c>
      <c r="P30" s="90">
        <v>9.3584482566347376</v>
      </c>
      <c r="Q30" s="90">
        <v>142122.65450609374</v>
      </c>
      <c r="R30" s="90">
        <v>9.2830852242902289</v>
      </c>
      <c r="S30" s="90">
        <v>146705.72483010209</v>
      </c>
      <c r="T30" s="90">
        <v>9.2431918455462672</v>
      </c>
      <c r="U30" s="90">
        <v>149448.15088086203</v>
      </c>
      <c r="V30" s="90">
        <v>9.3510130518001926</v>
      </c>
      <c r="W30" s="90">
        <v>151601.34610010206</v>
      </c>
      <c r="X30" s="90">
        <v>9.4994238902751551</v>
      </c>
      <c r="Y30" s="90">
        <v>154575.10331403371</v>
      </c>
      <c r="Z30" s="90">
        <v>9.6989238707666097</v>
      </c>
      <c r="AA30" s="90">
        <v>159914.73142865207</v>
      </c>
      <c r="AB30" s="90">
        <v>10.422348239059893</v>
      </c>
      <c r="AC30" s="90">
        <v>171413.88242828209</v>
      </c>
      <c r="AD30" s="90">
        <v>10.873453766245214</v>
      </c>
      <c r="AE30" s="90">
        <v>173374.92641963204</v>
      </c>
      <c r="AF30" s="90">
        <v>11.023642876955147</v>
      </c>
      <c r="AG30" s="90">
        <v>174812.986528062</v>
      </c>
      <c r="AH30" s="90">
        <v>11.144276244321036</v>
      </c>
      <c r="AI30" s="90">
        <v>176395.79521186877</v>
      </c>
      <c r="AJ30" s="90">
        <v>11.59331819000573</v>
      </c>
      <c r="AK30" s="90">
        <v>179038.02533164405</v>
      </c>
      <c r="AL30" s="90">
        <v>11.534398140207617</v>
      </c>
      <c r="AM30" s="90">
        <v>178777.16864725394</v>
      </c>
      <c r="AN30" s="90">
        <v>11.797446568976524</v>
      </c>
      <c r="AO30" s="90">
        <v>181267.46732659393</v>
      </c>
      <c r="AP30" s="90">
        <v>11.996513456122845</v>
      </c>
      <c r="AQ30" s="90">
        <v>183740.57057041206</v>
      </c>
      <c r="AR30" s="90">
        <v>11.454496461763664</v>
      </c>
      <c r="AS30" s="90">
        <v>186480.88433255412</v>
      </c>
      <c r="AT30" s="90">
        <v>11.874368918870971</v>
      </c>
      <c r="AU30" s="90">
        <v>187994.52344769172</v>
      </c>
      <c r="AV30" s="90">
        <v>11.705904799211075</v>
      </c>
      <c r="AW30" s="90">
        <v>194380.06940134175</v>
      </c>
      <c r="AX30" s="90">
        <v>11.997624113937524</v>
      </c>
      <c r="AY30" s="90">
        <v>197675.16631430172</v>
      </c>
      <c r="AZ30" s="90">
        <v>12.099670641804076</v>
      </c>
      <c r="BA30" s="90">
        <v>200243.78126229471</v>
      </c>
      <c r="BB30" s="90">
        <v>12.030093793398276</v>
      </c>
      <c r="BC30" s="90">
        <v>197357.86433300306</v>
      </c>
      <c r="BD30" s="90">
        <v>12.25990980504266</v>
      </c>
      <c r="BE30" s="90">
        <v>198097.85799291311</v>
      </c>
      <c r="BF30" s="90">
        <v>12.53055908673381</v>
      </c>
      <c r="BG30" s="90">
        <v>203686.63558521002</v>
      </c>
      <c r="BH30" s="90">
        <v>12.667681914072611</v>
      </c>
      <c r="BI30" s="90">
        <v>207614.71391037997</v>
      </c>
      <c r="BJ30" s="90">
        <v>12.638366983688426</v>
      </c>
      <c r="BK30" s="90">
        <v>212355.17274960005</v>
      </c>
      <c r="BL30" s="90">
        <v>12.652313982857381</v>
      </c>
      <c r="BM30" s="90">
        <v>217080.00164337008</v>
      </c>
      <c r="BN30" s="90">
        <v>12.291942634970729</v>
      </c>
      <c r="BO30" s="90">
        <v>226767.6566746498</v>
      </c>
      <c r="BP30" s="90">
        <v>12.264811563458494</v>
      </c>
      <c r="BQ30" s="90">
        <v>230053.41015983172</v>
      </c>
      <c r="BR30" s="90">
        <v>12.245867711430911</v>
      </c>
      <c r="BS30" s="90">
        <v>231115.0864225734</v>
      </c>
      <c r="BT30" s="90">
        <v>12.264209937564788</v>
      </c>
      <c r="BU30" s="90">
        <v>232806.23275282132</v>
      </c>
      <c r="BV30" s="90">
        <v>12.274814370407968</v>
      </c>
      <c r="BW30" s="90">
        <v>235960.12582044344</v>
      </c>
      <c r="BX30" s="90">
        <v>12.391666407530025</v>
      </c>
      <c r="BY30" s="90">
        <v>239038.72849932342</v>
      </c>
      <c r="BZ30" s="90">
        <v>12.319853065509857</v>
      </c>
      <c r="CA30" s="90">
        <v>242857.01859648759</v>
      </c>
      <c r="CB30" s="90">
        <v>12.532388762863429</v>
      </c>
      <c r="CC30" s="90">
        <v>242721.20549226072</v>
      </c>
      <c r="CD30" s="90">
        <v>12.470760334033645</v>
      </c>
      <c r="CE30" s="90">
        <v>246645.11898773903</v>
      </c>
      <c r="CF30" s="90">
        <v>12.433605464625067</v>
      </c>
      <c r="CG30" s="90">
        <v>249097.53871584384</v>
      </c>
      <c r="CH30" s="90">
        <v>12.434178642037084</v>
      </c>
      <c r="CI30" s="90">
        <v>251365.48012307691</v>
      </c>
      <c r="CJ30" s="90">
        <v>12.348612012076856</v>
      </c>
      <c r="CK30" s="90">
        <v>252550.37732365704</v>
      </c>
      <c r="CL30" s="90">
        <v>12.265275737254548</v>
      </c>
      <c r="CM30" s="90">
        <v>259061.7855341945</v>
      </c>
      <c r="CN30" s="90">
        <v>12.34239617807776</v>
      </c>
      <c r="CO30" s="90">
        <v>266296.29369388433</v>
      </c>
      <c r="CP30" s="90">
        <v>12.390223350503364</v>
      </c>
      <c r="CQ30" s="90">
        <v>268386.78974451631</v>
      </c>
      <c r="CR30" s="90">
        <v>12.369067261625972</v>
      </c>
      <c r="CS30" s="90">
        <v>274125.41092165653</v>
      </c>
      <c r="CT30" s="90">
        <v>12.336715946836602</v>
      </c>
      <c r="CU30" s="90">
        <v>277496.94603588455</v>
      </c>
      <c r="CV30" s="90">
        <v>12.293950555986035</v>
      </c>
      <c r="CW30" s="90">
        <v>279050.42523756757</v>
      </c>
      <c r="CX30" s="90">
        <v>12.247625692081476</v>
      </c>
      <c r="CY30" s="90">
        <v>285950.20699111576</v>
      </c>
      <c r="CZ30" s="90">
        <v>12.27091769820461</v>
      </c>
      <c r="DA30" s="90">
        <v>288005.58910842554</v>
      </c>
      <c r="DB30" s="90">
        <v>12.029102446932871</v>
      </c>
      <c r="DC30" s="90">
        <v>287005.02185204002</v>
      </c>
      <c r="DD30" s="90">
        <v>11.384018614077664</v>
      </c>
      <c r="DE30" s="90">
        <v>285240.61486754491</v>
      </c>
      <c r="DF30" s="90">
        <v>10.992663019115561</v>
      </c>
      <c r="DG30" s="90">
        <v>294292.47207939357</v>
      </c>
      <c r="DH30" s="90">
        <v>11.02353148629229</v>
      </c>
      <c r="DI30" s="90">
        <v>295341.18467154901</v>
      </c>
      <c r="DJ30" s="90">
        <v>10.876948753295508</v>
      </c>
      <c r="DK30" s="90">
        <v>291087.97606903047</v>
      </c>
      <c r="DL30" s="90">
        <v>10.601107879493439</v>
      </c>
      <c r="DM30" s="90">
        <v>300437.14098795253</v>
      </c>
      <c r="DN30" s="90">
        <v>10.290466030155809</v>
      </c>
      <c r="DO30" s="90">
        <v>307142.33780008962</v>
      </c>
      <c r="DP30" s="90">
        <v>10.203346068202304</v>
      </c>
      <c r="DQ30" s="90">
        <v>305985.06676981464</v>
      </c>
      <c r="DR30" s="90">
        <v>10.03493720596633</v>
      </c>
      <c r="DS30" s="90">
        <v>313541.86171308113</v>
      </c>
      <c r="DT30" s="90">
        <v>9.6093520797930161</v>
      </c>
      <c r="DU30" s="90">
        <v>317831.2639209262</v>
      </c>
      <c r="DV30" s="90">
        <v>9.5658225661886824</v>
      </c>
      <c r="DW30" s="90">
        <v>327420.5971805994</v>
      </c>
      <c r="DX30" s="90">
        <v>9.4689048008359151</v>
      </c>
      <c r="DY30" s="90">
        <v>332795.19335757819</v>
      </c>
      <c r="DZ30" s="90">
        <v>9.2825207655931248</v>
      </c>
      <c r="EA30" s="90">
        <v>340914.18783673376</v>
      </c>
      <c r="EB30" s="90">
        <v>9.2252079119036807</v>
      </c>
      <c r="EC30" s="90">
        <v>339601.38351147907</v>
      </c>
      <c r="ED30" s="90">
        <v>9.1666618837610852</v>
      </c>
      <c r="EE30" s="90">
        <v>354304.34720699792</v>
      </c>
      <c r="EF30" s="90">
        <v>9.1898771479024539</v>
      </c>
      <c r="EG30" s="90">
        <v>355863.82352909469</v>
      </c>
      <c r="EH30" s="90">
        <v>9.2696099862626813</v>
      </c>
      <c r="EI30" s="90">
        <v>359202.13067459653</v>
      </c>
      <c r="EJ30" s="90">
        <v>9.1157210427628765</v>
      </c>
      <c r="EK30" s="90">
        <v>223057.014033521</v>
      </c>
      <c r="EL30" s="90">
        <v>9.5720888339485644</v>
      </c>
      <c r="EM30" s="90">
        <v>194529.74924292916</v>
      </c>
      <c r="EN30" s="90">
        <v>9.5954873799411331</v>
      </c>
      <c r="EO30" s="90">
        <v>189542.90840048599</v>
      </c>
      <c r="EP30" s="90">
        <v>9.6802854172037254</v>
      </c>
      <c r="EQ30" s="90">
        <v>171339.41191646463</v>
      </c>
      <c r="ER30" s="90">
        <v>10.43044050782834</v>
      </c>
      <c r="ES30" s="90">
        <v>172625.18800433262</v>
      </c>
      <c r="ET30" s="90">
        <v>10.491437465294414</v>
      </c>
      <c r="EU30" s="90">
        <v>167603.33208866761</v>
      </c>
      <c r="EV30" s="90">
        <v>11.006164258823269</v>
      </c>
      <c r="EW30" s="90">
        <v>150745.35258826811</v>
      </c>
      <c r="EX30" s="90">
        <v>11.703693757467613</v>
      </c>
      <c r="EY30" s="90">
        <v>154512.76201920793</v>
      </c>
      <c r="EZ30" s="90">
        <v>11.766134491225749</v>
      </c>
      <c r="FA30" s="90">
        <v>168415.22225287702</v>
      </c>
      <c r="FB30" s="90">
        <v>11.756310403425864</v>
      </c>
      <c r="FC30" s="90">
        <v>154722.57597814788</v>
      </c>
      <c r="FD30" s="90">
        <v>12.361090095380428</v>
      </c>
      <c r="FE30" s="90">
        <v>150428.75623987397</v>
      </c>
      <c r="FF30" s="90">
        <v>12.506115265807169</v>
      </c>
      <c r="FG30" s="90">
        <v>154762.9353720379</v>
      </c>
      <c r="FH30" s="90">
        <v>12.603211197460674</v>
      </c>
      <c r="FI30" s="90">
        <v>156111.57199159701</v>
      </c>
      <c r="FJ30" s="90">
        <v>13.080752638924691</v>
      </c>
      <c r="FK30" s="90">
        <v>157476.34588179912</v>
      </c>
      <c r="FL30" s="90">
        <v>13.154464500155665</v>
      </c>
      <c r="FM30" s="90">
        <v>159160.72542151919</v>
      </c>
      <c r="FN30" s="90">
        <v>12.768426537103846</v>
      </c>
      <c r="FO30" s="90">
        <v>158623.24300670007</v>
      </c>
      <c r="FP30" s="90">
        <v>13.851728392076961</v>
      </c>
      <c r="FQ30" s="90">
        <v>160037.29942210895</v>
      </c>
      <c r="FR30" s="90">
        <v>13.806894719399001</v>
      </c>
      <c r="FS30" s="90">
        <v>162611.77855905006</v>
      </c>
      <c r="FT30" s="90">
        <v>13.371916064807632</v>
      </c>
      <c r="FU30" s="90">
        <v>174409.07747914613</v>
      </c>
      <c r="FV30" s="90">
        <v>13.256275798923602</v>
      </c>
      <c r="FW30" s="90">
        <v>173989.75852948587</v>
      </c>
      <c r="FX30" s="90">
        <v>13.020964864731376</v>
      </c>
      <c r="FY30" s="90">
        <v>169363.070628316</v>
      </c>
      <c r="FZ30" s="90">
        <v>12.610889611374658</v>
      </c>
      <c r="GA30" s="90">
        <v>156997.79338855305</v>
      </c>
      <c r="GB30" s="90">
        <v>11.879782106611032</v>
      </c>
      <c r="GC30" s="90">
        <v>165581.52260185307</v>
      </c>
      <c r="GD30" s="90">
        <v>12.548839722546967</v>
      </c>
      <c r="GE30" s="90">
        <v>171430.98410614309</v>
      </c>
      <c r="GF30" s="90">
        <v>12.438188699912445</v>
      </c>
      <c r="GG30" s="90">
        <v>179898.4887769031</v>
      </c>
      <c r="GH30" s="90">
        <v>12.392308742528215</v>
      </c>
      <c r="GI30" s="90">
        <v>181176.42394663297</v>
      </c>
      <c r="GJ30" s="90">
        <v>12.26626401124336</v>
      </c>
      <c r="GK30" s="90">
        <v>184100.86900896297</v>
      </c>
      <c r="GL30" s="90">
        <v>11.942234412465439</v>
      </c>
      <c r="GM30" s="90">
        <v>187118.47485474302</v>
      </c>
      <c r="GN30" s="90">
        <v>11.71671490538956</v>
      </c>
      <c r="GO30" s="90">
        <v>188292.56163441294</v>
      </c>
      <c r="GP30" s="90">
        <v>11.314602422574922</v>
      </c>
      <c r="GQ30" s="90">
        <v>191243.244477253</v>
      </c>
      <c r="GR30" s="90">
        <v>11.04148996409074</v>
      </c>
      <c r="GS30" s="90">
        <v>196058.99102815302</v>
      </c>
      <c r="GT30" s="90">
        <v>10.718608347349196</v>
      </c>
      <c r="GU30" s="90">
        <v>198444.89776198214</v>
      </c>
      <c r="GV30" s="90">
        <v>10.627031843278898</v>
      </c>
      <c r="GW30" s="90">
        <v>200400.22153972898</v>
      </c>
      <c r="GX30" s="90">
        <v>10.339834244425745</v>
      </c>
      <c r="GY30" s="90">
        <v>182860.25863905906</v>
      </c>
      <c r="GZ30" s="90">
        <v>10.150727114591662</v>
      </c>
      <c r="HA30" s="90">
        <v>181847.43230227902</v>
      </c>
      <c r="HB30" s="90">
        <v>9.9361715880554016</v>
      </c>
      <c r="HC30" s="90">
        <v>185259.23114897637</v>
      </c>
      <c r="HD30" s="90">
        <v>9.6793544684910469</v>
      </c>
      <c r="HE30" s="90">
        <v>188049.09474536628</v>
      </c>
      <c r="HF30" s="90">
        <v>9.4511789119978307</v>
      </c>
      <c r="HG30" s="90">
        <v>187741.05360217899</v>
      </c>
      <c r="HH30" s="90">
        <v>9.3142019436175154</v>
      </c>
      <c r="HI30" s="90">
        <v>191204.98268646037</v>
      </c>
      <c r="HJ30" s="90">
        <v>9.0321194283983086</v>
      </c>
      <c r="HK30" s="90">
        <v>198608.35671117037</v>
      </c>
      <c r="HL30" s="90">
        <v>8.8606648680095823</v>
      </c>
      <c r="HM30" s="90">
        <v>200830.10578551897</v>
      </c>
      <c r="HN30" s="90">
        <v>8.7170559488377837</v>
      </c>
      <c r="HO30" s="90">
        <v>201295.90859028895</v>
      </c>
      <c r="HP30" s="90">
        <v>8.3507346384508061</v>
      </c>
      <c r="HQ30" s="90">
        <v>204780.022278819</v>
      </c>
      <c r="HR30" s="90">
        <v>8.4163659276200971</v>
      </c>
      <c r="HS30" s="90">
        <v>206591.59548778037</v>
      </c>
      <c r="HT30" s="90">
        <v>8.3122954516977607</v>
      </c>
      <c r="HU30" s="90">
        <v>207343.1756087589</v>
      </c>
      <c r="HV30" s="90">
        <v>8.1999496972325598</v>
      </c>
      <c r="HW30" s="90">
        <v>203554.74460529655</v>
      </c>
      <c r="HX30" s="90">
        <v>8.1113889439426181</v>
      </c>
      <c r="HY30" s="90">
        <v>204838.16991600025</v>
      </c>
      <c r="HZ30" s="90">
        <v>7.9744092405125224</v>
      </c>
      <c r="IA30" s="90">
        <v>208379.28830255894</v>
      </c>
      <c r="IB30" s="90">
        <v>7.8562532792164035</v>
      </c>
      <c r="IC30" s="90">
        <v>209710.42067784895</v>
      </c>
      <c r="ID30" s="90">
        <v>7.6823725167807115</v>
      </c>
      <c r="IE30" s="90">
        <v>210679.02955978725</v>
      </c>
      <c r="IF30" s="90">
        <v>7.5520665268641185</v>
      </c>
      <c r="IG30" s="90">
        <v>214770.48184048443</v>
      </c>
      <c r="IH30" s="90">
        <v>7.4267981075720684</v>
      </c>
      <c r="II30" s="90">
        <v>219349.88371602702</v>
      </c>
      <c r="IJ30" s="90">
        <v>7.1529131861299833</v>
      </c>
      <c r="IK30" s="90">
        <v>221268.48372851449</v>
      </c>
      <c r="IL30" s="90">
        <v>7.2316852134551413</v>
      </c>
      <c r="IM30" s="90">
        <v>220826.79960424043</v>
      </c>
    </row>
    <row r="31" spans="2:247" x14ac:dyDescent="0.55000000000000004">
      <c r="B31" s="18">
        <v>7</v>
      </c>
      <c r="C31" s="25" t="s">
        <v>248</v>
      </c>
      <c r="D31" s="90">
        <v>11.744306236289333</v>
      </c>
      <c r="E31" s="90">
        <v>14375.431176902028</v>
      </c>
      <c r="F31" s="90">
        <v>10.599393056606937</v>
      </c>
      <c r="G31" s="90">
        <v>19545.601177240027</v>
      </c>
      <c r="H31" s="90">
        <v>9.7346897871098896</v>
      </c>
      <c r="I31" s="90">
        <v>26599.285221409995</v>
      </c>
      <c r="J31" s="90">
        <v>9.2747637620351817</v>
      </c>
      <c r="K31" s="90">
        <v>37890.163659860009</v>
      </c>
      <c r="L31" s="90">
        <v>10.316227752563018</v>
      </c>
      <c r="M31" s="90">
        <v>59344.923141030027</v>
      </c>
      <c r="N31" s="90">
        <v>11.426017252043234</v>
      </c>
      <c r="O31" s="90">
        <v>81900.595712659997</v>
      </c>
      <c r="P31" s="90">
        <v>9.1794393141641653</v>
      </c>
      <c r="Q31" s="90">
        <v>39369.509987750003</v>
      </c>
      <c r="R31" s="90">
        <v>9.188168392906837</v>
      </c>
      <c r="S31" s="90">
        <v>40103.023096470031</v>
      </c>
      <c r="T31" s="90">
        <v>9.0649465220578946</v>
      </c>
      <c r="U31" s="90">
        <v>41226.637004470023</v>
      </c>
      <c r="V31" s="90">
        <v>9.1464495982616576</v>
      </c>
      <c r="W31" s="90">
        <v>42380.592811999988</v>
      </c>
      <c r="X31" s="90">
        <v>9.180068432871094</v>
      </c>
      <c r="Y31" s="90">
        <v>43141.348815919991</v>
      </c>
      <c r="Z31" s="90">
        <v>9.4152749616795024</v>
      </c>
      <c r="AA31" s="90">
        <v>46296.485153770001</v>
      </c>
      <c r="AB31" s="90">
        <v>9.7477322117179384</v>
      </c>
      <c r="AC31" s="90">
        <v>51027.331462646885</v>
      </c>
      <c r="AD31" s="90">
        <v>9.9589485767414399</v>
      </c>
      <c r="AE31" s="90">
        <v>51354.739883310001</v>
      </c>
      <c r="AF31" s="90">
        <v>9.9421132897383035</v>
      </c>
      <c r="AG31" s="90">
        <v>54227.129183019992</v>
      </c>
      <c r="AH31" s="90">
        <v>9.6407853336439224</v>
      </c>
      <c r="AI31" s="90">
        <v>54896.120095880018</v>
      </c>
      <c r="AJ31" s="90">
        <v>10.140010783614972</v>
      </c>
      <c r="AK31" s="90">
        <v>55971.553068460002</v>
      </c>
      <c r="AL31" s="90">
        <v>10.316227752563018</v>
      </c>
      <c r="AM31" s="90">
        <v>59344.923141030027</v>
      </c>
      <c r="AN31" s="90">
        <v>10.597913457340928</v>
      </c>
      <c r="AO31" s="90">
        <v>60181.914339950017</v>
      </c>
      <c r="AP31" s="90">
        <v>10.710358972472237</v>
      </c>
      <c r="AQ31" s="90">
        <v>61365.992018830031</v>
      </c>
      <c r="AR31" s="90">
        <v>9.709896587032663</v>
      </c>
      <c r="AS31" s="90">
        <v>62989.535081850001</v>
      </c>
      <c r="AT31" s="90">
        <v>10.726375521093948</v>
      </c>
      <c r="AU31" s="90">
        <v>62291.410201230021</v>
      </c>
      <c r="AV31" s="90">
        <v>10.382998296462853</v>
      </c>
      <c r="AW31" s="90">
        <v>65823.477602280007</v>
      </c>
      <c r="AX31" s="90">
        <v>10.855238813083032</v>
      </c>
      <c r="AY31" s="90">
        <v>67629.474985320005</v>
      </c>
      <c r="AZ31" s="90">
        <v>10.870436687925087</v>
      </c>
      <c r="BA31" s="90">
        <v>68895.019996599978</v>
      </c>
      <c r="BB31" s="90">
        <v>10.984533699199224</v>
      </c>
      <c r="BC31" s="90">
        <v>69714.016764830012</v>
      </c>
      <c r="BD31" s="90">
        <v>11.161836303895182</v>
      </c>
      <c r="BE31" s="90">
        <v>68020.384938830015</v>
      </c>
      <c r="BF31" s="90">
        <v>11.241299116936396</v>
      </c>
      <c r="BG31" s="90">
        <v>75625.657387569998</v>
      </c>
      <c r="BH31" s="90">
        <v>11.460257609377233</v>
      </c>
      <c r="BI31" s="90">
        <v>72720.984264630024</v>
      </c>
      <c r="BJ31" s="90">
        <v>11.426017252043234</v>
      </c>
      <c r="BK31" s="90">
        <v>81900.595712659997</v>
      </c>
      <c r="BL31" s="90">
        <v>11.518230915298091</v>
      </c>
      <c r="BM31" s="90">
        <v>77145.980600040028</v>
      </c>
      <c r="BN31" s="90">
        <v>11.415003063253684</v>
      </c>
      <c r="BO31" s="90">
        <v>84848.490870184993</v>
      </c>
      <c r="BP31" s="90">
        <v>11.512397451308679</v>
      </c>
      <c r="BQ31" s="90">
        <v>89570.265369804023</v>
      </c>
      <c r="BR31" s="90">
        <v>11.423725731957637</v>
      </c>
      <c r="BS31" s="90">
        <v>90448.757028790016</v>
      </c>
      <c r="BT31" s="90">
        <v>11.419750001328392</v>
      </c>
      <c r="BU31" s="90">
        <v>91675.639317419991</v>
      </c>
      <c r="BV31" s="90">
        <v>11.44256292155349</v>
      </c>
      <c r="BW31" s="90">
        <v>94499.666544479987</v>
      </c>
      <c r="BX31" s="90">
        <v>11.434073391666956</v>
      </c>
      <c r="BY31" s="90">
        <v>96833.092983090042</v>
      </c>
      <c r="BZ31" s="90">
        <v>11.26201526792504</v>
      </c>
      <c r="CA31" s="90">
        <v>98737.870232530026</v>
      </c>
      <c r="CB31" s="90">
        <v>11.211938536601759</v>
      </c>
      <c r="CC31" s="90">
        <v>102175.5972532</v>
      </c>
      <c r="CD31" s="90">
        <v>11.191610528772493</v>
      </c>
      <c r="CE31" s="90">
        <v>104026.13376373998</v>
      </c>
      <c r="CF31" s="90">
        <v>11.31396179506334</v>
      </c>
      <c r="CG31" s="90">
        <v>113348.91785416001</v>
      </c>
      <c r="CH31" s="90">
        <v>11.31728354514131</v>
      </c>
      <c r="CI31" s="90">
        <v>117636.98102927001</v>
      </c>
      <c r="CJ31" s="90">
        <v>11.303561788512749</v>
      </c>
      <c r="CK31" s="90">
        <v>120532.23832152999</v>
      </c>
      <c r="CL31" s="90">
        <v>11.288603321015628</v>
      </c>
      <c r="CM31" s="90">
        <v>122137.75096436001</v>
      </c>
      <c r="CN31" s="90">
        <v>11.300812024104912</v>
      </c>
      <c r="CO31" s="90">
        <v>126667.60464941297</v>
      </c>
      <c r="CP31" s="90">
        <v>11.313044354459462</v>
      </c>
      <c r="CQ31" s="90">
        <v>127608.69531588</v>
      </c>
      <c r="CR31" s="90">
        <v>11.306165714741748</v>
      </c>
      <c r="CS31" s="90">
        <v>130778.46958723002</v>
      </c>
      <c r="CT31" s="90">
        <v>11.300964233752296</v>
      </c>
      <c r="CU31" s="90">
        <v>132396.03748658003</v>
      </c>
      <c r="CV31" s="90">
        <v>11.276470103443286</v>
      </c>
      <c r="CW31" s="90">
        <v>135058.29863809</v>
      </c>
      <c r="CX31" s="90">
        <v>11.343267692945181</v>
      </c>
      <c r="CY31" s="90">
        <v>139523.06906129298</v>
      </c>
      <c r="CZ31" s="90">
        <v>11.227675154034154</v>
      </c>
      <c r="DA31" s="90">
        <v>143440.41183029005</v>
      </c>
      <c r="DB31" s="90">
        <v>11.102195166437932</v>
      </c>
      <c r="DC31" s="90">
        <v>144390.54268891006</v>
      </c>
      <c r="DD31" s="90">
        <v>10.86879719350736</v>
      </c>
      <c r="DE31" s="90">
        <v>146971.57004533996</v>
      </c>
      <c r="DF31" s="90">
        <v>10.460840338781187</v>
      </c>
      <c r="DG31" s="90">
        <v>153061.09282716303</v>
      </c>
      <c r="DH31" s="90">
        <v>10.749750191177171</v>
      </c>
      <c r="DI31" s="90">
        <v>158824.37354939303</v>
      </c>
      <c r="DJ31" s="90">
        <v>10.56119858072196</v>
      </c>
      <c r="DK31" s="90">
        <v>161153.61716904296</v>
      </c>
      <c r="DL31" s="90">
        <v>9.8832831357738282</v>
      </c>
      <c r="DM31" s="90">
        <v>165656.349464923</v>
      </c>
      <c r="DN31" s="90">
        <v>9.7566743774933045</v>
      </c>
      <c r="DO31" s="90">
        <v>167218.23608147303</v>
      </c>
      <c r="DP31" s="90">
        <v>9.578035203456178</v>
      </c>
      <c r="DQ31" s="90">
        <v>166898.41592608296</v>
      </c>
      <c r="DR31" s="90">
        <v>9.1110520036094638</v>
      </c>
      <c r="DS31" s="90">
        <v>171142.703496103</v>
      </c>
      <c r="DT31" s="90">
        <v>8.9023135761767058</v>
      </c>
      <c r="DU31" s="90">
        <v>173242.44818890592</v>
      </c>
      <c r="DV31" s="90">
        <v>8.770496651773021</v>
      </c>
      <c r="DW31" s="90">
        <v>178049.47878468595</v>
      </c>
      <c r="DX31" s="90">
        <v>8.6179540709073432</v>
      </c>
      <c r="DY31" s="90">
        <v>185859.95047101</v>
      </c>
      <c r="DZ31" s="90">
        <v>8.4429837403631485</v>
      </c>
      <c r="EA31" s="90">
        <v>187746.111922843</v>
      </c>
      <c r="EB31" s="90">
        <v>8.3587113202478491</v>
      </c>
      <c r="EC31" s="90">
        <v>190753.68088886296</v>
      </c>
      <c r="ED31" s="90">
        <v>8.1949432079107307</v>
      </c>
      <c r="EE31" s="90">
        <v>199484.94652591302</v>
      </c>
      <c r="EF31" s="90">
        <v>8.1452228413446743</v>
      </c>
      <c r="EG31" s="90">
        <v>201824.22761930601</v>
      </c>
      <c r="EH31" s="90">
        <v>8.0928809741680467</v>
      </c>
      <c r="EI31" s="90">
        <v>205647.45823952596</v>
      </c>
      <c r="EJ31" s="90">
        <v>8.0703811628826276</v>
      </c>
      <c r="EK31" s="90">
        <v>210600.04465162603</v>
      </c>
      <c r="EL31" s="90">
        <v>8.2016049358063583</v>
      </c>
      <c r="EM31" s="90">
        <v>211338.31096969603</v>
      </c>
      <c r="EN31" s="90">
        <v>8.4678048989107353</v>
      </c>
      <c r="EO31" s="90">
        <v>212378.737025696</v>
      </c>
      <c r="EP31" s="90">
        <v>8.6010224671256328</v>
      </c>
      <c r="EQ31" s="90">
        <v>218011.794590056</v>
      </c>
      <c r="ER31" s="90">
        <v>9.0471664311327462</v>
      </c>
      <c r="ES31" s="90">
        <v>219567.02370999602</v>
      </c>
      <c r="ET31" s="90">
        <v>9.1989817648207772</v>
      </c>
      <c r="EU31" s="90">
        <v>220057.85349580602</v>
      </c>
      <c r="EV31" s="90">
        <v>9.5104539540389155</v>
      </c>
      <c r="EW31" s="90">
        <v>224534.96782339309</v>
      </c>
      <c r="EX31" s="90">
        <v>9.9413513733129655</v>
      </c>
      <c r="EY31" s="90">
        <v>229094.998760266</v>
      </c>
      <c r="EZ31" s="90">
        <v>10.076572160985803</v>
      </c>
      <c r="FA31" s="90">
        <v>229411.77590337599</v>
      </c>
      <c r="FB31" s="90">
        <v>10.198411867097622</v>
      </c>
      <c r="FC31" s="90">
        <v>235149.09787377602</v>
      </c>
      <c r="FD31" s="90">
        <v>10.569649851863971</v>
      </c>
      <c r="FE31" s="90">
        <v>238597.41257243603</v>
      </c>
      <c r="FF31" s="90">
        <v>10.684407364435923</v>
      </c>
      <c r="FG31" s="90">
        <v>238350.96848013296</v>
      </c>
      <c r="FH31" s="90">
        <v>10.764347671889135</v>
      </c>
      <c r="FI31" s="90">
        <v>243726.71991258601</v>
      </c>
      <c r="FJ31" s="90">
        <v>11.022716326810821</v>
      </c>
      <c r="FK31" s="90">
        <v>245413.92711733602</v>
      </c>
      <c r="FL31" s="90">
        <v>11.037709410025403</v>
      </c>
      <c r="FM31" s="90">
        <v>248542.85509546602</v>
      </c>
      <c r="FN31" s="90">
        <v>11.103030891503233</v>
      </c>
      <c r="FO31" s="90">
        <v>260432.72610138607</v>
      </c>
      <c r="FP31" s="90">
        <v>11.573459233393045</v>
      </c>
      <c r="FQ31" s="90">
        <v>264675.70428483299</v>
      </c>
      <c r="FR31" s="90">
        <v>11.812928875244351</v>
      </c>
      <c r="FS31" s="90">
        <v>267590.78531834309</v>
      </c>
      <c r="FT31" s="90">
        <v>11.907510269273367</v>
      </c>
      <c r="FU31" s="90">
        <v>275666.6305378761</v>
      </c>
      <c r="FV31" s="90">
        <v>11.836812144056525</v>
      </c>
      <c r="FW31" s="90">
        <v>279129.26541859598</v>
      </c>
      <c r="FX31" s="90">
        <v>11.780557474853513</v>
      </c>
      <c r="FY31" s="90">
        <v>285589.46967743611</v>
      </c>
      <c r="FZ31" s="90">
        <v>11.559198659253115</v>
      </c>
      <c r="GA31" s="90">
        <v>279199.94458624301</v>
      </c>
      <c r="GB31" s="90">
        <v>11.239970727914082</v>
      </c>
      <c r="GC31" s="90">
        <v>301426.59554135299</v>
      </c>
      <c r="GD31" s="90">
        <v>11.417620186585388</v>
      </c>
      <c r="GE31" s="90">
        <v>303560.13927570271</v>
      </c>
      <c r="GF31" s="90">
        <v>11.288112352089071</v>
      </c>
      <c r="GG31" s="90">
        <v>311342.49386960303</v>
      </c>
      <c r="GH31" s="90">
        <v>11.435017852886002</v>
      </c>
      <c r="GI31" s="90">
        <v>311889.60306126304</v>
      </c>
      <c r="GJ31" s="90">
        <v>11.314799695439904</v>
      </c>
      <c r="GK31" s="90">
        <v>313282.65947563294</v>
      </c>
      <c r="GL31" s="90">
        <v>11.145097147889254</v>
      </c>
      <c r="GM31" s="90">
        <v>322696.627792763</v>
      </c>
      <c r="GN31" s="90">
        <v>11.018642216405645</v>
      </c>
      <c r="GO31" s="90">
        <v>326682.18150674301</v>
      </c>
      <c r="GP31" s="90">
        <v>10.826948997468644</v>
      </c>
      <c r="GQ31" s="90">
        <v>330240.19319516298</v>
      </c>
      <c r="GR31" s="90">
        <v>10.581012109879152</v>
      </c>
      <c r="GS31" s="90">
        <v>339864.44619100296</v>
      </c>
      <c r="GT31" s="90">
        <v>10.415250741922096</v>
      </c>
      <c r="GU31" s="90">
        <v>345155.49353807303</v>
      </c>
      <c r="GV31" s="90">
        <v>10.227881669217719</v>
      </c>
      <c r="GW31" s="90">
        <v>351630.29929541302</v>
      </c>
      <c r="GX31" s="90">
        <v>10.011337607607873</v>
      </c>
      <c r="GY31" s="90">
        <v>363987.12195242295</v>
      </c>
      <c r="GZ31" s="90">
        <v>9.7532512839055183</v>
      </c>
      <c r="HA31" s="90">
        <v>370693.56239634298</v>
      </c>
      <c r="HB31" s="90">
        <v>9.5588665007954798</v>
      </c>
      <c r="HC31" s="90">
        <v>373477.63804442302</v>
      </c>
      <c r="HD31" s="90">
        <v>9.1825155932155376</v>
      </c>
      <c r="HE31" s="90">
        <v>383655.98567809293</v>
      </c>
      <c r="HF31" s="90">
        <v>9.0230510336023606</v>
      </c>
      <c r="HG31" s="90">
        <v>383672.94651594292</v>
      </c>
      <c r="HH31" s="90">
        <v>8.8705589787514043</v>
      </c>
      <c r="HI31" s="90">
        <v>387239.60054094292</v>
      </c>
      <c r="HJ31" s="90">
        <v>8.5446363936628575</v>
      </c>
      <c r="HK31" s="90">
        <v>394630.54390693991</v>
      </c>
      <c r="HL31" s="90">
        <v>8.3888019798345166</v>
      </c>
      <c r="HM31" s="90">
        <v>400174.18372567004</v>
      </c>
      <c r="HN31" s="90">
        <v>8.2335199264465597</v>
      </c>
      <c r="HO31" s="90">
        <v>404351.72048823995</v>
      </c>
      <c r="HP31" s="90">
        <v>7.9613480562871635</v>
      </c>
      <c r="HQ31" s="90">
        <v>413603.55303837982</v>
      </c>
      <c r="HR31" s="90">
        <v>7.9385276063409762</v>
      </c>
      <c r="HS31" s="90">
        <v>420374.95555242983</v>
      </c>
      <c r="HT31" s="90">
        <v>7.7132219797280239</v>
      </c>
      <c r="HU31" s="90">
        <v>422861.76450049004</v>
      </c>
      <c r="HV31" s="90">
        <v>7.6132560741436963</v>
      </c>
      <c r="HW31" s="90">
        <v>431277.17425870977</v>
      </c>
      <c r="HX31" s="90">
        <v>7.5094137166233308</v>
      </c>
      <c r="HY31" s="90">
        <v>434726.80636207981</v>
      </c>
      <c r="HZ31" s="90">
        <v>7.5366139781509167</v>
      </c>
      <c r="IA31" s="90">
        <v>439249.10807035002</v>
      </c>
      <c r="IB31" s="90">
        <v>7.2985935129684139</v>
      </c>
      <c r="IC31" s="90">
        <v>444337.99568598997</v>
      </c>
      <c r="ID31" s="90">
        <v>7.2545112998937418</v>
      </c>
      <c r="IE31" s="90">
        <v>447132.17516577995</v>
      </c>
      <c r="IF31" s="90">
        <v>7.1400599107244886</v>
      </c>
      <c r="IG31" s="90">
        <v>450277.41701978992</v>
      </c>
      <c r="IH31" s="90">
        <v>6.9347655899226615</v>
      </c>
      <c r="II31" s="90">
        <v>460409.02933584002</v>
      </c>
      <c r="IJ31" s="90">
        <v>6.8059808736461758</v>
      </c>
      <c r="IK31" s="90">
        <v>462342.84037239983</v>
      </c>
      <c r="IL31" s="90">
        <v>6.8027916344611548</v>
      </c>
      <c r="IM31" s="90">
        <v>468854.79777409008</v>
      </c>
    </row>
    <row r="32" spans="2:247" ht="31.35" x14ac:dyDescent="0.55000000000000004">
      <c r="B32" s="262">
        <v>8</v>
      </c>
      <c r="C32" s="265" t="s">
        <v>671</v>
      </c>
      <c r="D32" s="90">
        <v>12.156940022858997</v>
      </c>
      <c r="E32" s="90">
        <v>8421.0670027765991</v>
      </c>
      <c r="F32" s="90">
        <v>10.096682583369745</v>
      </c>
      <c r="G32" s="90">
        <v>9997.1337836490002</v>
      </c>
      <c r="H32" s="90">
        <v>9.8718367639483446</v>
      </c>
      <c r="I32" s="90">
        <v>11318.761406119998</v>
      </c>
      <c r="J32" s="90">
        <v>8.6849822816070734</v>
      </c>
      <c r="K32" s="90">
        <v>15660.47049238</v>
      </c>
      <c r="L32" s="90">
        <v>10.971107913643028</v>
      </c>
      <c r="M32" s="90">
        <v>22346.922095973005</v>
      </c>
      <c r="N32" s="90">
        <v>12.350449994209605</v>
      </c>
      <c r="O32" s="90">
        <v>28966.365449400011</v>
      </c>
      <c r="P32" s="90">
        <v>8.5594389161297428</v>
      </c>
      <c r="Q32" s="90">
        <v>15865.424748768826</v>
      </c>
      <c r="R32" s="90">
        <v>8.5195852662534186</v>
      </c>
      <c r="S32" s="90">
        <v>16267.56710845083</v>
      </c>
      <c r="T32" s="90">
        <v>8.2047377932499437</v>
      </c>
      <c r="U32" s="90">
        <v>17317.937229800998</v>
      </c>
      <c r="V32" s="90">
        <v>8.4473824597236131</v>
      </c>
      <c r="W32" s="90">
        <v>17635.572852497</v>
      </c>
      <c r="X32" s="90">
        <v>8.8425157093037505</v>
      </c>
      <c r="Y32" s="90">
        <v>17995.185434786505</v>
      </c>
      <c r="Z32" s="90">
        <v>9.1803994056614204</v>
      </c>
      <c r="AA32" s="90">
        <v>18648.808672640997</v>
      </c>
      <c r="AB32" s="90">
        <v>9.7555750908003844</v>
      </c>
      <c r="AC32" s="90">
        <v>19735.999672543818</v>
      </c>
      <c r="AD32" s="90">
        <v>10.242570421481368</v>
      </c>
      <c r="AE32" s="90">
        <v>19996.141278870498</v>
      </c>
      <c r="AF32" s="90">
        <v>10.486407611556235</v>
      </c>
      <c r="AG32" s="90">
        <v>20434.102079333919</v>
      </c>
      <c r="AH32" s="90">
        <v>10.420063365163989</v>
      </c>
      <c r="AI32" s="90">
        <v>20883.421133327924</v>
      </c>
      <c r="AJ32" s="90">
        <v>10.936916860861407</v>
      </c>
      <c r="AK32" s="90">
        <v>21260.373836850005</v>
      </c>
      <c r="AL32" s="90">
        <v>10.971107913643028</v>
      </c>
      <c r="AM32" s="90">
        <v>22346.922095973005</v>
      </c>
      <c r="AN32" s="90">
        <v>11.148114999535414</v>
      </c>
      <c r="AO32" s="90">
        <v>22951.873772712002</v>
      </c>
      <c r="AP32" s="90">
        <v>11.350384014262858</v>
      </c>
      <c r="AQ32" s="90">
        <v>23316.280673240995</v>
      </c>
      <c r="AR32" s="90">
        <v>11.287040757052759</v>
      </c>
      <c r="AS32" s="90">
        <v>24441.322892407996</v>
      </c>
      <c r="AT32" s="90">
        <v>11.628173192345454</v>
      </c>
      <c r="AU32" s="90">
        <v>24670.840246781492</v>
      </c>
      <c r="AV32" s="90">
        <v>11.238527163631773</v>
      </c>
      <c r="AW32" s="90">
        <v>24833.017706289</v>
      </c>
      <c r="AX32" s="90">
        <v>11.556158780916356</v>
      </c>
      <c r="AY32" s="90">
        <v>25228.669451508962</v>
      </c>
      <c r="AZ32" s="90">
        <v>11.630811686387259</v>
      </c>
      <c r="BA32" s="90">
        <v>25736.86220158697</v>
      </c>
      <c r="BB32" s="90">
        <v>11.771616938912654</v>
      </c>
      <c r="BC32" s="90">
        <v>25783.078781696004</v>
      </c>
      <c r="BD32" s="90">
        <v>11.849255281692269</v>
      </c>
      <c r="BE32" s="90">
        <v>26353.875847060004</v>
      </c>
      <c r="BF32" s="90">
        <v>12.193306882830006</v>
      </c>
      <c r="BG32" s="90">
        <v>27790.943211818001</v>
      </c>
      <c r="BH32" s="90">
        <v>12.344359362823004</v>
      </c>
      <c r="BI32" s="90">
        <v>27370.591567970001</v>
      </c>
      <c r="BJ32" s="90">
        <v>12.350449994209605</v>
      </c>
      <c r="BK32" s="90">
        <v>28966.365449400011</v>
      </c>
      <c r="BL32" s="90">
        <v>12.261957829703533</v>
      </c>
      <c r="BM32" s="90">
        <v>27784.403166849999</v>
      </c>
      <c r="BN32" s="90">
        <v>12.277385271071978</v>
      </c>
      <c r="BO32" s="90">
        <v>27845.524421109996</v>
      </c>
      <c r="BP32" s="90">
        <v>12.354160883650989</v>
      </c>
      <c r="BQ32" s="90">
        <v>29189.28189666001</v>
      </c>
      <c r="BR32" s="90">
        <v>12.211022140071796</v>
      </c>
      <c r="BS32" s="90">
        <v>31298.560334799997</v>
      </c>
      <c r="BT32" s="90">
        <v>12.388893465060962</v>
      </c>
      <c r="BU32" s="90">
        <v>31450.839730438001</v>
      </c>
      <c r="BV32" s="90">
        <v>12.282685320298317</v>
      </c>
      <c r="BW32" s="90">
        <v>33449.926123059995</v>
      </c>
      <c r="BX32" s="90">
        <v>12.363006745591543</v>
      </c>
      <c r="BY32" s="90">
        <v>33255.774882410027</v>
      </c>
      <c r="BZ32" s="90">
        <v>12.301750024009754</v>
      </c>
      <c r="CA32" s="90">
        <v>33680.725865780005</v>
      </c>
      <c r="CB32" s="90">
        <v>12.208564577307161</v>
      </c>
      <c r="CC32" s="90">
        <v>32939.203602490001</v>
      </c>
      <c r="CD32" s="90">
        <v>12.249129762682918</v>
      </c>
      <c r="CE32" s="90">
        <v>32068.22038706001</v>
      </c>
      <c r="CF32" s="90">
        <v>12.212258321794575</v>
      </c>
      <c r="CG32" s="90">
        <v>32009.231959610006</v>
      </c>
      <c r="CH32" s="90">
        <v>12.164704262732362</v>
      </c>
      <c r="CI32" s="90">
        <v>31525.828515575002</v>
      </c>
      <c r="CJ32" s="90">
        <v>12.092230744505191</v>
      </c>
      <c r="CK32" s="90">
        <v>30465.860970214995</v>
      </c>
      <c r="CL32" s="90">
        <v>11.982307321127781</v>
      </c>
      <c r="CM32" s="90">
        <v>30661.230665769999</v>
      </c>
      <c r="CN32" s="90">
        <v>11.895979863565032</v>
      </c>
      <c r="CO32" s="90">
        <v>31748.346625999999</v>
      </c>
      <c r="CP32" s="90">
        <v>12.050275787924804</v>
      </c>
      <c r="CQ32" s="90">
        <v>32010.052139105501</v>
      </c>
      <c r="CR32" s="90">
        <v>11.951453830445287</v>
      </c>
      <c r="CS32" s="90">
        <v>33729.454642720004</v>
      </c>
      <c r="CT32" s="90">
        <v>11.992024751450646</v>
      </c>
      <c r="CU32" s="90">
        <v>34687.114029955992</v>
      </c>
      <c r="CV32" s="90">
        <v>11.864888566740534</v>
      </c>
      <c r="CW32" s="90">
        <v>34456.702940345996</v>
      </c>
      <c r="CX32" s="90">
        <v>11.924909488680015</v>
      </c>
      <c r="CY32" s="90">
        <v>35209.900193555193</v>
      </c>
      <c r="CZ32" s="90">
        <v>11.916630143249506</v>
      </c>
      <c r="DA32" s="90">
        <v>36771.995988907191</v>
      </c>
      <c r="DB32" s="90">
        <v>11.739304821957241</v>
      </c>
      <c r="DC32" s="90">
        <v>39262.220796942689</v>
      </c>
      <c r="DD32" s="90">
        <v>11.197048231002579</v>
      </c>
      <c r="DE32" s="90">
        <v>39909.640368742992</v>
      </c>
      <c r="DF32" s="90">
        <v>10.732871532744735</v>
      </c>
      <c r="DG32" s="90">
        <v>40702.61534051448</v>
      </c>
      <c r="DH32" s="90">
        <v>10.492472137405244</v>
      </c>
      <c r="DI32" s="90">
        <v>40250.665183441699</v>
      </c>
      <c r="DJ32" s="90">
        <v>10.244178319340953</v>
      </c>
      <c r="DK32" s="90">
        <v>40709.533747269008</v>
      </c>
      <c r="DL32" s="90">
        <v>9.9735027848240527</v>
      </c>
      <c r="DM32" s="90">
        <v>43876.257473115009</v>
      </c>
      <c r="DN32" s="90">
        <v>9.6391065251216723</v>
      </c>
      <c r="DO32" s="90">
        <v>43020.128639866198</v>
      </c>
      <c r="DP32" s="90">
        <v>9.3593738005623326</v>
      </c>
      <c r="DQ32" s="90">
        <v>42960.442807196203</v>
      </c>
      <c r="DR32" s="90">
        <v>9.0733877553094384</v>
      </c>
      <c r="DS32" s="90">
        <v>47866.725264415181</v>
      </c>
      <c r="DT32" s="90">
        <v>8.7873505309567896</v>
      </c>
      <c r="DU32" s="90">
        <v>49565.790608898482</v>
      </c>
      <c r="DV32" s="90">
        <v>8.6735812231972922</v>
      </c>
      <c r="DW32" s="90">
        <v>49508.257774710983</v>
      </c>
      <c r="DX32" s="90">
        <v>8.6075815563376725</v>
      </c>
      <c r="DY32" s="90">
        <v>52720.684377332007</v>
      </c>
      <c r="DZ32" s="90">
        <v>8.4634160162395968</v>
      </c>
      <c r="EA32" s="90">
        <v>54017.550355685991</v>
      </c>
      <c r="EB32" s="90">
        <v>8.3911674827853115</v>
      </c>
      <c r="EC32" s="90">
        <v>54871.609387318014</v>
      </c>
      <c r="ED32" s="90">
        <v>8.3904132806129379</v>
      </c>
      <c r="EE32" s="90">
        <v>53835.023090872019</v>
      </c>
      <c r="EF32" s="90">
        <v>8.4536630161076278</v>
      </c>
      <c r="EG32" s="90">
        <v>57638.28501019752</v>
      </c>
      <c r="EH32" s="90">
        <v>8.4896781614252568</v>
      </c>
      <c r="EI32" s="90">
        <v>60085.249608516009</v>
      </c>
      <c r="EJ32" s="90">
        <v>8.5045752121482856</v>
      </c>
      <c r="EK32" s="90">
        <v>63632.928787736993</v>
      </c>
      <c r="EL32" s="90">
        <v>8.9475872928769036</v>
      </c>
      <c r="EM32" s="90">
        <v>64901.914267149994</v>
      </c>
      <c r="EN32" s="90">
        <v>9.2341891199627231</v>
      </c>
      <c r="EO32" s="90">
        <v>67616.544146229993</v>
      </c>
      <c r="EP32" s="90">
        <v>9.419828581536617</v>
      </c>
      <c r="EQ32" s="90">
        <v>69575.938383809989</v>
      </c>
      <c r="ER32" s="90">
        <v>10.394858326964737</v>
      </c>
      <c r="ES32" s="90">
        <v>70452.664423349983</v>
      </c>
      <c r="ET32" s="90">
        <v>10.692402391616916</v>
      </c>
      <c r="EU32" s="90">
        <v>70383.896683409999</v>
      </c>
      <c r="EV32" s="90">
        <v>10.916373386597696</v>
      </c>
      <c r="EW32" s="90">
        <v>71603.456056024021</v>
      </c>
      <c r="EX32" s="90">
        <v>11.630984730968235</v>
      </c>
      <c r="EY32" s="90">
        <v>72803.220350864023</v>
      </c>
      <c r="EZ32" s="90">
        <v>11.733688197427499</v>
      </c>
      <c r="FA32" s="90">
        <v>73655.614376034006</v>
      </c>
      <c r="FB32" s="90">
        <v>11.769868540097375</v>
      </c>
      <c r="FC32" s="90">
        <v>69642.690515694005</v>
      </c>
      <c r="FD32" s="90">
        <v>12.214452452832804</v>
      </c>
      <c r="FE32" s="90">
        <v>70913.14758918999</v>
      </c>
      <c r="FF32" s="90">
        <v>12.318272875575881</v>
      </c>
      <c r="FG32" s="90">
        <v>71069.46579314</v>
      </c>
      <c r="FH32" s="90">
        <v>12.430581492093252</v>
      </c>
      <c r="FI32" s="90">
        <v>72347.212866290007</v>
      </c>
      <c r="FJ32" s="90">
        <v>12.754745112525239</v>
      </c>
      <c r="FK32" s="90">
        <v>72820.510388009992</v>
      </c>
      <c r="FL32" s="90">
        <v>13.032807451462878</v>
      </c>
      <c r="FM32" s="90">
        <v>72475.974681799999</v>
      </c>
      <c r="FN32" s="90">
        <v>12.819221620205148</v>
      </c>
      <c r="FO32" s="90">
        <v>73664.403846179979</v>
      </c>
      <c r="FP32" s="90">
        <v>13.692308376337929</v>
      </c>
      <c r="FQ32" s="90">
        <v>73439.466804030017</v>
      </c>
      <c r="FR32" s="90">
        <v>13.970975270556078</v>
      </c>
      <c r="FS32" s="90">
        <v>74887.250100799996</v>
      </c>
      <c r="FT32" s="90">
        <v>13.701265334546301</v>
      </c>
      <c r="FU32" s="90">
        <v>73085.283378779961</v>
      </c>
      <c r="FV32" s="90">
        <v>13.436315741928748</v>
      </c>
      <c r="FW32" s="90">
        <v>71889.677441759995</v>
      </c>
      <c r="FX32" s="90">
        <v>13.226913029864669</v>
      </c>
      <c r="FY32" s="90">
        <v>69870.361589720036</v>
      </c>
      <c r="FZ32" s="90">
        <v>12.775859162629287</v>
      </c>
      <c r="GA32" s="90">
        <v>63489.773134669995</v>
      </c>
      <c r="GB32" s="90">
        <v>12.567326086901554</v>
      </c>
      <c r="GC32" s="90">
        <v>68468.677229800189</v>
      </c>
      <c r="GD32" s="90">
        <v>12.596809249049464</v>
      </c>
      <c r="GE32" s="90">
        <v>67737.630906199993</v>
      </c>
      <c r="GF32" s="90">
        <v>12.424657386613701</v>
      </c>
      <c r="GG32" s="90">
        <v>66789.278222809997</v>
      </c>
      <c r="GH32" s="90">
        <v>12.246836564021786</v>
      </c>
      <c r="GI32" s="90">
        <v>65234.205874740001</v>
      </c>
      <c r="GJ32" s="90">
        <v>12.149563084946317</v>
      </c>
      <c r="GK32" s="90">
        <v>64421.523256560002</v>
      </c>
      <c r="GL32" s="90">
        <v>11.679790386090957</v>
      </c>
      <c r="GM32" s="90">
        <v>68667.011960739983</v>
      </c>
      <c r="GN32" s="90">
        <v>11.394888095753586</v>
      </c>
      <c r="GO32" s="90">
        <v>69121.904262819982</v>
      </c>
      <c r="GP32" s="90">
        <v>11.03111896265824</v>
      </c>
      <c r="GQ32" s="90">
        <v>68591.815535310001</v>
      </c>
      <c r="GR32" s="90">
        <v>10.749767551652752</v>
      </c>
      <c r="GS32" s="90">
        <v>68552.857540039986</v>
      </c>
      <c r="GT32" s="90">
        <v>10.625607032961939</v>
      </c>
      <c r="GU32" s="90">
        <v>67329.525523163698</v>
      </c>
      <c r="GV32" s="90">
        <v>10.305073623652136</v>
      </c>
      <c r="GW32" s="90">
        <v>66522.512891939987</v>
      </c>
      <c r="GX32" s="90">
        <v>10.070046231011021</v>
      </c>
      <c r="GY32" s="90">
        <v>65917.180674729971</v>
      </c>
      <c r="GZ32" s="90">
        <v>9.8468227411934244</v>
      </c>
      <c r="HA32" s="90">
        <v>67349.349476799995</v>
      </c>
      <c r="HB32" s="90">
        <v>9.5419601527018667</v>
      </c>
      <c r="HC32" s="90">
        <v>70756.445295082784</v>
      </c>
      <c r="HD32" s="90">
        <v>9.898263208653038</v>
      </c>
      <c r="HE32" s="90">
        <v>69665.948111192803</v>
      </c>
      <c r="HF32" s="90">
        <v>9.6837938079891668</v>
      </c>
      <c r="HG32" s="90">
        <v>69780.705467349995</v>
      </c>
      <c r="HH32" s="90">
        <v>9.2302875214963809</v>
      </c>
      <c r="HI32" s="90">
        <v>63877.3301039328</v>
      </c>
      <c r="HJ32" s="90">
        <v>8.8028178018948893</v>
      </c>
      <c r="HK32" s="90">
        <v>68239.259428131147</v>
      </c>
      <c r="HL32" s="90">
        <v>8.5771377166250371</v>
      </c>
      <c r="HM32" s="90">
        <v>68324.87923621996</v>
      </c>
      <c r="HN32" s="90">
        <v>8.3833349365567926</v>
      </c>
      <c r="HO32" s="90">
        <v>68945.69843672002</v>
      </c>
      <c r="HP32" s="90">
        <v>8.1637669753457374</v>
      </c>
      <c r="HQ32" s="90">
        <v>68843.770927549995</v>
      </c>
      <c r="HR32" s="90">
        <v>8.0149506258673622</v>
      </c>
      <c r="HS32" s="90">
        <v>69106.908179062768</v>
      </c>
      <c r="HT32" s="90">
        <v>7.9011864730291803</v>
      </c>
      <c r="HU32" s="90">
        <v>70097.217455349994</v>
      </c>
      <c r="HV32" s="90">
        <v>7.7813798033582078</v>
      </c>
      <c r="HW32" s="90">
        <v>67936.891301552823</v>
      </c>
      <c r="HX32" s="90">
        <v>7.6465614687329362</v>
      </c>
      <c r="HY32" s="90">
        <v>67942.555961742808</v>
      </c>
      <c r="HZ32" s="90">
        <v>7.4920376137951425</v>
      </c>
      <c r="IA32" s="90">
        <v>70277.81695432002</v>
      </c>
      <c r="IB32" s="90">
        <v>7.3497105256232391</v>
      </c>
      <c r="IC32" s="90">
        <v>69965.148099770013</v>
      </c>
      <c r="ID32" s="90">
        <v>7.1340665726369021</v>
      </c>
      <c r="IE32" s="90">
        <v>70559.675552702785</v>
      </c>
      <c r="IF32" s="90">
        <v>7.0047796983514683</v>
      </c>
      <c r="IG32" s="90">
        <v>70726.778568092806</v>
      </c>
      <c r="IH32" s="90">
        <v>6.9199787167085347</v>
      </c>
      <c r="II32" s="90">
        <v>70269.398118904297</v>
      </c>
      <c r="IJ32" s="90">
        <v>6.8127793112701909</v>
      </c>
      <c r="IK32" s="90">
        <v>70553.411076054312</v>
      </c>
      <c r="IL32" s="90">
        <v>6.7422996348595632</v>
      </c>
      <c r="IM32" s="90">
        <v>70485.449857874308</v>
      </c>
    </row>
    <row r="33" spans="1:247" x14ac:dyDescent="0.55000000000000004">
      <c r="B33" s="262">
        <v>9</v>
      </c>
      <c r="C33" s="25" t="s">
        <v>250</v>
      </c>
      <c r="D33" s="90">
        <v>12.461227862940877</v>
      </c>
      <c r="E33" s="90">
        <v>20175.996991661999</v>
      </c>
      <c r="F33" s="90">
        <v>10.686477432649173</v>
      </c>
      <c r="G33" s="90">
        <v>23365.220888444503</v>
      </c>
      <c r="H33" s="90">
        <v>9.8686226260735115</v>
      </c>
      <c r="I33" s="90">
        <v>25074.979855894901</v>
      </c>
      <c r="J33" s="90">
        <v>9.2248533554122822</v>
      </c>
      <c r="K33" s="90">
        <v>39505.080789378197</v>
      </c>
      <c r="L33" s="90">
        <v>11.826222403515349</v>
      </c>
      <c r="M33" s="90">
        <v>51552.625141054988</v>
      </c>
      <c r="N33" s="90">
        <v>12.954880531163269</v>
      </c>
      <c r="O33" s="90">
        <v>55572.995420386011</v>
      </c>
      <c r="P33" s="90">
        <v>9.2604141168513152</v>
      </c>
      <c r="Q33" s="90">
        <v>41163.443291888187</v>
      </c>
      <c r="R33" s="90">
        <v>9.1397113411622701</v>
      </c>
      <c r="S33" s="90">
        <v>43464.62004538819</v>
      </c>
      <c r="T33" s="90">
        <v>9.1167834967138663</v>
      </c>
      <c r="U33" s="90">
        <v>44881.637032118197</v>
      </c>
      <c r="V33" s="90">
        <v>9.3066435644869721</v>
      </c>
      <c r="W33" s="90">
        <v>45718.200940599971</v>
      </c>
      <c r="X33" s="90">
        <v>9.4949868765093424</v>
      </c>
      <c r="Y33" s="90">
        <v>46485.50858193999</v>
      </c>
      <c r="Z33" s="90">
        <v>9.8129141258956007</v>
      </c>
      <c r="AA33" s="90">
        <v>48666.054421429988</v>
      </c>
      <c r="AB33" s="90">
        <v>10.445696117648042</v>
      </c>
      <c r="AC33" s="90">
        <v>51232.261821993918</v>
      </c>
      <c r="AD33" s="90">
        <v>10.858127837918222</v>
      </c>
      <c r="AE33" s="90">
        <v>51071.225689298517</v>
      </c>
      <c r="AF33" s="90">
        <v>11.165113061984435</v>
      </c>
      <c r="AG33" s="90">
        <v>51148.391272078021</v>
      </c>
      <c r="AH33" s="90">
        <v>9.8471327212082738</v>
      </c>
      <c r="AI33" s="90">
        <v>50991.958174493011</v>
      </c>
      <c r="AJ33" s="90">
        <v>11.711629931170449</v>
      </c>
      <c r="AK33" s="90">
        <v>51184.309627547002</v>
      </c>
      <c r="AL33" s="90">
        <v>11.826222403515349</v>
      </c>
      <c r="AM33" s="90">
        <v>51552.625141054988</v>
      </c>
      <c r="AN33" s="90">
        <v>12.044249772952469</v>
      </c>
      <c r="AO33" s="90">
        <v>52332.738749851589</v>
      </c>
      <c r="AP33" s="90">
        <v>12.199395824582153</v>
      </c>
      <c r="AQ33" s="90">
        <v>52985.832457340017</v>
      </c>
      <c r="AR33" s="90">
        <v>11.270535083298956</v>
      </c>
      <c r="AS33" s="90">
        <v>51516.23485427101</v>
      </c>
      <c r="AT33" s="90">
        <v>11.90497960348681</v>
      </c>
      <c r="AU33" s="90">
        <v>53042.577066778002</v>
      </c>
      <c r="AV33" s="90">
        <v>10.512542982700632</v>
      </c>
      <c r="AW33" s="90">
        <v>55960.032684191996</v>
      </c>
      <c r="AX33" s="90">
        <v>12.176023141435618</v>
      </c>
      <c r="AY33" s="90">
        <v>55312.74132635002</v>
      </c>
      <c r="AZ33" s="90">
        <v>12.312778525192568</v>
      </c>
      <c r="BA33" s="90">
        <v>56011.337356452495</v>
      </c>
      <c r="BB33" s="90">
        <v>12.288388417735719</v>
      </c>
      <c r="BC33" s="90">
        <v>54776.838490218506</v>
      </c>
      <c r="BD33" s="90">
        <v>12.544888981693379</v>
      </c>
      <c r="BE33" s="90">
        <v>52750.971819431994</v>
      </c>
      <c r="BF33" s="90">
        <v>12.846182702022851</v>
      </c>
      <c r="BG33" s="90">
        <v>56477.672721033996</v>
      </c>
      <c r="BH33" s="90">
        <v>12.959745363169686</v>
      </c>
      <c r="BI33" s="90">
        <v>54622.615005606</v>
      </c>
      <c r="BJ33" s="90">
        <v>12.954880531163269</v>
      </c>
      <c r="BK33" s="90">
        <v>55572.995420386011</v>
      </c>
      <c r="BL33" s="90">
        <v>12.733488093249001</v>
      </c>
      <c r="BM33" s="90">
        <v>55579.364616017003</v>
      </c>
      <c r="BN33" s="90">
        <v>12.725081292192824</v>
      </c>
      <c r="BO33" s="90">
        <v>58894.493766829793</v>
      </c>
      <c r="BP33" s="90">
        <v>12.747062340464703</v>
      </c>
      <c r="BQ33" s="90">
        <v>60731.052822673002</v>
      </c>
      <c r="BR33" s="90">
        <v>12.65406258125504</v>
      </c>
      <c r="BS33" s="90">
        <v>60715.094683698801</v>
      </c>
      <c r="BT33" s="90">
        <v>12.667265754947456</v>
      </c>
      <c r="BU33" s="90">
        <v>60771.974185306019</v>
      </c>
      <c r="BV33" s="90">
        <v>12.341225661781456</v>
      </c>
      <c r="BW33" s="90">
        <v>61082.500676833006</v>
      </c>
      <c r="BX33" s="90">
        <v>12.364973487505457</v>
      </c>
      <c r="BY33" s="90">
        <v>61475.415040193009</v>
      </c>
      <c r="BZ33" s="90">
        <v>12.799953390527266</v>
      </c>
      <c r="CA33" s="90">
        <v>61909.877544638985</v>
      </c>
      <c r="CB33" s="90">
        <v>12.727683576944177</v>
      </c>
      <c r="CC33" s="90">
        <v>61187.415254426014</v>
      </c>
      <c r="CD33" s="90">
        <v>12.615994966802557</v>
      </c>
      <c r="CE33" s="90">
        <v>60235.539876252769</v>
      </c>
      <c r="CF33" s="90">
        <v>12.691079511743926</v>
      </c>
      <c r="CG33" s="90">
        <v>61414.309738052776</v>
      </c>
      <c r="CH33" s="90">
        <v>12.682672264375634</v>
      </c>
      <c r="CI33" s="90">
        <v>60590.405045435524</v>
      </c>
      <c r="CJ33" s="90">
        <v>12.670321830022855</v>
      </c>
      <c r="CK33" s="90">
        <v>60283.646139042801</v>
      </c>
      <c r="CL33" s="90">
        <v>12.512351191842781</v>
      </c>
      <c r="CM33" s="90">
        <v>61576.993721321043</v>
      </c>
      <c r="CN33" s="90">
        <v>12.525964308357871</v>
      </c>
      <c r="CO33" s="90">
        <v>64422.047948524487</v>
      </c>
      <c r="CP33" s="90">
        <v>12.555178854532075</v>
      </c>
      <c r="CQ33" s="90">
        <v>65606.5759141335</v>
      </c>
      <c r="CR33" s="90">
        <v>12.538540751323515</v>
      </c>
      <c r="CS33" s="90">
        <v>65797.173245398633</v>
      </c>
      <c r="CT33" s="90">
        <v>12.469688861525256</v>
      </c>
      <c r="CU33" s="90">
        <v>67528.037661365466</v>
      </c>
      <c r="CV33" s="90">
        <v>12.457945633731889</v>
      </c>
      <c r="CW33" s="90">
        <v>66127.071916457164</v>
      </c>
      <c r="CX33" s="90">
        <v>12.501233910151601</v>
      </c>
      <c r="CY33" s="90">
        <v>64400.604620411505</v>
      </c>
      <c r="CZ33" s="90">
        <v>12.323812232898907</v>
      </c>
      <c r="DA33" s="90">
        <v>69535.973017942844</v>
      </c>
      <c r="DB33" s="90">
        <v>12.097584288260421</v>
      </c>
      <c r="DC33" s="90">
        <v>69528.613895172806</v>
      </c>
      <c r="DD33" s="90">
        <v>11.655970335849073</v>
      </c>
      <c r="DE33" s="90">
        <v>68585.796770103188</v>
      </c>
      <c r="DF33" s="90">
        <v>11.215549676488317</v>
      </c>
      <c r="DG33" s="90">
        <v>70513.191192717757</v>
      </c>
      <c r="DH33" s="90">
        <v>11.205616605841938</v>
      </c>
      <c r="DI33" s="90">
        <v>67008.67938424951</v>
      </c>
      <c r="DJ33" s="90">
        <v>11.07900009483202</v>
      </c>
      <c r="DK33" s="90">
        <v>66162.529249127183</v>
      </c>
      <c r="DL33" s="90">
        <v>10.653655038381396</v>
      </c>
      <c r="DM33" s="90">
        <v>66107.080444300853</v>
      </c>
      <c r="DN33" s="90">
        <v>10.334570818818161</v>
      </c>
      <c r="DO33" s="90">
        <v>67982.332229262494</v>
      </c>
      <c r="DP33" s="90">
        <v>10.136544902588286</v>
      </c>
      <c r="DQ33" s="90">
        <v>68483.825859699937</v>
      </c>
      <c r="DR33" s="90">
        <v>9.7833692036656394</v>
      </c>
      <c r="DS33" s="90">
        <v>69160.573930472863</v>
      </c>
      <c r="DT33" s="90">
        <v>9.4084774757689136</v>
      </c>
      <c r="DU33" s="90">
        <v>69143.143172228985</v>
      </c>
      <c r="DV33" s="90">
        <v>9.3495571107683553</v>
      </c>
      <c r="DW33" s="90">
        <v>68786.849661853412</v>
      </c>
      <c r="DX33" s="90">
        <v>9.1088181193760036</v>
      </c>
      <c r="DY33" s="90">
        <v>70063.311573759012</v>
      </c>
      <c r="DZ33" s="90">
        <v>9.0162166916365436</v>
      </c>
      <c r="EA33" s="90">
        <v>71555.41921912886</v>
      </c>
      <c r="EB33" s="90">
        <v>8.9154729328414373</v>
      </c>
      <c r="EC33" s="90">
        <v>71164.066149440012</v>
      </c>
      <c r="ED33" s="90">
        <v>8.8333273315705618</v>
      </c>
      <c r="EE33" s="90">
        <v>71745.938090616997</v>
      </c>
      <c r="EF33" s="90">
        <v>8.9063694410983327</v>
      </c>
      <c r="EG33" s="90">
        <v>71319.353891787978</v>
      </c>
      <c r="EH33" s="90">
        <v>9.0214783641547598</v>
      </c>
      <c r="EI33" s="90">
        <v>70725.805242736009</v>
      </c>
      <c r="EJ33" s="90">
        <v>9.0096803345289747</v>
      </c>
      <c r="EK33" s="90">
        <v>72890.168341662007</v>
      </c>
      <c r="EL33" s="90">
        <v>9.4125711372046439</v>
      </c>
      <c r="EM33" s="90">
        <v>75273.64942724898</v>
      </c>
      <c r="EN33" s="90">
        <v>9.573806598098404</v>
      </c>
      <c r="EO33" s="90">
        <v>75274.494628153989</v>
      </c>
      <c r="EP33" s="90">
        <v>9.7019741616686979</v>
      </c>
      <c r="EQ33" s="90">
        <v>77559.3962162885</v>
      </c>
      <c r="ER33" s="90">
        <v>10.475255851361826</v>
      </c>
      <c r="ES33" s="90">
        <v>78141.843908357987</v>
      </c>
      <c r="ET33" s="90">
        <v>10.72041297161069</v>
      </c>
      <c r="EU33" s="90">
        <v>77054.322652175018</v>
      </c>
      <c r="EV33" s="90">
        <v>11.094669343391278</v>
      </c>
      <c r="EW33" s="90">
        <v>75837.518851097033</v>
      </c>
      <c r="EX33" s="90">
        <v>11.479536817177447</v>
      </c>
      <c r="EY33" s="90">
        <v>75783.164747281015</v>
      </c>
      <c r="EZ33" s="90">
        <v>11.518299758116333</v>
      </c>
      <c r="FA33" s="90">
        <v>75806.922568931011</v>
      </c>
      <c r="FB33" s="90">
        <v>11.689213474188424</v>
      </c>
      <c r="FC33" s="90">
        <v>75912.940911059995</v>
      </c>
      <c r="FD33" s="90">
        <v>12.166876477136752</v>
      </c>
      <c r="FE33" s="90">
        <v>76297.049616096512</v>
      </c>
      <c r="FF33" s="90">
        <v>12.294672307962456</v>
      </c>
      <c r="FG33" s="90">
        <v>76772.933828451496</v>
      </c>
      <c r="FH33" s="90">
        <v>12.451863186914888</v>
      </c>
      <c r="FI33" s="90">
        <v>75249.800273015047</v>
      </c>
      <c r="FJ33" s="90">
        <v>12.909989457873433</v>
      </c>
      <c r="FK33" s="90">
        <v>74091.378616242582</v>
      </c>
      <c r="FL33" s="90">
        <v>12.978736842006969</v>
      </c>
      <c r="FM33" s="90">
        <v>74402.293296201125</v>
      </c>
      <c r="FN33" s="90">
        <v>12.748921511383639</v>
      </c>
      <c r="FO33" s="90">
        <v>74593.262810268003</v>
      </c>
      <c r="FP33" s="90">
        <v>13.756273249441609</v>
      </c>
      <c r="FQ33" s="90">
        <v>75519.157375308976</v>
      </c>
      <c r="FR33" s="90">
        <v>14.095891626916352</v>
      </c>
      <c r="FS33" s="90">
        <v>73314.285729431474</v>
      </c>
      <c r="FT33" s="90">
        <v>13.932594551694875</v>
      </c>
      <c r="FU33" s="90">
        <v>77638.352976392038</v>
      </c>
      <c r="FV33" s="90">
        <v>13.624283237573747</v>
      </c>
      <c r="FW33" s="90">
        <v>75834.203841739582</v>
      </c>
      <c r="FX33" s="90">
        <v>13.508655492737175</v>
      </c>
      <c r="FY33" s="90">
        <v>74906.204152497012</v>
      </c>
      <c r="FZ33" s="90">
        <v>13.129408904125933</v>
      </c>
      <c r="GA33" s="90">
        <v>67563.417437898999</v>
      </c>
      <c r="GB33" s="90">
        <v>12.571521746141185</v>
      </c>
      <c r="GC33" s="90">
        <v>77683.322622039064</v>
      </c>
      <c r="GD33" s="90">
        <v>12.91308996200644</v>
      </c>
      <c r="GE33" s="90">
        <v>76288.581681149022</v>
      </c>
      <c r="GF33" s="90">
        <v>12.68872282983876</v>
      </c>
      <c r="GG33" s="90">
        <v>77548.807874374994</v>
      </c>
      <c r="GH33" s="90">
        <v>12.813397047664242</v>
      </c>
      <c r="GI33" s="90">
        <v>76466.565472150032</v>
      </c>
      <c r="GJ33" s="90">
        <v>12.692693348699326</v>
      </c>
      <c r="GK33" s="90">
        <v>73811.405994775007</v>
      </c>
      <c r="GL33" s="90">
        <v>12.023801629669139</v>
      </c>
      <c r="GM33" s="90">
        <v>86175.537038955008</v>
      </c>
      <c r="GN33" s="90">
        <v>12.048226406283948</v>
      </c>
      <c r="GO33" s="90">
        <v>69560.916329484986</v>
      </c>
      <c r="GP33" s="90">
        <v>11.696099935355278</v>
      </c>
      <c r="GQ33" s="90">
        <v>69610.594540194972</v>
      </c>
      <c r="GR33" s="90">
        <v>11.256658383677573</v>
      </c>
      <c r="GS33" s="90">
        <v>71045.849910628982</v>
      </c>
      <c r="GT33" s="90">
        <v>10.957641733283774</v>
      </c>
      <c r="GU33" s="90">
        <v>70152.32005663868</v>
      </c>
      <c r="GV33" s="90">
        <v>10.737413240705102</v>
      </c>
      <c r="GW33" s="90">
        <v>68559.999618075017</v>
      </c>
      <c r="GX33" s="90">
        <v>10.434163187758456</v>
      </c>
      <c r="GY33" s="90">
        <v>69369.117754731473</v>
      </c>
      <c r="GZ33" s="90">
        <v>10.286504970771281</v>
      </c>
      <c r="HA33" s="90">
        <v>70465.589423040001</v>
      </c>
      <c r="HB33" s="90">
        <v>9.8949440867212726</v>
      </c>
      <c r="HC33" s="90">
        <v>70862.617626727515</v>
      </c>
      <c r="HD33" s="90">
        <v>9.6080348909160804</v>
      </c>
      <c r="HE33" s="90">
        <v>70628.017389647401</v>
      </c>
      <c r="HF33" s="90">
        <v>9.3016483659706335</v>
      </c>
      <c r="HG33" s="90">
        <v>69588.535218977471</v>
      </c>
      <c r="HH33" s="90">
        <v>9.2597526276557538</v>
      </c>
      <c r="HI33" s="90">
        <v>56702.422969794919</v>
      </c>
      <c r="HJ33" s="90">
        <v>8.9134445198730212</v>
      </c>
      <c r="HK33" s="90">
        <v>59086.958932101406</v>
      </c>
      <c r="HL33" s="90">
        <v>8.7031057621957935</v>
      </c>
      <c r="HM33" s="90">
        <v>59526.114722609003</v>
      </c>
      <c r="HN33" s="90">
        <v>8.5342273175561445</v>
      </c>
      <c r="HO33" s="90">
        <v>59843.71170996951</v>
      </c>
      <c r="HP33" s="90">
        <v>8.1551073584524136</v>
      </c>
      <c r="HQ33" s="90">
        <v>61162.081919577977</v>
      </c>
      <c r="HR33" s="90">
        <v>8.2522734222384706</v>
      </c>
      <c r="HS33" s="90">
        <v>61456.027176441887</v>
      </c>
      <c r="HT33" s="90">
        <v>8.1357133594283511</v>
      </c>
      <c r="HU33" s="90">
        <v>63348.093960291473</v>
      </c>
      <c r="HV33" s="90">
        <v>7.9829469272922138</v>
      </c>
      <c r="HW33" s="90">
        <v>64942.042485431484</v>
      </c>
      <c r="HX33" s="90">
        <v>7.8744119704753421</v>
      </c>
      <c r="HY33" s="90">
        <v>66114.875075874486</v>
      </c>
      <c r="HZ33" s="90">
        <v>7.6852098578354235</v>
      </c>
      <c r="IA33" s="90">
        <v>69716.592882740457</v>
      </c>
      <c r="IB33" s="90">
        <v>7.5643843292444144</v>
      </c>
      <c r="IC33" s="90">
        <v>70334.436874357503</v>
      </c>
      <c r="ID33" s="90">
        <v>7.3591759515552413</v>
      </c>
      <c r="IE33" s="90">
        <v>69181.549222337475</v>
      </c>
      <c r="IF33" s="90">
        <v>7.3090162387515809</v>
      </c>
      <c r="IG33" s="90">
        <v>66914.26509729751</v>
      </c>
      <c r="IH33" s="90">
        <v>7.1226165195240272</v>
      </c>
      <c r="II33" s="90">
        <v>69636.105606680023</v>
      </c>
      <c r="IJ33" s="90">
        <v>6.758539098325727</v>
      </c>
      <c r="IK33" s="90">
        <v>70585.118771091991</v>
      </c>
      <c r="IL33" s="90">
        <v>7.0019668835533526</v>
      </c>
      <c r="IM33" s="90">
        <v>69582.959590935017</v>
      </c>
    </row>
    <row r="34" spans="1:247" x14ac:dyDescent="0.55000000000000004">
      <c r="B34" s="262">
        <v>10</v>
      </c>
      <c r="C34" s="25" t="s">
        <v>251</v>
      </c>
      <c r="D34" s="90">
        <v>12.16212113940332</v>
      </c>
      <c r="E34" s="90">
        <v>125012.28900160926</v>
      </c>
      <c r="F34" s="90">
        <v>10.662658199017841</v>
      </c>
      <c r="G34" s="90">
        <v>181578.30789953296</v>
      </c>
      <c r="H34" s="90">
        <v>9.6304236099412375</v>
      </c>
      <c r="I34" s="90">
        <v>237824.58922605906</v>
      </c>
      <c r="J34" s="90">
        <v>8.7186773177532686</v>
      </c>
      <c r="K34" s="90">
        <v>307114.05786546529</v>
      </c>
      <c r="L34" s="90">
        <v>11.374645564266222</v>
      </c>
      <c r="M34" s="90">
        <v>396221.54539123422</v>
      </c>
      <c r="N34" s="90">
        <v>12.376702667885603</v>
      </c>
      <c r="O34" s="90">
        <v>475857.15537410416</v>
      </c>
      <c r="P34" s="90">
        <v>8.7459657161740409</v>
      </c>
      <c r="Q34" s="90">
        <v>312227.07958266023</v>
      </c>
      <c r="R34" s="90">
        <v>8.5946699710225438</v>
      </c>
      <c r="S34" s="90">
        <v>323552.70900593605</v>
      </c>
      <c r="T34" s="90">
        <v>8.5407585403739485</v>
      </c>
      <c r="U34" s="90">
        <v>329403.87438930146</v>
      </c>
      <c r="V34" s="90">
        <v>8.7806104629809543</v>
      </c>
      <c r="W34" s="90">
        <v>333681.40036472073</v>
      </c>
      <c r="X34" s="90">
        <v>8.9927435722477167</v>
      </c>
      <c r="Y34" s="90">
        <v>335756.90897453373</v>
      </c>
      <c r="Z34" s="90">
        <v>9.2686767189885888</v>
      </c>
      <c r="AA34" s="90">
        <v>347534.09795988025</v>
      </c>
      <c r="AB34" s="90">
        <v>10.131706588435897</v>
      </c>
      <c r="AC34" s="90">
        <v>378020.65355829912</v>
      </c>
      <c r="AD34" s="90">
        <v>10.598943259011799</v>
      </c>
      <c r="AE34" s="90">
        <v>379459.94772807078</v>
      </c>
      <c r="AF34" s="90">
        <v>10.788486676218694</v>
      </c>
      <c r="AG34" s="90">
        <v>383527.05637713824</v>
      </c>
      <c r="AH34" s="90">
        <v>10.742862312591928</v>
      </c>
      <c r="AI34" s="90">
        <v>383207.99827942811</v>
      </c>
      <c r="AJ34" s="90">
        <v>11.324228878383083</v>
      </c>
      <c r="AK34" s="90">
        <v>385980.40510301926</v>
      </c>
      <c r="AL34" s="90">
        <v>11.374645564266222</v>
      </c>
      <c r="AM34" s="90">
        <v>396221.54539123422</v>
      </c>
      <c r="AN34" s="90">
        <v>11.702263716931153</v>
      </c>
      <c r="AO34" s="90">
        <v>396583.21368686139</v>
      </c>
      <c r="AP34" s="90">
        <v>11.747525232187845</v>
      </c>
      <c r="AQ34" s="90">
        <v>409220.83868754702</v>
      </c>
      <c r="AR34" s="90">
        <v>11.15528377363014</v>
      </c>
      <c r="AS34" s="90">
        <v>422554.94540252635</v>
      </c>
      <c r="AT34" s="90">
        <v>11.568086036897849</v>
      </c>
      <c r="AU34" s="90">
        <v>427615.0817997008</v>
      </c>
      <c r="AV34" s="90">
        <v>11.260590578964512</v>
      </c>
      <c r="AW34" s="90">
        <v>431388.31394783047</v>
      </c>
      <c r="AX34" s="90">
        <v>11.726135376762212</v>
      </c>
      <c r="AY34" s="90">
        <v>445229.41194001533</v>
      </c>
      <c r="AZ34" s="90">
        <v>11.848796129520547</v>
      </c>
      <c r="BA34" s="90">
        <v>452160.46142617852</v>
      </c>
      <c r="BB34" s="90">
        <v>11.798146358780565</v>
      </c>
      <c r="BC34" s="90">
        <v>449766.74939725664</v>
      </c>
      <c r="BD34" s="90">
        <v>12.259249225423481</v>
      </c>
      <c r="BE34" s="90">
        <v>429417.14344470645</v>
      </c>
      <c r="BF34" s="90">
        <v>12.244185033320464</v>
      </c>
      <c r="BG34" s="90">
        <v>467466.69874221768</v>
      </c>
      <c r="BH34" s="90">
        <v>12.502076046543955</v>
      </c>
      <c r="BI34" s="90">
        <v>445232.59407529031</v>
      </c>
      <c r="BJ34" s="90">
        <v>12.376702667885603</v>
      </c>
      <c r="BK34" s="90">
        <v>475857.15537410416</v>
      </c>
      <c r="BL34" s="90">
        <v>12.485207627726311</v>
      </c>
      <c r="BM34" s="90">
        <v>449358.80862127268</v>
      </c>
      <c r="BN34" s="90">
        <v>12.357932872033281</v>
      </c>
      <c r="BO34" s="90">
        <v>493446.11394504871</v>
      </c>
      <c r="BP34" s="90">
        <v>12.133231265953109</v>
      </c>
      <c r="BQ34" s="90">
        <v>514785.14371218276</v>
      </c>
      <c r="BR34" s="90">
        <v>12.195127450516399</v>
      </c>
      <c r="BS34" s="90">
        <v>518487.25924308121</v>
      </c>
      <c r="BT34" s="90">
        <v>12.315252673705743</v>
      </c>
      <c r="BU34" s="90">
        <v>521293.29036292684</v>
      </c>
      <c r="BV34" s="90">
        <v>12.214402977555507</v>
      </c>
      <c r="BW34" s="90">
        <v>532376.44981012109</v>
      </c>
      <c r="BX34" s="90">
        <v>12.421302705061876</v>
      </c>
      <c r="BY34" s="90">
        <v>528546.49518698873</v>
      </c>
      <c r="BZ34" s="90">
        <v>12.446517547280678</v>
      </c>
      <c r="CA34" s="90">
        <v>539600.39485020435</v>
      </c>
      <c r="CB34" s="90">
        <v>12.321988959476833</v>
      </c>
      <c r="CC34" s="90">
        <v>551011.24048531055</v>
      </c>
      <c r="CD34" s="90">
        <v>12.26398992740482</v>
      </c>
      <c r="CE34" s="90">
        <v>549777.13648299873</v>
      </c>
      <c r="CF34" s="90">
        <v>12.235754807560152</v>
      </c>
      <c r="CG34" s="90">
        <v>550203.51599649421</v>
      </c>
      <c r="CH34" s="90">
        <v>12.119910877769284</v>
      </c>
      <c r="CI34" s="90">
        <v>547163.72725632438</v>
      </c>
      <c r="CJ34" s="90">
        <v>12.033766823644209</v>
      </c>
      <c r="CK34" s="90">
        <v>545353.79834939411</v>
      </c>
      <c r="CL34" s="90">
        <v>11.916145990070415</v>
      </c>
      <c r="CM34" s="90">
        <v>561129.6521323584</v>
      </c>
      <c r="CN34" s="90">
        <v>11.959589649462657</v>
      </c>
      <c r="CO34" s="90">
        <v>575153.42077676055</v>
      </c>
      <c r="CP34" s="90">
        <v>12.083355777319214</v>
      </c>
      <c r="CQ34" s="90">
        <v>573955.23788534431</v>
      </c>
      <c r="CR34" s="90">
        <v>12.040983629357346</v>
      </c>
      <c r="CS34" s="90">
        <v>577485.57521799312</v>
      </c>
      <c r="CT34" s="90">
        <v>11.996872361753452</v>
      </c>
      <c r="CU34" s="90">
        <v>586184.0678403395</v>
      </c>
      <c r="CV34" s="90">
        <v>11.971282865357342</v>
      </c>
      <c r="CW34" s="90">
        <v>588889.04094583029</v>
      </c>
      <c r="CX34" s="90">
        <v>11.944046435778338</v>
      </c>
      <c r="CY34" s="90">
        <v>591327.5477975551</v>
      </c>
      <c r="CZ34" s="90">
        <v>11.873112007170949</v>
      </c>
      <c r="DA34" s="90">
        <v>594009.07667679607</v>
      </c>
      <c r="DB34" s="90">
        <v>11.847849941780927</v>
      </c>
      <c r="DC34" s="90">
        <v>594736.59038586449</v>
      </c>
      <c r="DD34" s="90">
        <v>11.356911344182405</v>
      </c>
      <c r="DE34" s="90">
        <v>593035.51920795732</v>
      </c>
      <c r="DF34" s="90">
        <v>10.975394954678197</v>
      </c>
      <c r="DG34" s="90">
        <v>600807.80782424507</v>
      </c>
      <c r="DH34" s="90">
        <v>10.409790658531902</v>
      </c>
      <c r="DI34" s="90">
        <v>590531.40575554199</v>
      </c>
      <c r="DJ34" s="90">
        <v>10.27574594487688</v>
      </c>
      <c r="DK34" s="90">
        <v>603781.83365218877</v>
      </c>
      <c r="DL34" s="90">
        <v>9.9477214686017223</v>
      </c>
      <c r="DM34" s="90">
        <v>631372.381748026</v>
      </c>
      <c r="DN34" s="90">
        <v>9.6197215212584783</v>
      </c>
      <c r="DO34" s="90">
        <v>630225.84504646307</v>
      </c>
      <c r="DP34" s="90">
        <v>9.4809013779137583</v>
      </c>
      <c r="DQ34" s="90">
        <v>638175.92895403923</v>
      </c>
      <c r="DR34" s="90">
        <v>9.3372139526613456</v>
      </c>
      <c r="DS34" s="90">
        <v>658686.31594512251</v>
      </c>
      <c r="DT34" s="90">
        <v>8.9538631097265373</v>
      </c>
      <c r="DU34" s="90">
        <v>668435.22346346872</v>
      </c>
      <c r="DV34" s="90">
        <v>8.833289302901207</v>
      </c>
      <c r="DW34" s="90">
        <v>689172.23952381883</v>
      </c>
      <c r="DX34" s="90">
        <v>8.7247534718641688</v>
      </c>
      <c r="DY34" s="90">
        <v>726008.99923688511</v>
      </c>
      <c r="DZ34" s="90">
        <v>8.4868317462115677</v>
      </c>
      <c r="EA34" s="90">
        <v>735654.04499216611</v>
      </c>
      <c r="EB34" s="90">
        <v>8.4396194625740648</v>
      </c>
      <c r="EC34" s="90">
        <v>753952.40757383639</v>
      </c>
      <c r="ED34" s="90">
        <v>8.3905042559027354</v>
      </c>
      <c r="EE34" s="90">
        <v>756362.67815406295</v>
      </c>
      <c r="EF34" s="90">
        <v>8.4192843169987412</v>
      </c>
      <c r="EG34" s="90">
        <v>760442.85808053089</v>
      </c>
      <c r="EH34" s="90">
        <v>8.5035426287174776</v>
      </c>
      <c r="EI34" s="90">
        <v>790626.7910134003</v>
      </c>
      <c r="EJ34" s="90">
        <v>8.5399498347734095</v>
      </c>
      <c r="EK34" s="90">
        <v>811305.19585290935</v>
      </c>
      <c r="EL34" s="90">
        <v>9.0307433515774314</v>
      </c>
      <c r="EM34" s="90">
        <v>826969.65232467616</v>
      </c>
      <c r="EN34" s="90">
        <v>9.3038024008498681</v>
      </c>
      <c r="EO34" s="90">
        <v>840379.15359446954</v>
      </c>
      <c r="EP34" s="90">
        <v>9.4459390344323122</v>
      </c>
      <c r="EQ34" s="90">
        <v>859761.4056183974</v>
      </c>
      <c r="ER34" s="90">
        <v>10.43764091019527</v>
      </c>
      <c r="ES34" s="90">
        <v>868442.43530177698</v>
      </c>
      <c r="ET34" s="90">
        <v>10.643152663561613</v>
      </c>
      <c r="EU34" s="90">
        <v>876039.47705031279</v>
      </c>
      <c r="EV34" s="90">
        <v>10.898586474215142</v>
      </c>
      <c r="EW34" s="90">
        <v>887058.2136145808</v>
      </c>
      <c r="EX34" s="90">
        <v>11.704584539050401</v>
      </c>
      <c r="EY34" s="90">
        <v>884400.90149944695</v>
      </c>
      <c r="EZ34" s="90">
        <v>11.811459217647959</v>
      </c>
      <c r="FA34" s="90">
        <v>875664.83073253487</v>
      </c>
      <c r="FB34" s="90">
        <v>11.799911192829896</v>
      </c>
      <c r="FC34" s="90">
        <v>866369.3572707806</v>
      </c>
      <c r="FD34" s="90">
        <v>12.299047286606264</v>
      </c>
      <c r="FE34" s="90">
        <v>866141.77797852084</v>
      </c>
      <c r="FF34" s="90">
        <v>12.429977555427429</v>
      </c>
      <c r="FG34" s="90">
        <v>878072.11578979995</v>
      </c>
      <c r="FH34" s="90">
        <v>12.591280321079905</v>
      </c>
      <c r="FI34" s="90">
        <v>883704.91445056489</v>
      </c>
      <c r="FJ34" s="90">
        <v>13.152140681572613</v>
      </c>
      <c r="FK34" s="90">
        <v>882327.18429561146</v>
      </c>
      <c r="FL34" s="90">
        <v>13.230802013381643</v>
      </c>
      <c r="FM34" s="90">
        <v>885117.38772520539</v>
      </c>
      <c r="FN34" s="90">
        <v>13.126760227036868</v>
      </c>
      <c r="FO34" s="90">
        <v>898009.04328309803</v>
      </c>
      <c r="FP34" s="90">
        <v>13.672630621630667</v>
      </c>
      <c r="FQ34" s="90">
        <v>894431.03430533153</v>
      </c>
      <c r="FR34" s="90">
        <v>13.78992990864554</v>
      </c>
      <c r="FS34" s="90">
        <v>891597.27396825282</v>
      </c>
      <c r="FT34" s="90">
        <v>13.423008183753623</v>
      </c>
      <c r="FU34" s="90">
        <v>900901.96662487334</v>
      </c>
      <c r="FV34" s="90">
        <v>13.213260117823584</v>
      </c>
      <c r="FW34" s="90">
        <v>895506.14147115895</v>
      </c>
      <c r="FX34" s="90">
        <v>12.968774076318649</v>
      </c>
      <c r="FY34" s="90">
        <v>898829.7778180748</v>
      </c>
      <c r="FZ34" s="90">
        <v>12.568106461523284</v>
      </c>
      <c r="GA34" s="90">
        <v>855976.6912306482</v>
      </c>
      <c r="GB34" s="90">
        <v>11.985249272771062</v>
      </c>
      <c r="GC34" s="90">
        <v>884037.27768013708</v>
      </c>
      <c r="GD34" s="90">
        <v>12.326072874964328</v>
      </c>
      <c r="GE34" s="90">
        <v>899662.72683572618</v>
      </c>
      <c r="GF34" s="90">
        <v>12.340169303927029</v>
      </c>
      <c r="GG34" s="90">
        <v>918557.04609426949</v>
      </c>
      <c r="GH34" s="90">
        <v>12.407221654722107</v>
      </c>
      <c r="GI34" s="90">
        <v>905529.25613083888</v>
      </c>
      <c r="GJ34" s="90">
        <v>12.249796168330617</v>
      </c>
      <c r="GK34" s="90">
        <v>909296.91678151395</v>
      </c>
      <c r="GL34" s="90">
        <v>11.832468347330057</v>
      </c>
      <c r="GM34" s="90">
        <v>910964.85552101594</v>
      </c>
      <c r="GN34" s="90">
        <v>11.589802882728188</v>
      </c>
      <c r="GO34" s="90">
        <v>921649.73513130145</v>
      </c>
      <c r="GP34" s="90">
        <v>11.200363791624671</v>
      </c>
      <c r="GQ34" s="90">
        <v>923401.09353657009</v>
      </c>
      <c r="GR34" s="90">
        <v>10.86999589540129</v>
      </c>
      <c r="GS34" s="90">
        <v>930595.16963545594</v>
      </c>
      <c r="GT34" s="90">
        <v>10.58571899799483</v>
      </c>
      <c r="GU34" s="90">
        <v>924631.40515419864</v>
      </c>
      <c r="GV34" s="90">
        <v>10.36002908930735</v>
      </c>
      <c r="GW34" s="90">
        <v>921695.47762444662</v>
      </c>
      <c r="GX34" s="90">
        <v>10.191396767722228</v>
      </c>
      <c r="GY34" s="90">
        <v>909327.67282538617</v>
      </c>
      <c r="GZ34" s="90">
        <v>9.9900775416108196</v>
      </c>
      <c r="HA34" s="90">
        <v>907242.9395634121</v>
      </c>
      <c r="HB34" s="90">
        <v>9.7339443650755157</v>
      </c>
      <c r="HC34" s="90">
        <v>919014.96928461955</v>
      </c>
      <c r="HD34" s="90">
        <v>9.4282104133089764</v>
      </c>
      <c r="HE34" s="90">
        <v>928394.14708013751</v>
      </c>
      <c r="HF34" s="90">
        <v>9.2877333359340106</v>
      </c>
      <c r="HG34" s="90">
        <v>927933.31502894219</v>
      </c>
      <c r="HH34" s="90">
        <v>9.1125925666938787</v>
      </c>
      <c r="HI34" s="90">
        <v>945754.43780634436</v>
      </c>
      <c r="HJ34" s="90">
        <v>8.8593342207751711</v>
      </c>
      <c r="HK34" s="90">
        <v>954572.34466521686</v>
      </c>
      <c r="HL34" s="90">
        <v>8.5566707837798006</v>
      </c>
      <c r="HM34" s="90">
        <v>950507.82767233637</v>
      </c>
      <c r="HN34" s="90">
        <v>8.3765832856563645</v>
      </c>
      <c r="HO34" s="90">
        <v>951121.26627423661</v>
      </c>
      <c r="HP34" s="90">
        <v>8.0834065683942065</v>
      </c>
      <c r="HQ34" s="90">
        <v>958556.59777691681</v>
      </c>
      <c r="HR34" s="90">
        <v>8.0686455305951057</v>
      </c>
      <c r="HS34" s="90">
        <v>957356.30741503055</v>
      </c>
      <c r="HT34" s="90">
        <v>7.9231823088554911</v>
      </c>
      <c r="HU34" s="90">
        <v>960326.21124198998</v>
      </c>
      <c r="HV34" s="90">
        <v>7.8685762121176843</v>
      </c>
      <c r="HW34" s="90">
        <v>943655.11228934722</v>
      </c>
      <c r="HX34" s="90">
        <v>7.7434819612995387</v>
      </c>
      <c r="HY34" s="90">
        <v>939658.57164903102</v>
      </c>
      <c r="HZ34" s="90">
        <v>7.619968976505576</v>
      </c>
      <c r="IA34" s="90">
        <v>953125.51968689694</v>
      </c>
      <c r="IB34" s="90">
        <v>7.5122529117500649</v>
      </c>
      <c r="IC34" s="90">
        <v>957587.59133892751</v>
      </c>
      <c r="ID34" s="90">
        <v>7.3149931191534847</v>
      </c>
      <c r="IE34" s="90">
        <v>947997.97571219585</v>
      </c>
      <c r="IF34" s="90">
        <v>7.212158026298515</v>
      </c>
      <c r="IG34" s="90">
        <v>944980.82019422809</v>
      </c>
      <c r="IH34" s="90">
        <v>7.099913815140261</v>
      </c>
      <c r="II34" s="90">
        <v>951973.05114408163</v>
      </c>
      <c r="IJ34" s="90">
        <v>6.8758130208475574</v>
      </c>
      <c r="IK34" s="90">
        <v>952189.62926718453</v>
      </c>
      <c r="IL34" s="90">
        <v>6.891567946285587</v>
      </c>
      <c r="IM34" s="90">
        <v>954090.72708159441</v>
      </c>
    </row>
    <row r="35" spans="1:247" x14ac:dyDescent="0.55000000000000004">
      <c r="B35" s="262">
        <v>11</v>
      </c>
      <c r="C35" s="261" t="s">
        <v>252</v>
      </c>
      <c r="D35" s="90">
        <v>11.365050769250153</v>
      </c>
      <c r="E35" s="90">
        <v>58297.567873069995</v>
      </c>
      <c r="F35" s="90">
        <v>8.9637143971606026</v>
      </c>
      <c r="G35" s="90">
        <v>66615.382311329988</v>
      </c>
      <c r="H35" s="90">
        <v>8.5961958250630683</v>
      </c>
      <c r="I35" s="90">
        <v>83376.749174199998</v>
      </c>
      <c r="J35" s="90">
        <v>7.2123891631903652</v>
      </c>
      <c r="K35" s="90">
        <v>108300.07040423003</v>
      </c>
      <c r="L35" s="90">
        <v>10.988590807606089</v>
      </c>
      <c r="M35" s="90">
        <v>148589.15863661098</v>
      </c>
      <c r="N35" s="90">
        <v>12.06146129855086</v>
      </c>
      <c r="O35" s="90">
        <v>179755.54636649997</v>
      </c>
      <c r="P35" s="90">
        <v>7.0628875946929526</v>
      </c>
      <c r="Q35" s="90">
        <v>109437.90602056003</v>
      </c>
      <c r="R35" s="90">
        <v>7.0510461939846776</v>
      </c>
      <c r="S35" s="90">
        <v>109744.58705841002</v>
      </c>
      <c r="T35" s="90">
        <v>7.0614675745883657</v>
      </c>
      <c r="U35" s="90">
        <v>114036.94479762</v>
      </c>
      <c r="V35" s="90">
        <v>7.3578999640074834</v>
      </c>
      <c r="W35" s="90">
        <v>114878.89416520999</v>
      </c>
      <c r="X35" s="90">
        <v>7.6873776712708075</v>
      </c>
      <c r="Y35" s="90">
        <v>119352.08451654002</v>
      </c>
      <c r="Z35" s="90">
        <v>8.2046918383285234</v>
      </c>
      <c r="AA35" s="90">
        <v>129094.64960885997</v>
      </c>
      <c r="AB35" s="90">
        <v>9.0765461706699231</v>
      </c>
      <c r="AC35" s="90">
        <v>136948.35926402002</v>
      </c>
      <c r="AD35" s="90">
        <v>9.606164457791051</v>
      </c>
      <c r="AE35" s="90">
        <v>135387.70972293001</v>
      </c>
      <c r="AF35" s="90">
        <v>9.7716557386917469</v>
      </c>
      <c r="AG35" s="90">
        <v>140609.81078218995</v>
      </c>
      <c r="AH35" s="90">
        <v>9.964002770360274</v>
      </c>
      <c r="AI35" s="90">
        <v>139112.224824584</v>
      </c>
      <c r="AJ35" s="90">
        <v>10.741047770662377</v>
      </c>
      <c r="AK35" s="90">
        <v>139177.32264423897</v>
      </c>
      <c r="AL35" s="90">
        <v>10.988590807606089</v>
      </c>
      <c r="AM35" s="90">
        <v>148589.15863661098</v>
      </c>
      <c r="AN35" s="90">
        <v>11.332139052710845</v>
      </c>
      <c r="AO35" s="90">
        <v>145424.59816576296</v>
      </c>
      <c r="AP35" s="90">
        <v>11.413646194442888</v>
      </c>
      <c r="AQ35" s="90">
        <v>146742.52125213397</v>
      </c>
      <c r="AR35" s="90">
        <v>10.83633499734681</v>
      </c>
      <c r="AS35" s="90">
        <v>153176.65309672098</v>
      </c>
      <c r="AT35" s="90">
        <v>11.100739929500769</v>
      </c>
      <c r="AU35" s="90">
        <v>150844.35720413795</v>
      </c>
      <c r="AV35" s="90">
        <v>10.776048428873043</v>
      </c>
      <c r="AW35" s="90">
        <v>153489.27649538798</v>
      </c>
      <c r="AX35" s="90">
        <v>11.337832392693665</v>
      </c>
      <c r="AY35" s="90">
        <v>159714.24130375095</v>
      </c>
      <c r="AZ35" s="90">
        <v>11.523767761652572</v>
      </c>
      <c r="BA35" s="90">
        <v>157806.33756762597</v>
      </c>
      <c r="BB35" s="90">
        <v>11.628820644218301</v>
      </c>
      <c r="BC35" s="90">
        <v>162140.61559617598</v>
      </c>
      <c r="BD35" s="90">
        <v>11.867892474962449</v>
      </c>
      <c r="BE35" s="90">
        <v>159824.181599676</v>
      </c>
      <c r="BF35" s="90">
        <v>11.93456444832014</v>
      </c>
      <c r="BG35" s="90">
        <v>173185.834604426</v>
      </c>
      <c r="BH35" s="90">
        <v>12.07634664595331</v>
      </c>
      <c r="BI35" s="90">
        <v>166955.734829906</v>
      </c>
      <c r="BJ35" s="90">
        <v>12.06146129855086</v>
      </c>
      <c r="BK35" s="90">
        <v>179755.54636649997</v>
      </c>
      <c r="BL35" s="90">
        <v>12.252900936696401</v>
      </c>
      <c r="BM35" s="90">
        <v>169896.37019966007</v>
      </c>
      <c r="BN35" s="90">
        <v>11.702975699424975</v>
      </c>
      <c r="BO35" s="90">
        <v>176984.65677089995</v>
      </c>
      <c r="BP35" s="90">
        <v>11.73913937293513</v>
      </c>
      <c r="BQ35" s="90">
        <v>187273.80826267999</v>
      </c>
      <c r="BR35" s="90">
        <v>11.611841862861935</v>
      </c>
      <c r="BS35" s="90">
        <v>184646.78042372994</v>
      </c>
      <c r="BT35" s="90">
        <v>11.623673605031266</v>
      </c>
      <c r="BU35" s="90">
        <v>185388.39106694996</v>
      </c>
      <c r="BV35" s="90">
        <v>11.942840741591068</v>
      </c>
      <c r="BW35" s="90">
        <v>233815.95249021103</v>
      </c>
      <c r="BX35" s="90">
        <v>12.19163495899606</v>
      </c>
      <c r="BY35" s="90">
        <v>226459.07256943098</v>
      </c>
      <c r="BZ35" s="90">
        <v>11.965434892370817</v>
      </c>
      <c r="CA35" s="90">
        <v>188401.45502462995</v>
      </c>
      <c r="CB35" s="90">
        <v>11.978824654756222</v>
      </c>
      <c r="CC35" s="90">
        <v>194653.62940169103</v>
      </c>
      <c r="CD35" s="90">
        <v>11.941058812459003</v>
      </c>
      <c r="CE35" s="90">
        <v>191791.89613044998</v>
      </c>
      <c r="CF35" s="90">
        <v>11.941704314078809</v>
      </c>
      <c r="CG35" s="90">
        <v>192940.35121212</v>
      </c>
      <c r="CH35" s="90">
        <v>11.924832576560698</v>
      </c>
      <c r="CI35" s="90">
        <v>200565.03219229993</v>
      </c>
      <c r="CJ35" s="90">
        <v>11.886583759810343</v>
      </c>
      <c r="CK35" s="90">
        <v>197897.87775155</v>
      </c>
      <c r="CL35" s="90">
        <v>11.893492706403975</v>
      </c>
      <c r="CM35" s="90">
        <v>200310.97276445004</v>
      </c>
      <c r="CN35" s="90">
        <v>11.801905360334892</v>
      </c>
      <c r="CO35" s="90">
        <v>209379.02254786002</v>
      </c>
      <c r="CP35" s="90">
        <v>11.972400860957547</v>
      </c>
      <c r="CQ35" s="90">
        <v>206820.0392075</v>
      </c>
      <c r="CR35" s="90">
        <v>11.933232316229937</v>
      </c>
      <c r="CS35" s="90">
        <v>209236.93794991</v>
      </c>
      <c r="CT35" s="90">
        <v>11.939388948244433</v>
      </c>
      <c r="CU35" s="90">
        <v>216315.59892231997</v>
      </c>
      <c r="CV35" s="90">
        <v>11.811117929774435</v>
      </c>
      <c r="CW35" s="90">
        <v>213132.50580634992</v>
      </c>
      <c r="CX35" s="90">
        <v>11.817128754611037</v>
      </c>
      <c r="CY35" s="90">
        <v>218379.64304185001</v>
      </c>
      <c r="CZ35" s="90">
        <v>11.712894048629714</v>
      </c>
      <c r="DA35" s="90">
        <v>222004.74422206008</v>
      </c>
      <c r="DB35" s="90">
        <v>11.630151625119797</v>
      </c>
      <c r="DC35" s="90">
        <v>216349.17686792</v>
      </c>
      <c r="DD35" s="90">
        <v>11.20634115999999</v>
      </c>
      <c r="DE35" s="90">
        <v>208467.60647744001</v>
      </c>
      <c r="DF35" s="90">
        <v>10.531251278930991</v>
      </c>
      <c r="DG35" s="90">
        <v>222514.55141813998</v>
      </c>
      <c r="DH35" s="90">
        <v>9.8715663227341768</v>
      </c>
      <c r="DI35" s="90">
        <v>212288.97506111005</v>
      </c>
      <c r="DJ35" s="90">
        <v>8.910756785041908</v>
      </c>
      <c r="DK35" s="90">
        <v>206690.87680177001</v>
      </c>
      <c r="DL35" s="90">
        <v>8.2170579393096439</v>
      </c>
      <c r="DM35" s="90">
        <v>240921.35929724004</v>
      </c>
      <c r="DN35" s="90">
        <v>7.8719204351557224</v>
      </c>
      <c r="DO35" s="90">
        <v>238226.04277444005</v>
      </c>
      <c r="DP35" s="90">
        <v>7.7749606344248567</v>
      </c>
      <c r="DQ35" s="90">
        <v>235754.58636041993</v>
      </c>
      <c r="DR35" s="90">
        <v>7.5979457972669557</v>
      </c>
      <c r="DS35" s="90">
        <v>249093.79937853996</v>
      </c>
      <c r="DT35" s="90">
        <v>7.4094624176672879</v>
      </c>
      <c r="DU35" s="90">
        <v>250404.20928173</v>
      </c>
      <c r="DV35" s="90">
        <v>7.3682887581718317</v>
      </c>
      <c r="DW35" s="90">
        <v>254807.52870878001</v>
      </c>
      <c r="DX35" s="90">
        <v>7.4826284096392488</v>
      </c>
      <c r="DY35" s="90">
        <v>278153.72644425009</v>
      </c>
      <c r="DZ35" s="90">
        <v>7.3789156761891981</v>
      </c>
      <c r="EA35" s="90">
        <v>279513.88762673998</v>
      </c>
      <c r="EB35" s="90">
        <v>7.4352664906712516</v>
      </c>
      <c r="EC35" s="90">
        <v>279735.17542010004</v>
      </c>
      <c r="ED35" s="90">
        <v>7.6723954170459896</v>
      </c>
      <c r="EE35" s="90">
        <v>287539.95690886007</v>
      </c>
      <c r="EF35" s="90">
        <v>7.8396830054652309</v>
      </c>
      <c r="EG35" s="90">
        <v>288220.21365784004</v>
      </c>
      <c r="EH35" s="90">
        <v>7.9893990210818364</v>
      </c>
      <c r="EI35" s="90">
        <v>299670.99055644003</v>
      </c>
      <c r="EJ35" s="90">
        <v>8.1864655521033747</v>
      </c>
      <c r="EK35" s="90">
        <v>310457.97161953006</v>
      </c>
      <c r="EL35" s="90">
        <v>8.8304233862402288</v>
      </c>
      <c r="EM35" s="90">
        <v>304058.69902272004</v>
      </c>
      <c r="EN35" s="90">
        <v>9.0545949191104764</v>
      </c>
      <c r="EO35" s="90">
        <v>303564.85171609098</v>
      </c>
      <c r="EP35" s="90">
        <v>9.3380638404853951</v>
      </c>
      <c r="EQ35" s="90">
        <v>306075.73774290999</v>
      </c>
      <c r="ER35" s="90">
        <v>10.340345363745023</v>
      </c>
      <c r="ES35" s="90">
        <v>305467.28319015988</v>
      </c>
      <c r="ET35" s="90">
        <v>10.603536303863187</v>
      </c>
      <c r="EU35" s="90">
        <v>308797.42484791001</v>
      </c>
      <c r="EV35" s="90">
        <v>10.881807015274253</v>
      </c>
      <c r="EW35" s="90">
        <v>311110.45871677995</v>
      </c>
      <c r="EX35" s="90">
        <v>11.576928267549905</v>
      </c>
      <c r="EY35" s="90">
        <v>310473.93652078992</v>
      </c>
      <c r="EZ35" s="90">
        <v>11.612222069557879</v>
      </c>
      <c r="FA35" s="90">
        <v>318394.46729524992</v>
      </c>
      <c r="FB35" s="90">
        <v>11.564852061776881</v>
      </c>
      <c r="FC35" s="90">
        <v>315352.72628404002</v>
      </c>
      <c r="FD35" s="90">
        <v>12.038616180705677</v>
      </c>
      <c r="FE35" s="90">
        <v>320525.33247306995</v>
      </c>
      <c r="FF35" s="90">
        <v>12.149399964777229</v>
      </c>
      <c r="FG35" s="90">
        <v>335478.99985925993</v>
      </c>
      <c r="FH35" s="90">
        <v>12.127339609357191</v>
      </c>
      <c r="FI35" s="90">
        <v>312262.36752762005</v>
      </c>
      <c r="FJ35" s="90">
        <v>12.617791210429381</v>
      </c>
      <c r="FK35" s="90">
        <v>307983.76474602002</v>
      </c>
      <c r="FL35" s="90">
        <v>12.581303930075942</v>
      </c>
      <c r="FM35" s="90">
        <v>305182.50818165008</v>
      </c>
      <c r="FN35" s="90">
        <v>12.204316760959614</v>
      </c>
      <c r="FO35" s="90">
        <v>305126.33346142009</v>
      </c>
      <c r="FP35" s="90">
        <v>13.180292242051809</v>
      </c>
      <c r="FQ35" s="90">
        <v>304592.56218821998</v>
      </c>
      <c r="FR35" s="90">
        <v>13.046200307455511</v>
      </c>
      <c r="FS35" s="90">
        <v>301682.90709747002</v>
      </c>
      <c r="FT35" s="90">
        <v>12.952955353336845</v>
      </c>
      <c r="FU35" s="90">
        <v>296589.62381732999</v>
      </c>
      <c r="FV35" s="90">
        <v>12.756973941693479</v>
      </c>
      <c r="FW35" s="90">
        <v>293974.75492582005</v>
      </c>
      <c r="FX35" s="90">
        <v>12.593776727618719</v>
      </c>
      <c r="FY35" s="90">
        <v>299534.38569240994</v>
      </c>
      <c r="FZ35" s="90">
        <v>12.330235904926777</v>
      </c>
      <c r="GA35" s="90">
        <v>285674.09102113999</v>
      </c>
      <c r="GB35" s="90">
        <v>11.956986824214749</v>
      </c>
      <c r="GC35" s="90">
        <v>293261.16682829993</v>
      </c>
      <c r="GD35" s="90">
        <v>12.154820865998452</v>
      </c>
      <c r="GE35" s="90">
        <v>297748.13771868002</v>
      </c>
      <c r="GF35" s="90">
        <v>11.448093007103859</v>
      </c>
      <c r="GG35" s="90">
        <v>307499.54322544002</v>
      </c>
      <c r="GH35" s="90">
        <v>12.110741698930836</v>
      </c>
      <c r="GI35" s="90">
        <v>300186.89033674001</v>
      </c>
      <c r="GJ35" s="90">
        <v>11.959825181038324</v>
      </c>
      <c r="GK35" s="90">
        <v>305150.57118786994</v>
      </c>
      <c r="GL35" s="90">
        <v>11.533178642393846</v>
      </c>
      <c r="GM35" s="90">
        <v>311696.25058336993</v>
      </c>
      <c r="GN35" s="90">
        <v>11.330801670226435</v>
      </c>
      <c r="GO35" s="90">
        <v>308082.25789383997</v>
      </c>
      <c r="GP35" s="90">
        <v>10.981663052762045</v>
      </c>
      <c r="GQ35" s="90">
        <v>307806.82028585993</v>
      </c>
      <c r="GR35" s="90">
        <v>10.654408599375246</v>
      </c>
      <c r="GS35" s="90">
        <v>316556.5569922101</v>
      </c>
      <c r="GT35" s="90">
        <v>10.423161061940444</v>
      </c>
      <c r="GU35" s="90">
        <v>307980.46375088207</v>
      </c>
      <c r="GV35" s="90">
        <v>10.179109150622709</v>
      </c>
      <c r="GW35" s="90">
        <v>309027.24549316033</v>
      </c>
      <c r="GX35" s="90">
        <v>9.9975426050438738</v>
      </c>
      <c r="GY35" s="90">
        <v>321326.73796761001</v>
      </c>
      <c r="GZ35" s="90">
        <v>9.8528051294708643</v>
      </c>
      <c r="HA35" s="90">
        <v>315593.84559263004</v>
      </c>
      <c r="HB35" s="90">
        <v>9.4789120379140126</v>
      </c>
      <c r="HC35" s="90">
        <v>325363.21079572203</v>
      </c>
      <c r="HD35" s="90">
        <v>9.1917569145244595</v>
      </c>
      <c r="HE35" s="90">
        <v>342458.65544337203</v>
      </c>
      <c r="HF35" s="90">
        <v>8.9142969414264268</v>
      </c>
      <c r="HG35" s="90">
        <v>332394.91115801985</v>
      </c>
      <c r="HH35" s="90">
        <v>8.7996514928194927</v>
      </c>
      <c r="HI35" s="90">
        <v>332218.25861877407</v>
      </c>
      <c r="HJ35" s="90">
        <v>8.428183931839822</v>
      </c>
      <c r="HK35" s="90">
        <v>353078.0119855149</v>
      </c>
      <c r="HL35" s="90">
        <v>8.1366322893787082</v>
      </c>
      <c r="HM35" s="90">
        <v>342628.0556501117</v>
      </c>
      <c r="HN35" s="90">
        <v>7.9222875121929386</v>
      </c>
      <c r="HO35" s="90">
        <v>342067.75577855174</v>
      </c>
      <c r="HP35" s="90">
        <v>7.6763580736326702</v>
      </c>
      <c r="HQ35" s="90">
        <v>361700.32659051177</v>
      </c>
      <c r="HR35" s="90">
        <v>7.6167690388730946</v>
      </c>
      <c r="HS35" s="90">
        <v>352247.04970692372</v>
      </c>
      <c r="HT35" s="90">
        <v>7.4851925159757586</v>
      </c>
      <c r="HU35" s="90">
        <v>355722.03748137178</v>
      </c>
      <c r="HV35" s="90">
        <v>7.3542733313207069</v>
      </c>
      <c r="HW35" s="90">
        <v>366807.93038831378</v>
      </c>
      <c r="HX35" s="90">
        <v>7.2559284611682813</v>
      </c>
      <c r="HY35" s="90">
        <v>351651.17098320374</v>
      </c>
      <c r="HZ35" s="90">
        <v>7.1093361325921371</v>
      </c>
      <c r="IA35" s="90">
        <v>352923.0060616617</v>
      </c>
      <c r="IB35" s="90">
        <v>6.9436681632014308</v>
      </c>
      <c r="IC35" s="90">
        <v>368588.76677462179</v>
      </c>
      <c r="ID35" s="90">
        <v>6.7834656345822655</v>
      </c>
      <c r="IE35" s="90">
        <v>358266.88090012356</v>
      </c>
      <c r="IF35" s="90">
        <v>6.6685747898878098</v>
      </c>
      <c r="IG35" s="90">
        <v>358962.48207108356</v>
      </c>
      <c r="IH35" s="90">
        <v>6.4827608420661882</v>
      </c>
      <c r="II35" s="90">
        <v>373397.29413953359</v>
      </c>
      <c r="IJ35" s="90">
        <v>6.3543693019456207</v>
      </c>
      <c r="IK35" s="90">
        <v>360909.81830088363</v>
      </c>
      <c r="IL35" s="90">
        <v>6.2922284950682634</v>
      </c>
      <c r="IM35" s="90">
        <v>358210.03327839373</v>
      </c>
    </row>
    <row r="36" spans="1:247" x14ac:dyDescent="0.55000000000000004">
      <c r="B36" s="18">
        <v>12</v>
      </c>
      <c r="C36" s="261" t="s">
        <v>672</v>
      </c>
      <c r="D36" s="90">
        <v>12.610177073053034</v>
      </c>
      <c r="E36" s="90">
        <v>14690.34467519003</v>
      </c>
      <c r="F36" s="90">
        <v>11.023911751103389</v>
      </c>
      <c r="G36" s="90">
        <v>22279.184395760007</v>
      </c>
      <c r="H36" s="90">
        <v>10.220141867269588</v>
      </c>
      <c r="I36" s="90">
        <v>32347.751877130009</v>
      </c>
      <c r="J36" s="90">
        <v>8.7651247835632002</v>
      </c>
      <c r="K36" s="90">
        <v>38591.137378309999</v>
      </c>
      <c r="L36" s="90">
        <v>10.736760205746812</v>
      </c>
      <c r="M36" s="90">
        <v>55910.209040029993</v>
      </c>
      <c r="N36" s="90">
        <v>12.280340759964469</v>
      </c>
      <c r="O36" s="90">
        <v>77924.679934520042</v>
      </c>
      <c r="P36" s="90">
        <v>8.7036460988342945</v>
      </c>
      <c r="Q36" s="90">
        <v>41797.353993069992</v>
      </c>
      <c r="R36" s="90">
        <v>8.5669504894258903</v>
      </c>
      <c r="S36" s="90">
        <v>42707.047888749985</v>
      </c>
      <c r="T36" s="90">
        <v>8.5061552719627027</v>
      </c>
      <c r="U36" s="90">
        <v>44537.900290060003</v>
      </c>
      <c r="V36" s="90">
        <v>8.6402224087451458</v>
      </c>
      <c r="W36" s="90">
        <v>45174.134707370002</v>
      </c>
      <c r="X36" s="90">
        <v>8.7739776206706548</v>
      </c>
      <c r="Y36" s="90">
        <v>45953.093547749995</v>
      </c>
      <c r="Z36" s="90">
        <v>8.9108385723080392</v>
      </c>
      <c r="AA36" s="90">
        <v>47805.431110289988</v>
      </c>
      <c r="AB36" s="90">
        <v>9.6849334486109893</v>
      </c>
      <c r="AC36" s="90">
        <v>51041.592245270003</v>
      </c>
      <c r="AD36" s="90">
        <v>10.028461347814718</v>
      </c>
      <c r="AE36" s="90">
        <v>51621.747361699992</v>
      </c>
      <c r="AF36" s="90">
        <v>10.157125874871086</v>
      </c>
      <c r="AG36" s="90">
        <v>52539.777209660002</v>
      </c>
      <c r="AH36" s="90">
        <v>10.447788374316849</v>
      </c>
      <c r="AI36" s="90">
        <v>52840.780953490008</v>
      </c>
      <c r="AJ36" s="90">
        <v>10.66260798093249</v>
      </c>
      <c r="AK36" s="90">
        <v>52981.213983639987</v>
      </c>
      <c r="AL36" s="90">
        <v>10.736760205746812</v>
      </c>
      <c r="AM36" s="90">
        <v>55910.209040029993</v>
      </c>
      <c r="AN36" s="90">
        <v>11.078403882039668</v>
      </c>
      <c r="AO36" s="90">
        <v>56235.885905269985</v>
      </c>
      <c r="AP36" s="90">
        <v>11.225888960325285</v>
      </c>
      <c r="AQ36" s="90">
        <v>58385.099557369998</v>
      </c>
      <c r="AR36" s="90">
        <v>9.6961233468061465</v>
      </c>
      <c r="AS36" s="90">
        <v>61253.224280120012</v>
      </c>
      <c r="AT36" s="90">
        <v>11.401629279739531</v>
      </c>
      <c r="AU36" s="90">
        <v>59457.430797660025</v>
      </c>
      <c r="AV36" s="90">
        <v>11.125245237390963</v>
      </c>
      <c r="AW36" s="90">
        <v>62102.586039950023</v>
      </c>
      <c r="AX36" s="90">
        <v>11.661409301407909</v>
      </c>
      <c r="AY36" s="90">
        <v>63726.52760631001</v>
      </c>
      <c r="AZ36" s="90">
        <v>11.765130820478195</v>
      </c>
      <c r="BA36" s="90">
        <v>65363.345035100028</v>
      </c>
      <c r="BB36" s="90">
        <v>11.86834392254457</v>
      </c>
      <c r="BC36" s="90">
        <v>66061.170983640011</v>
      </c>
      <c r="BD36" s="90">
        <v>12.013197390531543</v>
      </c>
      <c r="BE36" s="90">
        <v>67408.294499460011</v>
      </c>
      <c r="BF36" s="90">
        <v>12.215021413821704</v>
      </c>
      <c r="BG36" s="90">
        <v>71902.739274150037</v>
      </c>
      <c r="BH36" s="90">
        <v>12.258775817569834</v>
      </c>
      <c r="BI36" s="90">
        <v>72919.133337724459</v>
      </c>
      <c r="BJ36" s="90">
        <v>12.280340759964469</v>
      </c>
      <c r="BK36" s="90">
        <v>77924.679934520042</v>
      </c>
      <c r="BL36" s="90">
        <v>12.319331170245412</v>
      </c>
      <c r="BM36" s="90">
        <v>77703.831665867488</v>
      </c>
      <c r="BN36" s="90">
        <v>12.241907579119323</v>
      </c>
      <c r="BO36" s="90">
        <v>82417.345998188975</v>
      </c>
      <c r="BP36" s="90">
        <v>12.289318545095783</v>
      </c>
      <c r="BQ36" s="90">
        <v>86291.727529165044</v>
      </c>
      <c r="BR36" s="90">
        <v>12.154099287450883</v>
      </c>
      <c r="BS36" s="90">
        <v>85492.553293580015</v>
      </c>
      <c r="BT36" s="90">
        <v>12.153038808725739</v>
      </c>
      <c r="BU36" s="90">
        <v>86466.28351519705</v>
      </c>
      <c r="BV36" s="90">
        <v>12.203251899373534</v>
      </c>
      <c r="BW36" s="90">
        <v>88192.618800325014</v>
      </c>
      <c r="BX36" s="90">
        <v>12.062520513245138</v>
      </c>
      <c r="BY36" s="90">
        <v>91258.103966062539</v>
      </c>
      <c r="BZ36" s="90">
        <v>11.889936712594043</v>
      </c>
      <c r="CA36" s="90">
        <v>90659.956662021985</v>
      </c>
      <c r="CB36" s="90">
        <v>11.823211747720006</v>
      </c>
      <c r="CC36" s="90">
        <v>94671.802356718981</v>
      </c>
      <c r="CD36" s="90">
        <v>11.840241156483593</v>
      </c>
      <c r="CE36" s="90">
        <v>96023.257415070169</v>
      </c>
      <c r="CF36" s="90">
        <v>11.721716138107844</v>
      </c>
      <c r="CG36" s="90">
        <v>98697.141063897725</v>
      </c>
      <c r="CH36" s="90">
        <v>11.639722787739368</v>
      </c>
      <c r="CI36" s="90">
        <v>101091.80068802324</v>
      </c>
      <c r="CJ36" s="90">
        <v>11.738871229548929</v>
      </c>
      <c r="CK36" s="90">
        <v>102543.02206521893</v>
      </c>
      <c r="CL36" s="90">
        <v>11.661752409541595</v>
      </c>
      <c r="CM36" s="90">
        <v>105317.15628373592</v>
      </c>
      <c r="CN36" s="90">
        <v>11.438134061291404</v>
      </c>
      <c r="CO36" s="90">
        <v>109990.574594722</v>
      </c>
      <c r="CP36" s="90">
        <v>11.613012032751815</v>
      </c>
      <c r="CQ36" s="90">
        <v>110494.43053395698</v>
      </c>
      <c r="CR36" s="90">
        <v>11.631682786854556</v>
      </c>
      <c r="CS36" s="90">
        <v>111202.36037191498</v>
      </c>
      <c r="CT36" s="90">
        <v>11.526583865032292</v>
      </c>
      <c r="CU36" s="90">
        <v>114879.616143618</v>
      </c>
      <c r="CV36" s="90">
        <v>11.690583087786035</v>
      </c>
      <c r="CW36" s="90">
        <v>116800.31362202251</v>
      </c>
      <c r="CX36" s="90">
        <v>11.740937069561618</v>
      </c>
      <c r="CY36" s="90">
        <v>120219.85489094601</v>
      </c>
      <c r="CZ36" s="90">
        <v>11.567930015709527</v>
      </c>
      <c r="DA36" s="90">
        <v>122063.17155161254</v>
      </c>
      <c r="DB36" s="90">
        <v>11.353320059047061</v>
      </c>
      <c r="DC36" s="90">
        <v>121346.03170262005</v>
      </c>
      <c r="DD36" s="90">
        <v>11.029077713327387</v>
      </c>
      <c r="DE36" s="90">
        <v>122031.58891006006</v>
      </c>
      <c r="DF36" s="90">
        <v>10.614958529764106</v>
      </c>
      <c r="DG36" s="90">
        <v>127550.63431252999</v>
      </c>
      <c r="DH36" s="90">
        <v>10.600780514541436</v>
      </c>
      <c r="DI36" s="90">
        <v>130153.50107750848</v>
      </c>
      <c r="DJ36" s="90">
        <v>10.35639599774421</v>
      </c>
      <c r="DK36" s="90">
        <v>131310.77672018998</v>
      </c>
      <c r="DL36" s="90">
        <v>9.8990082456910589</v>
      </c>
      <c r="DM36" s="90">
        <v>135232.23912318001</v>
      </c>
      <c r="DN36" s="90">
        <v>9.5074931424805236</v>
      </c>
      <c r="DO36" s="90">
        <v>137586.81433300005</v>
      </c>
      <c r="DP36" s="90">
        <v>9.41242025008345</v>
      </c>
      <c r="DQ36" s="90">
        <v>139548.55417827002</v>
      </c>
      <c r="DR36" s="90">
        <v>8.8613555657399985</v>
      </c>
      <c r="DS36" s="90">
        <v>141091.50531331004</v>
      </c>
      <c r="DT36" s="90">
        <v>8.5696870956491509</v>
      </c>
      <c r="DU36" s="90">
        <v>144248.76177955</v>
      </c>
      <c r="DV36" s="90">
        <v>8.4333017219947788</v>
      </c>
      <c r="DW36" s="90">
        <v>147160.52475304008</v>
      </c>
      <c r="DX36" s="90">
        <v>8.2745187858113169</v>
      </c>
      <c r="DY36" s="90">
        <v>151440.43566746998</v>
      </c>
      <c r="DZ36" s="90">
        <v>8.0151895685435015</v>
      </c>
      <c r="EA36" s="90">
        <v>154994.37711154</v>
      </c>
      <c r="EB36" s="90">
        <v>7.9820658477435913</v>
      </c>
      <c r="EC36" s="90">
        <v>155634.50222939005</v>
      </c>
      <c r="ED36" s="90">
        <v>7.9122272267212708</v>
      </c>
      <c r="EE36" s="90">
        <v>159479.97479510002</v>
      </c>
      <c r="EF36" s="90">
        <v>7.8707667971003632</v>
      </c>
      <c r="EG36" s="90">
        <v>161430.234881813</v>
      </c>
      <c r="EH36" s="90">
        <v>7.8945689641497756</v>
      </c>
      <c r="EI36" s="90">
        <v>164621.84250758</v>
      </c>
      <c r="EJ36" s="90">
        <v>7.9394801125257448</v>
      </c>
      <c r="EK36" s="90">
        <v>166554.551881066</v>
      </c>
      <c r="EL36" s="90">
        <v>8.2968722478025878</v>
      </c>
      <c r="EM36" s="90">
        <v>162901.81146466601</v>
      </c>
      <c r="EN36" s="90">
        <v>8.5345768805750648</v>
      </c>
      <c r="EO36" s="90">
        <v>162485.807779886</v>
      </c>
      <c r="EP36" s="90">
        <v>8.710011891596011</v>
      </c>
      <c r="EQ36" s="90">
        <v>163230.68760672599</v>
      </c>
      <c r="ER36" s="90">
        <v>9.4225672087567265</v>
      </c>
      <c r="ES36" s="90">
        <v>160584.22565497604</v>
      </c>
      <c r="ET36" s="90">
        <v>9.7019201035559579</v>
      </c>
      <c r="EU36" s="90">
        <v>165013.19371304201</v>
      </c>
      <c r="EV36" s="90">
        <v>9.9526387161872183</v>
      </c>
      <c r="EW36" s="90">
        <v>165600.40233661598</v>
      </c>
      <c r="EX36" s="90">
        <v>10.657413500926852</v>
      </c>
      <c r="EY36" s="90">
        <v>168667.91589479599</v>
      </c>
      <c r="EZ36" s="90">
        <v>10.729203930543303</v>
      </c>
      <c r="FA36" s="90">
        <v>168083.29240266397</v>
      </c>
      <c r="FB36" s="90">
        <v>10.763745984384061</v>
      </c>
      <c r="FC36" s="90">
        <v>168131.11156647399</v>
      </c>
      <c r="FD36" s="90">
        <v>11.294806127116241</v>
      </c>
      <c r="FE36" s="90">
        <v>168799.1367055205</v>
      </c>
      <c r="FF36" s="90">
        <v>11.34884721529621</v>
      </c>
      <c r="FG36" s="90">
        <v>170299.41105256145</v>
      </c>
      <c r="FH36" s="90">
        <v>11.475116595162284</v>
      </c>
      <c r="FI36" s="90">
        <v>172656.82762321597</v>
      </c>
      <c r="FJ36" s="90">
        <v>11.898372565012322</v>
      </c>
      <c r="FK36" s="90">
        <v>171300.13710081906</v>
      </c>
      <c r="FL36" s="90">
        <v>11.967095177643616</v>
      </c>
      <c r="FM36" s="90">
        <v>170378.37916035519</v>
      </c>
      <c r="FN36" s="90">
        <v>12.128923032510947</v>
      </c>
      <c r="FO36" s="90">
        <v>171034.14817235776</v>
      </c>
      <c r="FP36" s="90">
        <v>12.980647346954278</v>
      </c>
      <c r="FQ36" s="90">
        <v>175587.86495352065</v>
      </c>
      <c r="FR36" s="90">
        <v>12.957251732881616</v>
      </c>
      <c r="FS36" s="90">
        <v>175109.15514970815</v>
      </c>
      <c r="FT36" s="90">
        <v>12.95867912704816</v>
      </c>
      <c r="FU36" s="90">
        <v>170107.39561721095</v>
      </c>
      <c r="FV36" s="90">
        <v>12.884546348674077</v>
      </c>
      <c r="FW36" s="90">
        <v>170543.36760602955</v>
      </c>
      <c r="FX36" s="90">
        <v>12.711793216065885</v>
      </c>
      <c r="FY36" s="90">
        <v>172977.05731270809</v>
      </c>
      <c r="FZ36" s="90">
        <v>12.42702379243568</v>
      </c>
      <c r="GA36" s="90">
        <v>160659.1032165041</v>
      </c>
      <c r="GB36" s="90">
        <v>12.095429414249661</v>
      </c>
      <c r="GC36" s="90">
        <v>179123.10584686277</v>
      </c>
      <c r="GD36" s="90">
        <v>12.384862690852653</v>
      </c>
      <c r="GE36" s="90">
        <v>180299.76835968078</v>
      </c>
      <c r="GF36" s="90">
        <v>12.12945387689231</v>
      </c>
      <c r="GG36" s="90">
        <v>182810.30310623304</v>
      </c>
      <c r="GH36" s="90">
        <v>12.343042450110335</v>
      </c>
      <c r="GI36" s="90">
        <v>184886.17687655211</v>
      </c>
      <c r="GJ36" s="90">
        <v>12.233552788976455</v>
      </c>
      <c r="GK36" s="90">
        <v>184524.29170606309</v>
      </c>
      <c r="GL36" s="90">
        <v>11.905038787502777</v>
      </c>
      <c r="GM36" s="90">
        <v>187552.82472797597</v>
      </c>
      <c r="GN36" s="90">
        <v>11.646264716435835</v>
      </c>
      <c r="GO36" s="90">
        <v>187727.79238881706</v>
      </c>
      <c r="GP36" s="90">
        <v>11.339414753581034</v>
      </c>
      <c r="GQ36" s="90">
        <v>187484.65916764908</v>
      </c>
      <c r="GR36" s="90">
        <v>10.941784968247211</v>
      </c>
      <c r="GS36" s="90">
        <v>188927.71983265309</v>
      </c>
      <c r="GT36" s="90">
        <v>10.63579727270608</v>
      </c>
      <c r="GU36" s="90">
        <v>188933.21777432252</v>
      </c>
      <c r="GV36" s="90">
        <v>10.47208028944709</v>
      </c>
      <c r="GW36" s="90">
        <v>190529.87680491101</v>
      </c>
      <c r="GX36" s="90">
        <v>10.282187688378407</v>
      </c>
      <c r="GY36" s="90">
        <v>193576.59425724469</v>
      </c>
      <c r="GZ36" s="90">
        <v>10.006905580960737</v>
      </c>
      <c r="HA36" s="90">
        <v>197983.22867833616</v>
      </c>
      <c r="HB36" s="90">
        <v>9.7558939451789826</v>
      </c>
      <c r="HC36" s="90">
        <v>199230.13486994727</v>
      </c>
      <c r="HD36" s="90">
        <v>9.4678114230176238</v>
      </c>
      <c r="HE36" s="90">
        <v>202228.46527225035</v>
      </c>
      <c r="HF36" s="90">
        <v>9.2239378757122097</v>
      </c>
      <c r="HG36" s="90">
        <v>202058.33034637707</v>
      </c>
      <c r="HH36" s="90">
        <v>9.1012495017003534</v>
      </c>
      <c r="HI36" s="90">
        <v>209717.61756652466</v>
      </c>
      <c r="HJ36" s="90">
        <v>8.7813751641923599</v>
      </c>
      <c r="HK36" s="90">
        <v>206783.35475738917</v>
      </c>
      <c r="HL36" s="90">
        <v>8.5071880197071259</v>
      </c>
      <c r="HM36" s="90">
        <v>212475.54665473607</v>
      </c>
      <c r="HN36" s="90">
        <v>8.3355841941757784</v>
      </c>
      <c r="HO36" s="90">
        <v>213768.37559606603</v>
      </c>
      <c r="HP36" s="90">
        <v>8.0991669343685899</v>
      </c>
      <c r="HQ36" s="90">
        <v>213070.60795483601</v>
      </c>
      <c r="HR36" s="90">
        <v>8.0766134222671582</v>
      </c>
      <c r="HS36" s="90">
        <v>214012.95791738969</v>
      </c>
      <c r="HT36" s="90">
        <v>7.9388509811987564</v>
      </c>
      <c r="HU36" s="90">
        <v>214447.94078423112</v>
      </c>
      <c r="HV36" s="90">
        <v>7.8041268316635195</v>
      </c>
      <c r="HW36" s="90">
        <v>225294.73336532831</v>
      </c>
      <c r="HX36" s="90">
        <v>7.702578064874797</v>
      </c>
      <c r="HY36" s="90">
        <v>217994.53772537853</v>
      </c>
      <c r="HZ36" s="90">
        <v>7.5670470934091103</v>
      </c>
      <c r="IA36" s="90">
        <v>215111.23399153605</v>
      </c>
      <c r="IB36" s="90">
        <v>7.4373853384009045</v>
      </c>
      <c r="IC36" s="90">
        <v>219374.27977573595</v>
      </c>
      <c r="ID36" s="90">
        <v>7.2892632421084569</v>
      </c>
      <c r="IE36" s="90">
        <v>219716.74425813492</v>
      </c>
      <c r="IF36" s="90">
        <v>7.1803415283330461</v>
      </c>
      <c r="IG36" s="90">
        <v>220251.14104376346</v>
      </c>
      <c r="IH36" s="90">
        <v>7.0447484269614549</v>
      </c>
      <c r="II36" s="90">
        <v>222284.61085594606</v>
      </c>
      <c r="IJ36" s="90">
        <v>6.8559150117522245</v>
      </c>
      <c r="IK36" s="90">
        <v>220867.37748982641</v>
      </c>
      <c r="IL36" s="90">
        <v>6.8574662948880345</v>
      </c>
      <c r="IM36" s="90">
        <v>221525.42115672774</v>
      </c>
    </row>
    <row r="37" spans="1:247" x14ac:dyDescent="0.55000000000000004">
      <c r="B37" s="18">
        <v>13</v>
      </c>
      <c r="C37" s="25" t="s">
        <v>254</v>
      </c>
      <c r="D37" s="90">
        <v>12.484417329567313</v>
      </c>
      <c r="E37" s="90">
        <v>28172.010885390016</v>
      </c>
      <c r="F37" s="90">
        <v>10.971041893684561</v>
      </c>
      <c r="G37" s="90">
        <v>38852.196747430018</v>
      </c>
      <c r="H37" s="90">
        <v>10.134327267338179</v>
      </c>
      <c r="I37" s="90">
        <v>50007.592358393988</v>
      </c>
      <c r="J37" s="90">
        <v>9.4719114224940846</v>
      </c>
      <c r="K37" s="90">
        <v>56684.657462469993</v>
      </c>
      <c r="L37" s="90">
        <v>11.406700427872403</v>
      </c>
      <c r="M37" s="90">
        <v>79016.313280261995</v>
      </c>
      <c r="N37" s="90">
        <v>12.421076262070949</v>
      </c>
      <c r="O37" s="90">
        <v>92564.146514551991</v>
      </c>
      <c r="P37" s="90">
        <v>9.5471868770459594</v>
      </c>
      <c r="Q37" s="90">
        <v>59150.566128080005</v>
      </c>
      <c r="R37" s="90">
        <v>9.3830669187658327</v>
      </c>
      <c r="S37" s="90">
        <v>60233.317575069996</v>
      </c>
      <c r="T37" s="90">
        <v>9.2886421699991715</v>
      </c>
      <c r="U37" s="90">
        <v>61515.636068624</v>
      </c>
      <c r="V37" s="90">
        <v>9.468249252509624</v>
      </c>
      <c r="W37" s="90">
        <v>62379.600870266004</v>
      </c>
      <c r="X37" s="90">
        <v>9.6004162642243962</v>
      </c>
      <c r="Y37" s="90">
        <v>63763.437356266004</v>
      </c>
      <c r="Z37" s="90">
        <v>9.7194865288824417</v>
      </c>
      <c r="AA37" s="90">
        <v>64924.664488796014</v>
      </c>
      <c r="AB37" s="90">
        <v>10.23918146920637</v>
      </c>
      <c r="AC37" s="90">
        <v>67521.482308863007</v>
      </c>
      <c r="AD37" s="90">
        <v>10.683244655423881</v>
      </c>
      <c r="AE37" s="90">
        <v>68379.865423291005</v>
      </c>
      <c r="AF37" s="90">
        <v>10.877329334625692</v>
      </c>
      <c r="AG37" s="90">
        <v>69405.272307883017</v>
      </c>
      <c r="AH37" s="90">
        <v>10.721927853999153</v>
      </c>
      <c r="AI37" s="90">
        <v>69826.034997452996</v>
      </c>
      <c r="AJ37" s="90">
        <v>11.254062812697153</v>
      </c>
      <c r="AK37" s="90">
        <v>70392.859269042965</v>
      </c>
      <c r="AL37" s="90">
        <v>11.406700427872403</v>
      </c>
      <c r="AM37" s="90">
        <v>79016.313280261995</v>
      </c>
      <c r="AN37" s="90">
        <v>11.754169937625024</v>
      </c>
      <c r="AO37" s="90">
        <v>79621.541118636975</v>
      </c>
      <c r="AP37" s="90">
        <v>11.840374599994462</v>
      </c>
      <c r="AQ37" s="90">
        <v>79924.629048582967</v>
      </c>
      <c r="AR37" s="90">
        <v>10.590337140108973</v>
      </c>
      <c r="AS37" s="90">
        <v>82537.97852047201</v>
      </c>
      <c r="AT37" s="90">
        <v>11.689784922139358</v>
      </c>
      <c r="AU37" s="90">
        <v>80790.209729023016</v>
      </c>
      <c r="AV37" s="90">
        <v>11.530863313645099</v>
      </c>
      <c r="AW37" s="90">
        <v>84610.842412662998</v>
      </c>
      <c r="AX37" s="90">
        <v>11.8532212924394</v>
      </c>
      <c r="AY37" s="90">
        <v>86280.176466673001</v>
      </c>
      <c r="AZ37" s="90">
        <v>12.005824990683125</v>
      </c>
      <c r="BA37" s="90">
        <v>86578.289161592998</v>
      </c>
      <c r="BB37" s="90">
        <v>12.086232046917628</v>
      </c>
      <c r="BC37" s="90">
        <v>85673.992245182992</v>
      </c>
      <c r="BD37" s="90">
        <v>12.259313274331138</v>
      </c>
      <c r="BE37" s="90">
        <v>83692.395856692994</v>
      </c>
      <c r="BF37" s="90">
        <v>12.474660342133584</v>
      </c>
      <c r="BG37" s="90">
        <v>87411.519864341986</v>
      </c>
      <c r="BH37" s="90">
        <v>12.544870556762953</v>
      </c>
      <c r="BI37" s="90">
        <v>86917.222310359997</v>
      </c>
      <c r="BJ37" s="90">
        <v>12.421076262070949</v>
      </c>
      <c r="BK37" s="90">
        <v>92564.146514551991</v>
      </c>
      <c r="BL37" s="90">
        <v>12.565367118156107</v>
      </c>
      <c r="BM37" s="90">
        <v>90243.743711023024</v>
      </c>
      <c r="BN37" s="90">
        <v>12.439257695308969</v>
      </c>
      <c r="BO37" s="90">
        <v>95950.813053453021</v>
      </c>
      <c r="BP37" s="90">
        <v>12.342412140098507</v>
      </c>
      <c r="BQ37" s="90">
        <v>98307.25126388995</v>
      </c>
      <c r="BR37" s="90">
        <v>12.431603876782665</v>
      </c>
      <c r="BS37" s="90">
        <v>99033.287671903003</v>
      </c>
      <c r="BT37" s="90">
        <v>12.48761420851441</v>
      </c>
      <c r="BU37" s="90">
        <v>99181.358485685458</v>
      </c>
      <c r="BV37" s="90">
        <v>12.522546557225825</v>
      </c>
      <c r="BW37" s="90">
        <v>103918.377971913</v>
      </c>
      <c r="BX37" s="90">
        <v>12.503872776713756</v>
      </c>
      <c r="BY37" s="90">
        <v>105526.33577742102</v>
      </c>
      <c r="BZ37" s="90">
        <v>12.523112594237668</v>
      </c>
      <c r="CA37" s="90">
        <v>106039.26375774307</v>
      </c>
      <c r="CB37" s="90">
        <v>12.434678986525061</v>
      </c>
      <c r="CC37" s="90">
        <v>106841.99096208299</v>
      </c>
      <c r="CD37" s="90">
        <v>12.347570068218889</v>
      </c>
      <c r="CE37" s="90">
        <v>108124.67355178554</v>
      </c>
      <c r="CF37" s="90">
        <v>12.329258013911373</v>
      </c>
      <c r="CG37" s="90">
        <v>107832.70871549296</v>
      </c>
      <c r="CH37" s="90">
        <v>12.246487428182396</v>
      </c>
      <c r="CI37" s="90">
        <v>109117.71428898301</v>
      </c>
      <c r="CJ37" s="90">
        <v>12.165563863373341</v>
      </c>
      <c r="CK37" s="90">
        <v>111574.569552343</v>
      </c>
      <c r="CL37" s="90">
        <v>11.928037589959816</v>
      </c>
      <c r="CM37" s="90">
        <v>113481.879244593</v>
      </c>
      <c r="CN37" s="90">
        <v>12.050509495846203</v>
      </c>
      <c r="CO37" s="90">
        <v>115868.79785275301</v>
      </c>
      <c r="CP37" s="90">
        <v>12.092469355764932</v>
      </c>
      <c r="CQ37" s="90">
        <v>116687.29731635301</v>
      </c>
      <c r="CR37" s="90">
        <v>12.096237258484997</v>
      </c>
      <c r="CS37" s="90">
        <v>117212.80064100301</v>
      </c>
      <c r="CT37" s="90">
        <v>12.061233301855555</v>
      </c>
      <c r="CU37" s="90">
        <v>118740.07740632299</v>
      </c>
      <c r="CV37" s="90">
        <v>12.007212822380708</v>
      </c>
      <c r="CW37" s="90">
        <v>119914.91512538301</v>
      </c>
      <c r="CX37" s="90">
        <v>12.000184952939676</v>
      </c>
      <c r="CY37" s="90">
        <v>123091.04011417298</v>
      </c>
      <c r="CZ37" s="90">
        <v>11.948055611181847</v>
      </c>
      <c r="DA37" s="90">
        <v>133088.60661908801</v>
      </c>
      <c r="DB37" s="90">
        <v>11.664935781746097</v>
      </c>
      <c r="DC37" s="90">
        <v>132474.42989798321</v>
      </c>
      <c r="DD37" s="90">
        <v>11.326073192710348</v>
      </c>
      <c r="DE37" s="90">
        <v>133324.17733896748</v>
      </c>
      <c r="DF37" s="90">
        <v>10.859249957231638</v>
      </c>
      <c r="DG37" s="90">
        <v>137152.29808909242</v>
      </c>
      <c r="DH37" s="90">
        <v>10.823942431552249</v>
      </c>
      <c r="DI37" s="90">
        <v>139542.19579466237</v>
      </c>
      <c r="DJ37" s="90">
        <v>10.455831101910253</v>
      </c>
      <c r="DK37" s="90">
        <v>144086.99034885838</v>
      </c>
      <c r="DL37" s="90">
        <v>10.095326642056939</v>
      </c>
      <c r="DM37" s="90">
        <v>149912.39092365836</v>
      </c>
      <c r="DN37" s="90">
        <v>9.8301264616467083</v>
      </c>
      <c r="DO37" s="90">
        <v>150414.75429889339</v>
      </c>
      <c r="DP37" s="90">
        <v>9.66658932883918</v>
      </c>
      <c r="DQ37" s="90">
        <v>152013.80828004342</v>
      </c>
      <c r="DR37" s="90">
        <v>9.3488793197577795</v>
      </c>
      <c r="DS37" s="90">
        <v>157106.11498711744</v>
      </c>
      <c r="DT37" s="90">
        <v>8.9880392590127229</v>
      </c>
      <c r="DU37" s="90">
        <v>156415.38102847399</v>
      </c>
      <c r="DV37" s="90">
        <v>8.891708056564859</v>
      </c>
      <c r="DW37" s="90">
        <v>159002.47803264332</v>
      </c>
      <c r="DX37" s="90">
        <v>8.6695685462477048</v>
      </c>
      <c r="DY37" s="90">
        <v>160770.32394532103</v>
      </c>
      <c r="DZ37" s="90">
        <v>8.5155696661153009</v>
      </c>
      <c r="EA37" s="90">
        <v>159829.26120762405</v>
      </c>
      <c r="EB37" s="90">
        <v>8.5013353996114542</v>
      </c>
      <c r="EC37" s="90">
        <v>160607.21494723402</v>
      </c>
      <c r="ED37" s="90">
        <v>8.3521374344964574</v>
      </c>
      <c r="EE37" s="90">
        <v>163016.22467761402</v>
      </c>
      <c r="EF37" s="90">
        <v>8.398232867035361</v>
      </c>
      <c r="EG37" s="90">
        <v>162874.90083315191</v>
      </c>
      <c r="EH37" s="90">
        <v>8.4533239522342125</v>
      </c>
      <c r="EI37" s="90">
        <v>168939.55369543191</v>
      </c>
      <c r="EJ37" s="90">
        <v>8.4544560661211623</v>
      </c>
      <c r="EK37" s="90">
        <v>172387.33124898002</v>
      </c>
      <c r="EL37" s="90">
        <v>8.7841628949706383</v>
      </c>
      <c r="EM37" s="90">
        <v>173649.16662762541</v>
      </c>
      <c r="EN37" s="90">
        <v>8.9009717192567184</v>
      </c>
      <c r="EO37" s="90">
        <v>173497.32229411395</v>
      </c>
      <c r="EP37" s="90">
        <v>8.9718867394460577</v>
      </c>
      <c r="EQ37" s="90">
        <v>173708.45138821207</v>
      </c>
      <c r="ER37" s="90">
        <v>9.7213906710458389</v>
      </c>
      <c r="ES37" s="90">
        <v>177198.58105553692</v>
      </c>
      <c r="ET37" s="90">
        <v>9.9561073886962976</v>
      </c>
      <c r="EU37" s="90">
        <v>179220.77410081393</v>
      </c>
      <c r="EV37" s="90">
        <v>10.260379244067851</v>
      </c>
      <c r="EW37" s="90">
        <v>179333.050400343</v>
      </c>
      <c r="EX37" s="90">
        <v>10.936269093196822</v>
      </c>
      <c r="EY37" s="90">
        <v>178397.58319686097</v>
      </c>
      <c r="EZ37" s="90">
        <v>10.951808584929388</v>
      </c>
      <c r="FA37" s="90">
        <v>165813.68197145799</v>
      </c>
      <c r="FB37" s="90">
        <v>11.058175436979326</v>
      </c>
      <c r="FC37" s="90">
        <v>177074.65161219009</v>
      </c>
      <c r="FD37" s="90">
        <v>11.471153164633723</v>
      </c>
      <c r="FE37" s="90">
        <v>180652.77226001804</v>
      </c>
      <c r="FF37" s="90">
        <v>11.5372288556048</v>
      </c>
      <c r="FG37" s="90">
        <v>182689.63577866909</v>
      </c>
      <c r="FH37" s="90">
        <v>11.666357534885996</v>
      </c>
      <c r="FI37" s="90">
        <v>184353.97168838003</v>
      </c>
      <c r="FJ37" s="90">
        <v>12.146195745687717</v>
      </c>
      <c r="FK37" s="90">
        <v>183710.08361607799</v>
      </c>
      <c r="FL37" s="90">
        <v>12.203252229173664</v>
      </c>
      <c r="FM37" s="90">
        <v>185008.53961395798</v>
      </c>
      <c r="FN37" s="90">
        <v>12.260706081956897</v>
      </c>
      <c r="FO37" s="90">
        <v>186522.49173266592</v>
      </c>
      <c r="FP37" s="90">
        <v>13.035016303197887</v>
      </c>
      <c r="FQ37" s="90">
        <v>189849.94336700585</v>
      </c>
      <c r="FR37" s="90">
        <v>13.190833559013345</v>
      </c>
      <c r="FS37" s="90">
        <v>188413.88472168497</v>
      </c>
      <c r="FT37" s="90">
        <v>12.82819403699814</v>
      </c>
      <c r="FU37" s="90">
        <v>184324.21449377495</v>
      </c>
      <c r="FV37" s="90">
        <v>12.882550009718731</v>
      </c>
      <c r="FW37" s="90">
        <v>182810.88456630483</v>
      </c>
      <c r="FX37" s="90">
        <v>12.676283673238705</v>
      </c>
      <c r="FY37" s="90">
        <v>180211.38032748475</v>
      </c>
      <c r="FZ37" s="90">
        <v>12.355923856682807</v>
      </c>
      <c r="GA37" s="90">
        <v>154154.22549293478</v>
      </c>
      <c r="GB37" s="90">
        <v>11.929734916596107</v>
      </c>
      <c r="GC37" s="90">
        <v>178122.26980336491</v>
      </c>
      <c r="GD37" s="90">
        <v>12.163333685044254</v>
      </c>
      <c r="GE37" s="90">
        <v>179442.69125965712</v>
      </c>
      <c r="GF37" s="90">
        <v>11.685391379875572</v>
      </c>
      <c r="GG37" s="90">
        <v>181181.55880439706</v>
      </c>
      <c r="GH37" s="90">
        <v>12.18801034766534</v>
      </c>
      <c r="GI37" s="90">
        <v>182357.90249300702</v>
      </c>
      <c r="GJ37" s="90">
        <v>12.046973628514294</v>
      </c>
      <c r="GK37" s="90">
        <v>181389.01207070702</v>
      </c>
      <c r="GL37" s="90">
        <v>11.700300137856182</v>
      </c>
      <c r="GM37" s="90">
        <v>185478.80795153684</v>
      </c>
      <c r="GN37" s="90">
        <v>11.545800861183622</v>
      </c>
      <c r="GO37" s="90">
        <v>186502.37938061688</v>
      </c>
      <c r="GP37" s="90">
        <v>11.167770947278594</v>
      </c>
      <c r="GQ37" s="90">
        <v>184610.4704572669</v>
      </c>
      <c r="GR37" s="90">
        <v>10.823678963012451</v>
      </c>
      <c r="GS37" s="90">
        <v>181706.17298833706</v>
      </c>
      <c r="GT37" s="90">
        <v>10.54001823280684</v>
      </c>
      <c r="GU37" s="90">
        <v>181359.16122702335</v>
      </c>
      <c r="GV37" s="90">
        <v>10.504417702558275</v>
      </c>
      <c r="GW37" s="90">
        <v>180844.6260875251</v>
      </c>
      <c r="GX37" s="90">
        <v>10.162297583065021</v>
      </c>
      <c r="GY37" s="90">
        <v>181326.86441389497</v>
      </c>
      <c r="GZ37" s="90">
        <v>9.9464217636172876</v>
      </c>
      <c r="HA37" s="90">
        <v>178850.02960016701</v>
      </c>
      <c r="HB37" s="90">
        <v>9.7198689022870628</v>
      </c>
      <c r="HC37" s="90">
        <v>182039.83221598668</v>
      </c>
      <c r="HD37" s="90">
        <v>9.4383602037804994</v>
      </c>
      <c r="HE37" s="90">
        <v>182789.16046732658</v>
      </c>
      <c r="HF37" s="90">
        <v>9.234718167778853</v>
      </c>
      <c r="HG37" s="90">
        <v>183929.48581869694</v>
      </c>
      <c r="HH37" s="90">
        <v>9.1549570336247807</v>
      </c>
      <c r="HI37" s="90">
        <v>186182.65630263678</v>
      </c>
      <c r="HJ37" s="90">
        <v>8.8584496427731487</v>
      </c>
      <c r="HK37" s="90">
        <v>192087.91932785124</v>
      </c>
      <c r="HL37" s="90">
        <v>8.6728024921318223</v>
      </c>
      <c r="HM37" s="90">
        <v>192077.78391422701</v>
      </c>
      <c r="HN37" s="90">
        <v>8.4952058091258937</v>
      </c>
      <c r="HO37" s="90">
        <v>195737.17986591705</v>
      </c>
      <c r="HP37" s="90">
        <v>8.2399867840685737</v>
      </c>
      <c r="HQ37" s="90">
        <v>198381.75230114692</v>
      </c>
      <c r="HR37" s="90">
        <v>8.2087707652246582</v>
      </c>
      <c r="HS37" s="90">
        <v>193623.60115829788</v>
      </c>
      <c r="HT37" s="90">
        <v>8.0566474913353687</v>
      </c>
      <c r="HU37" s="90">
        <v>195842.4335715069</v>
      </c>
      <c r="HV37" s="90">
        <v>7.9863513820713932</v>
      </c>
      <c r="HW37" s="90">
        <v>200107.47085989534</v>
      </c>
      <c r="HX37" s="90">
        <v>7.8795106688435332</v>
      </c>
      <c r="HY37" s="90">
        <v>200505.32086458508</v>
      </c>
      <c r="HZ37" s="90">
        <v>7.7310025169476519</v>
      </c>
      <c r="IA37" s="90">
        <v>208347.54078502706</v>
      </c>
      <c r="IB37" s="90">
        <v>7.6016415654067204</v>
      </c>
      <c r="IC37" s="90">
        <v>202507.77221573709</v>
      </c>
      <c r="ID37" s="90">
        <v>7.4340055296488048</v>
      </c>
      <c r="IE37" s="90">
        <v>203786.64908995584</v>
      </c>
      <c r="IF37" s="90">
        <v>7.3313943412224969</v>
      </c>
      <c r="IG37" s="90">
        <v>204376.04961015683</v>
      </c>
      <c r="IH37" s="90">
        <v>7.1421864015634124</v>
      </c>
      <c r="II37" s="90">
        <v>205182.7186779241</v>
      </c>
      <c r="IJ37" s="90">
        <v>6.9193347743562663</v>
      </c>
      <c r="IK37" s="90">
        <v>205161.65831072707</v>
      </c>
      <c r="IL37" s="90">
        <v>6.9352560256532518</v>
      </c>
      <c r="IM37" s="90">
        <v>206502.62855103533</v>
      </c>
    </row>
    <row r="38" spans="1:247" x14ac:dyDescent="0.55000000000000004">
      <c r="B38" s="18">
        <v>14</v>
      </c>
      <c r="C38" s="25" t="s">
        <v>255</v>
      </c>
      <c r="D38" s="90">
        <v>12.944191752172436</v>
      </c>
      <c r="E38" s="90">
        <v>33232.548826110346</v>
      </c>
      <c r="F38" s="90">
        <v>11.830033935981401</v>
      </c>
      <c r="G38" s="90">
        <v>54672.623686373001</v>
      </c>
      <c r="H38" s="90">
        <v>10.693070483482826</v>
      </c>
      <c r="I38" s="90">
        <v>77717.10678169012</v>
      </c>
      <c r="J38" s="90">
        <v>9.8140422664938782</v>
      </c>
      <c r="K38" s="90">
        <v>95766.150341743793</v>
      </c>
      <c r="L38" s="90">
        <v>11.940451952102931</v>
      </c>
      <c r="M38" s="90">
        <v>134320.37926279867</v>
      </c>
      <c r="N38" s="90">
        <v>12.826114354745553</v>
      </c>
      <c r="O38" s="90">
        <v>141258.58525222939</v>
      </c>
      <c r="P38" s="90">
        <v>9.9070034239001323</v>
      </c>
      <c r="Q38" s="90">
        <v>100167.30763676179</v>
      </c>
      <c r="R38" s="90">
        <v>9.7063555982963248</v>
      </c>
      <c r="S38" s="90">
        <v>102035.77155436731</v>
      </c>
      <c r="T38" s="90">
        <v>9.6074693052234661</v>
      </c>
      <c r="U38" s="90">
        <v>103691.56514534536</v>
      </c>
      <c r="V38" s="90">
        <v>9.7199692300947778</v>
      </c>
      <c r="W38" s="90">
        <v>108331.72079766063</v>
      </c>
      <c r="X38" s="90">
        <v>9.7881999589529656</v>
      </c>
      <c r="Y38" s="90">
        <v>113864.49777160591</v>
      </c>
      <c r="Z38" s="90">
        <v>10.147809256468257</v>
      </c>
      <c r="AA38" s="90">
        <v>122254.54864207302</v>
      </c>
      <c r="AB38" s="90">
        <v>10.905730876337932</v>
      </c>
      <c r="AC38" s="90">
        <v>129858.98084375053</v>
      </c>
      <c r="AD38" s="90">
        <v>11.106870707715228</v>
      </c>
      <c r="AE38" s="90">
        <v>119378.38066172166</v>
      </c>
      <c r="AF38" s="90">
        <v>11.242884555034859</v>
      </c>
      <c r="AG38" s="90">
        <v>123171.60825416882</v>
      </c>
      <c r="AH38" s="90">
        <v>11.469101838977187</v>
      </c>
      <c r="AI38" s="90">
        <v>124523.91913302135</v>
      </c>
      <c r="AJ38" s="90">
        <v>11.868338960486815</v>
      </c>
      <c r="AK38" s="90">
        <v>125697.74498689572</v>
      </c>
      <c r="AL38" s="90">
        <v>11.940451952102931</v>
      </c>
      <c r="AM38" s="90">
        <v>134320.37926279867</v>
      </c>
      <c r="AN38" s="90">
        <v>12.07253480367301</v>
      </c>
      <c r="AO38" s="90">
        <v>131965.71780152721</v>
      </c>
      <c r="AP38" s="90">
        <v>12.349934092009805</v>
      </c>
      <c r="AQ38" s="90">
        <v>131064.34011595012</v>
      </c>
      <c r="AR38" s="90">
        <v>11.933661222531887</v>
      </c>
      <c r="AS38" s="90">
        <v>130419.62629814562</v>
      </c>
      <c r="AT38" s="90">
        <v>12.180146212328237</v>
      </c>
      <c r="AU38" s="90">
        <v>131743.60195825563</v>
      </c>
      <c r="AV38" s="90">
        <v>11.961569704917169</v>
      </c>
      <c r="AW38" s="90">
        <v>134502.61806996181</v>
      </c>
      <c r="AX38" s="90">
        <v>12.446751080929504</v>
      </c>
      <c r="AY38" s="90">
        <v>138299.69753040408</v>
      </c>
      <c r="AZ38" s="90">
        <v>12.512860021909232</v>
      </c>
      <c r="BA38" s="90">
        <v>139857.14179269644</v>
      </c>
      <c r="BB38" s="90">
        <v>12.499211892733639</v>
      </c>
      <c r="BC38" s="90">
        <v>136089.26845429625</v>
      </c>
      <c r="BD38" s="90">
        <v>12.613770095490516</v>
      </c>
      <c r="BE38" s="90">
        <v>132275.90034937614</v>
      </c>
      <c r="BF38" s="90">
        <v>12.765992247347423</v>
      </c>
      <c r="BG38" s="90">
        <v>137160.42824111614</v>
      </c>
      <c r="BH38" s="90">
        <v>12.921014910689967</v>
      </c>
      <c r="BI38" s="90">
        <v>134124.82245945773</v>
      </c>
      <c r="BJ38" s="90">
        <v>12.826114354745553</v>
      </c>
      <c r="BK38" s="90">
        <v>141258.58525222939</v>
      </c>
      <c r="BL38" s="90">
        <v>12.919245235992921</v>
      </c>
      <c r="BM38" s="90">
        <v>132970.53799648717</v>
      </c>
      <c r="BN38" s="90">
        <v>12.825658502823254</v>
      </c>
      <c r="BO38" s="90">
        <v>134334.7647085452</v>
      </c>
      <c r="BP38" s="90">
        <v>12.752733599504122</v>
      </c>
      <c r="BQ38" s="90">
        <v>135685.41799782621</v>
      </c>
      <c r="BR38" s="90">
        <v>12.7721520421587</v>
      </c>
      <c r="BS38" s="90">
        <v>135486.98285499268</v>
      </c>
      <c r="BT38" s="90">
        <v>12.601267328875037</v>
      </c>
      <c r="BU38" s="90">
        <v>141072.45063230538</v>
      </c>
      <c r="BV38" s="90">
        <v>12.668752652841011</v>
      </c>
      <c r="BW38" s="90">
        <v>142641.745929005</v>
      </c>
      <c r="BX38" s="90">
        <v>12.729670052854207</v>
      </c>
      <c r="BY38" s="90">
        <v>140788.26036612244</v>
      </c>
      <c r="BZ38" s="90">
        <v>12.618968755127783</v>
      </c>
      <c r="CA38" s="90">
        <v>140421.77603355178</v>
      </c>
      <c r="CB38" s="90">
        <v>12.529616564969196</v>
      </c>
      <c r="CC38" s="90">
        <v>139632.01110013208</v>
      </c>
      <c r="CD38" s="90">
        <v>12.519899796007243</v>
      </c>
      <c r="CE38" s="90">
        <v>137454.46713619796</v>
      </c>
      <c r="CF38" s="90">
        <v>12.451778967188455</v>
      </c>
      <c r="CG38" s="90">
        <v>135939.80192142696</v>
      </c>
      <c r="CH38" s="90">
        <v>12.420575271177619</v>
      </c>
      <c r="CI38" s="90">
        <v>137348.35160734996</v>
      </c>
      <c r="CJ38" s="90">
        <v>12.416737331842553</v>
      </c>
      <c r="CK38" s="90">
        <v>134827.91942238147</v>
      </c>
      <c r="CL38" s="90">
        <v>12.285170517176109</v>
      </c>
      <c r="CM38" s="90">
        <v>133583.95343119386</v>
      </c>
      <c r="CN38" s="90">
        <v>12.389149293575416</v>
      </c>
      <c r="CO38" s="90">
        <v>134816.08387308993</v>
      </c>
      <c r="CP38" s="90">
        <v>12.482516650206113</v>
      </c>
      <c r="CQ38" s="90">
        <v>135331.20789872203</v>
      </c>
      <c r="CR38" s="90">
        <v>12.456096119276614</v>
      </c>
      <c r="CS38" s="90">
        <v>135948.18194898113</v>
      </c>
      <c r="CT38" s="90">
        <v>12.393109551842342</v>
      </c>
      <c r="CU38" s="90">
        <v>138651.97868395943</v>
      </c>
      <c r="CV38" s="90">
        <v>12.386686366990387</v>
      </c>
      <c r="CW38" s="90">
        <v>137592.75483637283</v>
      </c>
      <c r="CX38" s="90">
        <v>12.345579707900407</v>
      </c>
      <c r="CY38" s="90">
        <v>137288.61998338785</v>
      </c>
      <c r="CZ38" s="90">
        <v>12.340623134532271</v>
      </c>
      <c r="DA38" s="90">
        <v>137251.12432412687</v>
      </c>
      <c r="DB38" s="90">
        <v>12.224756429306787</v>
      </c>
      <c r="DC38" s="90">
        <v>133881.41469772681</v>
      </c>
      <c r="DD38" s="90">
        <v>11.844627385475215</v>
      </c>
      <c r="DE38" s="90">
        <v>131117.71344391734</v>
      </c>
      <c r="DF38" s="90">
        <v>11.42791250875301</v>
      </c>
      <c r="DG38" s="90">
        <v>137942.86562995936</v>
      </c>
      <c r="DH38" s="90">
        <v>11.108876001995386</v>
      </c>
      <c r="DI38" s="90">
        <v>135033.52027605733</v>
      </c>
      <c r="DJ38" s="90">
        <v>10.894707551483831</v>
      </c>
      <c r="DK38" s="90">
        <v>141855.37319638609</v>
      </c>
      <c r="DL38" s="90">
        <v>10.43986953311105</v>
      </c>
      <c r="DM38" s="90">
        <v>146752.56211963983</v>
      </c>
      <c r="DN38" s="90">
        <v>10.130723508263237</v>
      </c>
      <c r="DO38" s="90">
        <v>139973.5204495299</v>
      </c>
      <c r="DP38" s="90">
        <v>9.9536084570177223</v>
      </c>
      <c r="DQ38" s="90">
        <v>145563.21173671077</v>
      </c>
      <c r="DR38" s="90">
        <v>9.7304309761664509</v>
      </c>
      <c r="DS38" s="90">
        <v>155674.61128542374</v>
      </c>
      <c r="DT38" s="90">
        <v>9.5060615309873828</v>
      </c>
      <c r="DU38" s="90">
        <v>159140.0398203542</v>
      </c>
      <c r="DV38" s="90">
        <v>9.3939795667966219</v>
      </c>
      <c r="DW38" s="90">
        <v>163781.29995363418</v>
      </c>
      <c r="DX38" s="90">
        <v>9.1255800822733146</v>
      </c>
      <c r="DY38" s="90">
        <v>175655.40019679282</v>
      </c>
      <c r="DZ38" s="90">
        <v>8.9781287980946747</v>
      </c>
      <c r="EA38" s="90">
        <v>175925.65436849475</v>
      </c>
      <c r="EB38" s="90">
        <v>9.0610959132036495</v>
      </c>
      <c r="EC38" s="90">
        <v>195817.12959821493</v>
      </c>
      <c r="ED38" s="90">
        <v>9.06023718088767</v>
      </c>
      <c r="EE38" s="90">
        <v>205412.28867218056</v>
      </c>
      <c r="EF38" s="90">
        <v>9.2355801381981042</v>
      </c>
      <c r="EG38" s="90">
        <v>206049.36821414917</v>
      </c>
      <c r="EH38" s="90">
        <v>9.2500593060195797</v>
      </c>
      <c r="EI38" s="90">
        <v>204287.91378991079</v>
      </c>
      <c r="EJ38" s="90">
        <v>9.5068261052399627</v>
      </c>
      <c r="EK38" s="90">
        <v>544485.908241731</v>
      </c>
      <c r="EL38" s="90">
        <v>9.8023595560363592</v>
      </c>
      <c r="EM38" s="90">
        <v>642724.97716341366</v>
      </c>
      <c r="EN38" s="90">
        <v>9.9569687318985647</v>
      </c>
      <c r="EO38" s="90">
        <v>700857.47512306587</v>
      </c>
      <c r="EP38" s="90">
        <v>10.092916759525263</v>
      </c>
      <c r="EQ38" s="90">
        <v>728179.40345882834</v>
      </c>
      <c r="ER38" s="90">
        <v>11.094357031441628</v>
      </c>
      <c r="ES38" s="90">
        <v>732714.85692815541</v>
      </c>
      <c r="ET38" s="90">
        <v>11.257939657740291</v>
      </c>
      <c r="EU38" s="90">
        <v>732809.85982784932</v>
      </c>
      <c r="EV38" s="90">
        <v>11.426596908710335</v>
      </c>
      <c r="EW38" s="90">
        <v>766922.03601506469</v>
      </c>
      <c r="EX38" s="90">
        <v>12.036691474003748</v>
      </c>
      <c r="EY38" s="90">
        <v>792697.843998492</v>
      </c>
      <c r="EZ38" s="90">
        <v>12.092830855227264</v>
      </c>
      <c r="FA38" s="90">
        <v>787595.28975353751</v>
      </c>
      <c r="FB38" s="90">
        <v>12.021963137107569</v>
      </c>
      <c r="FC38" s="90">
        <v>757389.55420588399</v>
      </c>
      <c r="FD38" s="90">
        <v>12.595860348365273</v>
      </c>
      <c r="FE38" s="90">
        <v>746424.59152019792</v>
      </c>
      <c r="FF38" s="90">
        <v>12.680304151085126</v>
      </c>
      <c r="FG38" s="90">
        <v>758510.75878149248</v>
      </c>
      <c r="FH38" s="90">
        <v>12.734051555048454</v>
      </c>
      <c r="FI38" s="90">
        <v>764520.33351215313</v>
      </c>
      <c r="FJ38" s="90">
        <v>13.298757029542603</v>
      </c>
      <c r="FK38" s="90">
        <v>761028.02364629996</v>
      </c>
      <c r="FL38" s="90">
        <v>13.331792549999735</v>
      </c>
      <c r="FM38" s="90">
        <v>754764.92158393713</v>
      </c>
      <c r="FN38" s="90">
        <v>13.045314223263095</v>
      </c>
      <c r="FO38" s="90">
        <v>743380.87689638638</v>
      </c>
      <c r="FP38" s="90">
        <v>13.836749482675168</v>
      </c>
      <c r="FQ38" s="90">
        <v>746789.92308109242</v>
      </c>
      <c r="FR38" s="90">
        <v>13.827992701332956</v>
      </c>
      <c r="FS38" s="90">
        <v>747889.49757426651</v>
      </c>
      <c r="FT38" s="90">
        <v>13.417298501821984</v>
      </c>
      <c r="FU38" s="90">
        <v>761716.20994834241</v>
      </c>
      <c r="FV38" s="90">
        <v>13.443694850014232</v>
      </c>
      <c r="FW38" s="90">
        <v>759346.15538495523</v>
      </c>
      <c r="FX38" s="90">
        <v>13.208290834264712</v>
      </c>
      <c r="FY38" s="90">
        <v>770991.62443179672</v>
      </c>
      <c r="FZ38" s="90">
        <v>12.974259455682908</v>
      </c>
      <c r="GA38" s="90">
        <v>728784.63771218958</v>
      </c>
      <c r="GB38" s="90">
        <v>12.438071012057303</v>
      </c>
      <c r="GC38" s="90">
        <v>787996.26381253824</v>
      </c>
      <c r="GD38" s="90">
        <v>12.788439318690649</v>
      </c>
      <c r="GE38" s="90">
        <v>796879.82859958115</v>
      </c>
      <c r="GF38" s="90">
        <v>12.206982376932489</v>
      </c>
      <c r="GG38" s="90">
        <v>794534.29097812041</v>
      </c>
      <c r="GH38" s="90">
        <v>12.909219490381416</v>
      </c>
      <c r="GI38" s="90">
        <v>804545.50527339871</v>
      </c>
      <c r="GJ38" s="90">
        <v>12.756574485712152</v>
      </c>
      <c r="GK38" s="90">
        <v>801485.20569207589</v>
      </c>
      <c r="GL38" s="90">
        <v>12.275177556709941</v>
      </c>
      <c r="GM38" s="90">
        <v>813759.29149822646</v>
      </c>
      <c r="GN38" s="90">
        <v>11.966263403403604</v>
      </c>
      <c r="GO38" s="90">
        <v>815249.70282617642</v>
      </c>
      <c r="GP38" s="90">
        <v>11.672199756562401</v>
      </c>
      <c r="GQ38" s="90">
        <v>812410.56055152568</v>
      </c>
      <c r="GR38" s="90">
        <v>11.341503672208203</v>
      </c>
      <c r="GS38" s="90">
        <v>808778.2924870234</v>
      </c>
      <c r="GT38" s="90">
        <v>11.105963990151233</v>
      </c>
      <c r="GU38" s="90">
        <v>810455.08031805581</v>
      </c>
      <c r="GV38" s="90">
        <v>10.916293098792682</v>
      </c>
      <c r="GW38" s="90">
        <v>818235.57604976557</v>
      </c>
      <c r="GX38" s="90">
        <v>10.750480052161487</v>
      </c>
      <c r="GY38" s="90">
        <v>841140.70727997588</v>
      </c>
      <c r="GZ38" s="90">
        <v>10.553804556219511</v>
      </c>
      <c r="HA38" s="90">
        <v>842602.27958552504</v>
      </c>
      <c r="HB38" s="90">
        <v>10.299241904707783</v>
      </c>
      <c r="HC38" s="90">
        <v>850030.42946601578</v>
      </c>
      <c r="HD38" s="90">
        <v>10.062937117775599</v>
      </c>
      <c r="HE38" s="90">
        <v>854688.38944578683</v>
      </c>
      <c r="HF38" s="90">
        <v>9.9476850606906666</v>
      </c>
      <c r="HG38" s="90">
        <v>858527.8452328844</v>
      </c>
      <c r="HH38" s="90">
        <v>9.6459716132546358</v>
      </c>
      <c r="HI38" s="90">
        <v>868497.38138422952</v>
      </c>
      <c r="HJ38" s="90">
        <v>9.3345693330634791</v>
      </c>
      <c r="HK38" s="90">
        <v>886342.47450531647</v>
      </c>
      <c r="HL38" s="90">
        <v>9.1861692150137237</v>
      </c>
      <c r="HM38" s="90">
        <v>889515.62543018966</v>
      </c>
      <c r="HN38" s="90">
        <v>9.0254790837536998</v>
      </c>
      <c r="HO38" s="90">
        <v>899687.77789004205</v>
      </c>
      <c r="HP38" s="90">
        <v>8.8054830491323592</v>
      </c>
      <c r="HQ38" s="90">
        <v>910101.02595610765</v>
      </c>
      <c r="HR38" s="90">
        <v>8.7805347978687802</v>
      </c>
      <c r="HS38" s="90">
        <v>917580.17405089154</v>
      </c>
      <c r="HT38" s="90">
        <v>8.6882262785353994</v>
      </c>
      <c r="HU38" s="90">
        <v>937057.90384818893</v>
      </c>
      <c r="HV38" s="90">
        <v>8.6122274544959119</v>
      </c>
      <c r="HW38" s="90">
        <v>960782.22000265215</v>
      </c>
      <c r="HX38" s="90">
        <v>8.496409512431077</v>
      </c>
      <c r="HY38" s="90">
        <v>961208.42614517873</v>
      </c>
      <c r="HZ38" s="90">
        <v>8.3937838615171145</v>
      </c>
      <c r="IA38" s="90">
        <v>972255.8787768326</v>
      </c>
      <c r="IB38" s="90">
        <v>8.2598925468189766</v>
      </c>
      <c r="IC38" s="90">
        <v>979745.68935469096</v>
      </c>
      <c r="ID38" s="90">
        <v>8.124072043791438</v>
      </c>
      <c r="IE38" s="90">
        <v>982434.90948670357</v>
      </c>
      <c r="IF38" s="90">
        <v>8.0232862605026476</v>
      </c>
      <c r="IG38" s="90">
        <v>1018106.1872316486</v>
      </c>
      <c r="IH38" s="90">
        <v>7.9337857422543792</v>
      </c>
      <c r="II38" s="90">
        <v>1064157.487145287</v>
      </c>
      <c r="IJ38" s="90">
        <v>7.752812349945958</v>
      </c>
      <c r="IK38" s="90">
        <v>1076643.1170714989</v>
      </c>
      <c r="IL38" s="90">
        <v>7.7250590913916763</v>
      </c>
      <c r="IM38" s="90">
        <v>1074296.6482459104</v>
      </c>
    </row>
    <row r="39" spans="1:247" x14ac:dyDescent="0.55000000000000004">
      <c r="B39" s="18">
        <v>15</v>
      </c>
      <c r="C39" s="25" t="s">
        <v>256</v>
      </c>
      <c r="D39" s="90">
        <v>5.0746719765770756</v>
      </c>
      <c r="E39" s="90">
        <v>689.70452318000002</v>
      </c>
      <c r="F39" s="90">
        <v>4.433454701029925</v>
      </c>
      <c r="G39" s="90">
        <v>1096.0217976900001</v>
      </c>
      <c r="H39" s="90">
        <v>4.3759634195653652</v>
      </c>
      <c r="I39" s="90">
        <v>1621.8062500199999</v>
      </c>
      <c r="J39" s="90">
        <v>3.0427376258685781</v>
      </c>
      <c r="K39" s="90">
        <v>1513.94299578</v>
      </c>
      <c r="L39" s="90">
        <v>4.1392323521481407</v>
      </c>
      <c r="M39" s="90">
        <v>1506.86307035</v>
      </c>
      <c r="N39" s="90">
        <v>3.431006512457512</v>
      </c>
      <c r="O39" s="90">
        <v>1499.9172050300001</v>
      </c>
      <c r="P39" s="90">
        <v>3.2697991717917096</v>
      </c>
      <c r="Q39" s="90">
        <v>1512.4305777800002</v>
      </c>
      <c r="R39" s="90">
        <v>3.0390932762900902</v>
      </c>
      <c r="S39" s="90">
        <v>1473.3031456000001</v>
      </c>
      <c r="T39" s="90">
        <v>3.0602574024102758</v>
      </c>
      <c r="U39" s="90">
        <v>1478.0040544000001</v>
      </c>
      <c r="V39" s="90">
        <v>3.1638473645563003</v>
      </c>
      <c r="W39" s="90">
        <v>1473.3113559300002</v>
      </c>
      <c r="X39" s="90">
        <v>3.1638122759667158</v>
      </c>
      <c r="Y39" s="90">
        <v>1473.3065852100001</v>
      </c>
      <c r="Z39" s="90">
        <v>3.0358400771729972</v>
      </c>
      <c r="AA39" s="90">
        <v>1473.0007202600002</v>
      </c>
      <c r="AB39" s="90">
        <v>3.0368422117814173</v>
      </c>
      <c r="AC39" s="90">
        <v>1473.0007202600002</v>
      </c>
      <c r="AD39" s="90">
        <v>4.1395416982664042</v>
      </c>
      <c r="AE39" s="90">
        <v>1482.2540566700002</v>
      </c>
      <c r="AF39" s="90">
        <v>4.1395416982664042</v>
      </c>
      <c r="AG39" s="90">
        <v>1482.2540566700002</v>
      </c>
      <c r="AH39" s="90">
        <v>3.0919181578128088</v>
      </c>
      <c r="AI39" s="90">
        <v>1479.74359187</v>
      </c>
      <c r="AJ39" s="90">
        <v>4.133364488732143</v>
      </c>
      <c r="AK39" s="90">
        <v>1479.74828634</v>
      </c>
      <c r="AL39" s="90">
        <v>4.1392323521481407</v>
      </c>
      <c r="AM39" s="90">
        <v>1506.86307035</v>
      </c>
      <c r="AN39" s="90">
        <v>4.1262945222930929</v>
      </c>
      <c r="AO39" s="90">
        <v>1508.0630566700002</v>
      </c>
      <c r="AP39" s="90">
        <v>3.0666434120965929</v>
      </c>
      <c r="AQ39" s="90">
        <v>1506.96305667</v>
      </c>
      <c r="AR39" s="90">
        <v>2.3449238752355899</v>
      </c>
      <c r="AS39" s="90">
        <v>1518.6930566700003</v>
      </c>
      <c r="AT39" s="90">
        <v>3.0781498771621796</v>
      </c>
      <c r="AU39" s="90">
        <v>1497.3300566700002</v>
      </c>
      <c r="AV39" s="90">
        <v>3.0776154490472076</v>
      </c>
      <c r="AW39" s="90">
        <v>1507.6400566700001</v>
      </c>
      <c r="AX39" s="90">
        <v>3.0776154490472076</v>
      </c>
      <c r="AY39" s="90">
        <v>1507.6400566700001</v>
      </c>
      <c r="AZ39" s="90">
        <v>3.0776154490472076</v>
      </c>
      <c r="BA39" s="90">
        <v>1507.6400566700001</v>
      </c>
      <c r="BB39" s="90">
        <v>3.4250769303752153</v>
      </c>
      <c r="BC39" s="90">
        <v>1507.6400566700001</v>
      </c>
      <c r="BD39" s="90">
        <v>3.4316866062471236</v>
      </c>
      <c r="BE39" s="90">
        <v>1508.6229629700001</v>
      </c>
      <c r="BF39" s="90">
        <v>3.4235398498531806</v>
      </c>
      <c r="BG39" s="90">
        <v>1503.2536489699999</v>
      </c>
      <c r="BH39" s="90">
        <v>3.3727628641850487</v>
      </c>
      <c r="BI39" s="90">
        <v>1497.44680234</v>
      </c>
      <c r="BJ39" s="90">
        <v>3.431006512457512</v>
      </c>
      <c r="BK39" s="90">
        <v>1499.9172050300001</v>
      </c>
      <c r="BL39" s="90">
        <v>3.431006566689752</v>
      </c>
      <c r="BM39" s="90">
        <v>1499.9170163000001</v>
      </c>
      <c r="BN39" s="90">
        <v>3.4310065666783722</v>
      </c>
      <c r="BO39" s="90">
        <v>1499.91701627</v>
      </c>
      <c r="BP39" s="90">
        <v>3.4311026428646718</v>
      </c>
      <c r="BQ39" s="90">
        <v>1499.8750162799997</v>
      </c>
      <c r="BR39" s="90">
        <v>3.4309505617053535</v>
      </c>
      <c r="BS39" s="90">
        <v>1499.8523624199997</v>
      </c>
      <c r="BT39" s="90">
        <v>3.431332034511835</v>
      </c>
      <c r="BU39" s="90">
        <v>1499.8523624199997</v>
      </c>
      <c r="BV39" s="90">
        <v>4.0072736084875382</v>
      </c>
      <c r="BW39" s="90">
        <v>1500.4943624199998</v>
      </c>
      <c r="BX39" s="90">
        <v>4.9177837444854209</v>
      </c>
      <c r="BY39" s="90">
        <v>1499.8943624199999</v>
      </c>
      <c r="BZ39" s="90">
        <v>4.9518098576236067</v>
      </c>
      <c r="CA39" s="90">
        <v>1503.6912174199999</v>
      </c>
      <c r="CB39" s="90">
        <v>4.9194850603578786</v>
      </c>
      <c r="CC39" s="90">
        <v>1513.8002791699998</v>
      </c>
      <c r="CD39" s="90">
        <v>4.9162699836532111</v>
      </c>
      <c r="CE39" s="90">
        <v>1513.0002791699999</v>
      </c>
      <c r="CF39" s="90">
        <v>4.902914282967231</v>
      </c>
      <c r="CG39" s="90">
        <v>1509.6302791699998</v>
      </c>
      <c r="CH39" s="90">
        <v>4.9156969586091135</v>
      </c>
      <c r="CI39" s="90">
        <v>1512.81435549</v>
      </c>
      <c r="CJ39" s="90">
        <v>4.9156969586091135</v>
      </c>
      <c r="CK39" s="90">
        <v>1512.81435549</v>
      </c>
      <c r="CL39" s="90">
        <v>4.9156969586091135</v>
      </c>
      <c r="CM39" s="90">
        <v>1512.81435549</v>
      </c>
      <c r="CN39" s="90">
        <v>4.9029849043529303</v>
      </c>
      <c r="CO39" s="90">
        <v>1509.55735549</v>
      </c>
      <c r="CP39" s="90">
        <v>4.9031666536329439</v>
      </c>
      <c r="CQ39" s="90">
        <v>1509.55735549</v>
      </c>
      <c r="CR39" s="90">
        <v>4.9030549913881112</v>
      </c>
      <c r="CS39" s="90">
        <v>1509.53932173</v>
      </c>
      <c r="CT39" s="90">
        <v>4.8965353836496934</v>
      </c>
      <c r="CU39" s="90">
        <v>1508.4079116399998</v>
      </c>
      <c r="CV39" s="90">
        <v>4.8843033335312089</v>
      </c>
      <c r="CW39" s="90">
        <v>1508.4079116399998</v>
      </c>
      <c r="CX39" s="90">
        <v>4.8843033335312089</v>
      </c>
      <c r="CY39" s="90">
        <v>1508.4079116399998</v>
      </c>
      <c r="CZ39" s="90">
        <v>4.8825021923178689</v>
      </c>
      <c r="DA39" s="90">
        <v>1510.98791164</v>
      </c>
      <c r="DB39" s="90">
        <v>4.3091025024026646</v>
      </c>
      <c r="DC39" s="90">
        <v>1510.98791164</v>
      </c>
      <c r="DD39" s="90">
        <v>4.3057904602564232</v>
      </c>
      <c r="DE39" s="90">
        <v>1527.3587808999998</v>
      </c>
      <c r="DF39" s="90">
        <v>4.3155002149594317</v>
      </c>
      <c r="DG39" s="90">
        <v>1538.8858334500001</v>
      </c>
      <c r="DH39" s="90">
        <v>4.2306607827019658</v>
      </c>
      <c r="DI39" s="90">
        <v>1538.97393345</v>
      </c>
      <c r="DJ39" s="90">
        <v>5.0951885760368709</v>
      </c>
      <c r="DK39" s="90">
        <v>1423.1106001200001</v>
      </c>
      <c r="DL39" s="90">
        <v>5.7777349858054388</v>
      </c>
      <c r="DM39" s="90">
        <v>1167.5210918100001</v>
      </c>
      <c r="DN39" s="90">
        <v>5.2956744960486812</v>
      </c>
      <c r="DO39" s="90">
        <v>1422.7163126099999</v>
      </c>
      <c r="DP39" s="90">
        <v>4.3434922244886582</v>
      </c>
      <c r="DQ39" s="90">
        <v>1422.7167126100001</v>
      </c>
      <c r="DR39" s="90">
        <v>3.9787725083199792</v>
      </c>
      <c r="DS39" s="90">
        <v>1425.4255334499999</v>
      </c>
      <c r="DT39" s="90">
        <v>3.9268906192305111</v>
      </c>
      <c r="DU39" s="90">
        <v>1426.8559334499998</v>
      </c>
      <c r="DV39" s="90">
        <v>3.8144978026090213</v>
      </c>
      <c r="DW39" s="90">
        <v>1421.34893345</v>
      </c>
      <c r="DX39" s="90">
        <v>3.8001147510507471</v>
      </c>
      <c r="DY39" s="90">
        <v>1427.8036334500002</v>
      </c>
      <c r="DZ39" s="90">
        <v>3.7796664911074362</v>
      </c>
      <c r="EA39" s="90">
        <v>1422.6952329600001</v>
      </c>
      <c r="EB39" s="90">
        <v>4.0517934421988935</v>
      </c>
      <c r="EC39" s="90">
        <v>1503.6912016800002</v>
      </c>
      <c r="ED39" s="90">
        <v>4.0521477319401979</v>
      </c>
      <c r="EE39" s="90">
        <v>1493.4751798700001</v>
      </c>
      <c r="EF39" s="90">
        <v>3.1001039059977544</v>
      </c>
      <c r="EG39" s="90">
        <v>1975.6678116400001</v>
      </c>
      <c r="EH39" s="90">
        <v>4.1368619437482126</v>
      </c>
      <c r="EI39" s="90">
        <v>1362.2873180700001</v>
      </c>
      <c r="EJ39" s="90">
        <v>4.1522749403216954</v>
      </c>
      <c r="EK39" s="90">
        <v>1363.5170972699998</v>
      </c>
      <c r="EL39" s="90">
        <v>4.163948584687386</v>
      </c>
      <c r="EM39" s="90">
        <v>1363.4170972699999</v>
      </c>
      <c r="EN39" s="90">
        <v>4.4141570193109008</v>
      </c>
      <c r="EO39" s="90">
        <v>1363.2170972699998</v>
      </c>
      <c r="EP39" s="90">
        <v>4.4835679324578601</v>
      </c>
      <c r="EQ39" s="90">
        <v>1370.2920972700001</v>
      </c>
      <c r="ER39" s="90">
        <v>4.4371112655468252</v>
      </c>
      <c r="ES39" s="90">
        <v>1362.28709727</v>
      </c>
      <c r="ET39" s="90">
        <v>4.5717560470997993</v>
      </c>
      <c r="EU39" s="90">
        <v>1297.8263357299998</v>
      </c>
      <c r="EV39" s="90">
        <v>4.5991364240062964</v>
      </c>
      <c r="EW39" s="90">
        <v>1297.8264569299999</v>
      </c>
      <c r="EX39" s="90">
        <v>4.6060522183388457</v>
      </c>
      <c r="EY39" s="90">
        <v>1081.22656349</v>
      </c>
      <c r="EZ39" s="90">
        <v>4.6498311555773926</v>
      </c>
      <c r="FA39" s="90">
        <v>1086.1264569299999</v>
      </c>
      <c r="FB39" s="90">
        <v>4.6060551793388669</v>
      </c>
      <c r="FC39" s="90">
        <v>1081.22453632</v>
      </c>
      <c r="FD39" s="90">
        <v>6.4274957693625971</v>
      </c>
      <c r="FE39" s="90">
        <v>1081.2244266800001</v>
      </c>
      <c r="FF39" s="90">
        <v>4.640184082974347</v>
      </c>
      <c r="FG39" s="90">
        <v>1081.2244266800001</v>
      </c>
      <c r="FH39" s="90">
        <v>4.6819002300462076</v>
      </c>
      <c r="FI39" s="90">
        <v>1081.22250998</v>
      </c>
      <c r="FJ39" s="90">
        <v>4.7425753219905467</v>
      </c>
      <c r="FK39" s="90">
        <v>1081.2225099700001</v>
      </c>
      <c r="FL39" s="90">
        <v>3.5</v>
      </c>
      <c r="FM39" s="90">
        <v>1081.2225099700001</v>
      </c>
      <c r="FN39" s="90">
        <v>3.5214962864459247</v>
      </c>
      <c r="FO39" s="90">
        <v>1083.7602948399999</v>
      </c>
      <c r="FP39" s="90">
        <v>3.5119277638545019</v>
      </c>
      <c r="FQ39" s="90">
        <v>1083.75720409</v>
      </c>
      <c r="FR39" s="90">
        <v>3.523007814273881</v>
      </c>
      <c r="FS39" s="90">
        <v>1083.82299476</v>
      </c>
      <c r="FT39" s="90">
        <v>3.5010484279413197</v>
      </c>
      <c r="FU39" s="90">
        <v>1081.3585313000001</v>
      </c>
      <c r="FV39" s="90">
        <v>3.5010355162671472</v>
      </c>
      <c r="FW39" s="90">
        <v>1081.3585313199999</v>
      </c>
      <c r="FX39" s="90">
        <v>3.5008960701863003</v>
      </c>
      <c r="FY39" s="90">
        <v>1081.3585313000001</v>
      </c>
      <c r="FZ39" s="90">
        <v>3.6702980328925014</v>
      </c>
      <c r="GA39" s="90">
        <v>1081.5758371300001</v>
      </c>
      <c r="GB39" s="90">
        <v>3.5008037044245306</v>
      </c>
      <c r="GC39" s="90">
        <v>1176.1008879000001</v>
      </c>
      <c r="GD39" s="90">
        <v>3.5008678108335771</v>
      </c>
      <c r="GE39" s="90">
        <v>1176.1008879000001</v>
      </c>
      <c r="GF39" s="90">
        <v>3.5008595007533163</v>
      </c>
      <c r="GG39" s="90">
        <v>1176.10087449</v>
      </c>
      <c r="GH39" s="90">
        <v>3.5008357576385838</v>
      </c>
      <c r="GI39" s="90">
        <v>1176.10087449</v>
      </c>
      <c r="GJ39" s="90">
        <v>3.5007858970976455</v>
      </c>
      <c r="GK39" s="90">
        <v>1176.10087449</v>
      </c>
      <c r="GL39" s="90">
        <v>3.5007787729083963</v>
      </c>
      <c r="GM39" s="90">
        <v>1176.1027695299999</v>
      </c>
      <c r="GN39" s="90">
        <v>3.5007194154104417</v>
      </c>
      <c r="GO39" s="90">
        <v>1176.1024536299999</v>
      </c>
      <c r="GP39" s="90">
        <v>3.5006790521695921</v>
      </c>
      <c r="GQ39" s="90">
        <v>1176.1024536299999</v>
      </c>
      <c r="GR39" s="90">
        <v>3.5006790525126741</v>
      </c>
      <c r="GS39" s="90">
        <v>1176.10185942</v>
      </c>
      <c r="GT39" s="90">
        <v>3.5006790525126741</v>
      </c>
      <c r="GU39" s="90">
        <v>1176.10185942</v>
      </c>
      <c r="GV39" s="90">
        <v>3.5006790519871993</v>
      </c>
      <c r="GW39" s="90">
        <v>1176.1027695299999</v>
      </c>
      <c r="GX39" s="90">
        <v>3.50059239025118</v>
      </c>
      <c r="GY39" s="90">
        <v>1176.1017905200001</v>
      </c>
      <c r="GZ39" s="90">
        <v>3.50062206912148</v>
      </c>
      <c r="HA39" s="90">
        <v>1176.1017905200001</v>
      </c>
      <c r="HB39" s="90">
        <v>3.5005912030963682</v>
      </c>
      <c r="HC39" s="90">
        <v>1176.1017905200001</v>
      </c>
      <c r="HD39" s="90">
        <v>3.5005472779127604</v>
      </c>
      <c r="HE39" s="90">
        <v>1176.1027695299999</v>
      </c>
      <c r="HF39" s="90">
        <v>3.9063615175263036</v>
      </c>
      <c r="HG39" s="90">
        <v>1175.3366953300001</v>
      </c>
      <c r="HH39" s="90">
        <v>3.5022041486427278</v>
      </c>
      <c r="HI39" s="90">
        <v>1175.7135784600002</v>
      </c>
      <c r="HJ39" s="90">
        <v>3.5020769002976828</v>
      </c>
      <c r="HK39" s="90">
        <v>1175.7061322700001</v>
      </c>
      <c r="HL39" s="90">
        <v>3.5019890924652106</v>
      </c>
      <c r="HM39" s="90">
        <v>1175.6986256300002</v>
      </c>
      <c r="HN39" s="90">
        <v>3.5018889826588762</v>
      </c>
      <c r="HO39" s="90">
        <v>1175.6907744300001</v>
      </c>
      <c r="HP39" s="90">
        <v>3.5010520377269461</v>
      </c>
      <c r="HQ39" s="90">
        <v>1185.3686546200001</v>
      </c>
      <c r="HR39" s="90">
        <v>3.5009950461105763</v>
      </c>
      <c r="HS39" s="90">
        <v>1186.6679060899999</v>
      </c>
      <c r="HT39" s="90">
        <v>3.5016582271102106</v>
      </c>
      <c r="HU39" s="90">
        <v>1187.5847625900001</v>
      </c>
      <c r="HV39" s="90">
        <v>3.5004438900357684</v>
      </c>
      <c r="HW39" s="90">
        <v>1186.63481168</v>
      </c>
      <c r="HX39" s="90">
        <v>3.5004073940980343</v>
      </c>
      <c r="HY39" s="90">
        <v>1186.63481168</v>
      </c>
      <c r="HZ39" s="90">
        <v>3.5004167846297212</v>
      </c>
      <c r="IA39" s="90">
        <v>1186.63481168</v>
      </c>
      <c r="IB39" s="90">
        <v>3.5004137069473926</v>
      </c>
      <c r="IC39" s="90">
        <v>1185.2919512000001</v>
      </c>
      <c r="ID39" s="90">
        <v>3.5004191926769095</v>
      </c>
      <c r="IE39" s="90">
        <v>1186.6321899200002</v>
      </c>
      <c r="IF39" s="90">
        <v>3.5004120390898317</v>
      </c>
      <c r="IG39" s="90">
        <v>1186.6321899200002</v>
      </c>
      <c r="IH39" s="90">
        <v>3.5004030626418103</v>
      </c>
      <c r="II39" s="90">
        <v>1185.34708688</v>
      </c>
      <c r="IJ39" s="90">
        <v>3.5003734024398963</v>
      </c>
      <c r="IK39" s="90">
        <v>1186.62572645</v>
      </c>
      <c r="IL39" s="90">
        <v>3.5003361533477735</v>
      </c>
      <c r="IM39" s="90">
        <v>1186.62572645</v>
      </c>
    </row>
    <row r="40" spans="1:247" x14ac:dyDescent="0.55000000000000004">
      <c r="B40" s="18">
        <v>16</v>
      </c>
      <c r="C40" s="25" t="s">
        <v>257</v>
      </c>
      <c r="D40" s="90">
        <v>12.480900265160589</v>
      </c>
      <c r="E40" s="90">
        <v>106275.67162739212</v>
      </c>
      <c r="F40" s="90">
        <v>10.856595536604859</v>
      </c>
      <c r="G40" s="90">
        <v>133845.88260593836</v>
      </c>
      <c r="H40" s="90">
        <v>9.8148122309678953</v>
      </c>
      <c r="I40" s="90">
        <v>160286.34113739323</v>
      </c>
      <c r="J40" s="90">
        <v>9.2915518714009533</v>
      </c>
      <c r="K40" s="90">
        <v>209284.18601491582</v>
      </c>
      <c r="L40" s="90">
        <v>12.211323239852607</v>
      </c>
      <c r="M40" s="90">
        <v>203818.47479996618</v>
      </c>
      <c r="N40" s="90">
        <v>13.521736681578403</v>
      </c>
      <c r="O40" s="90">
        <v>246475.63068741281</v>
      </c>
      <c r="P40" s="90">
        <v>9.2986103556243318</v>
      </c>
      <c r="Q40" s="90">
        <v>211643.05857441659</v>
      </c>
      <c r="R40" s="90">
        <v>9.258235037349662</v>
      </c>
      <c r="S40" s="90">
        <v>219658.59354015693</v>
      </c>
      <c r="T40" s="90">
        <v>8.8001767456071587</v>
      </c>
      <c r="U40" s="90">
        <v>226981.02422030552</v>
      </c>
      <c r="V40" s="90">
        <v>9.1462913010969249</v>
      </c>
      <c r="W40" s="90">
        <v>230059.63853386085</v>
      </c>
      <c r="X40" s="90">
        <v>9.5278379690117987</v>
      </c>
      <c r="Y40" s="90">
        <v>233521.44713623822</v>
      </c>
      <c r="Z40" s="90">
        <v>9.4500247177880397</v>
      </c>
      <c r="AA40" s="90">
        <v>248305.53903703578</v>
      </c>
      <c r="AB40" s="90">
        <v>11.206092449716172</v>
      </c>
      <c r="AC40" s="90">
        <v>174212.60537283434</v>
      </c>
      <c r="AD40" s="90">
        <v>11.954378763158058</v>
      </c>
      <c r="AE40" s="90">
        <v>185987.21469148991</v>
      </c>
      <c r="AF40" s="90">
        <v>11.926335869178756</v>
      </c>
      <c r="AG40" s="90">
        <v>188855.59111561315</v>
      </c>
      <c r="AH40" s="90">
        <v>11.641166911015731</v>
      </c>
      <c r="AI40" s="90">
        <v>189643.64763343218</v>
      </c>
      <c r="AJ40" s="90">
        <v>12.28108039243334</v>
      </c>
      <c r="AK40" s="90">
        <v>191662.55528724549</v>
      </c>
      <c r="AL40" s="90">
        <v>12.211323239852607</v>
      </c>
      <c r="AM40" s="90">
        <v>203818.47479996618</v>
      </c>
      <c r="AN40" s="90">
        <v>13.08019342447222</v>
      </c>
      <c r="AO40" s="90">
        <v>200457.43925569073</v>
      </c>
      <c r="AP40" s="90">
        <v>12.938661490984511</v>
      </c>
      <c r="AQ40" s="90">
        <v>203809.37283374</v>
      </c>
      <c r="AR40" s="90">
        <v>12.618011664918285</v>
      </c>
      <c r="AS40" s="90">
        <v>210697.81210700353</v>
      </c>
      <c r="AT40" s="90">
        <v>12.845802209306031</v>
      </c>
      <c r="AU40" s="90">
        <v>213470.7009199863</v>
      </c>
      <c r="AV40" s="90">
        <v>11.847640242049287</v>
      </c>
      <c r="AW40" s="90">
        <v>222065.31873625962</v>
      </c>
      <c r="AX40" s="90">
        <v>12.671549709730762</v>
      </c>
      <c r="AY40" s="90">
        <v>230779.66045905321</v>
      </c>
      <c r="AZ40" s="90">
        <v>12.754790403147902</v>
      </c>
      <c r="BA40" s="90">
        <v>234688.93575890514</v>
      </c>
      <c r="BB40" s="90">
        <v>12.946035761607465</v>
      </c>
      <c r="BC40" s="90">
        <v>251333.18948902155</v>
      </c>
      <c r="BD40" s="90">
        <v>12.234261558144716</v>
      </c>
      <c r="BE40" s="90">
        <v>333075.0794577573</v>
      </c>
      <c r="BF40" s="90">
        <v>13.218468380525703</v>
      </c>
      <c r="BG40" s="90">
        <v>249222.27931172686</v>
      </c>
      <c r="BH40" s="90">
        <v>12.593885074777774</v>
      </c>
      <c r="BI40" s="90">
        <v>334625.27170518268</v>
      </c>
      <c r="BJ40" s="90">
        <v>13.521736681578403</v>
      </c>
      <c r="BK40" s="90">
        <v>246475.63068741281</v>
      </c>
      <c r="BL40" s="90">
        <v>12.842947962851524</v>
      </c>
      <c r="BM40" s="90">
        <v>332775.8655786711</v>
      </c>
      <c r="BN40" s="90">
        <v>13.101081757547318</v>
      </c>
      <c r="BO40" s="90">
        <v>251328.83694976833</v>
      </c>
      <c r="BP40" s="90">
        <v>13.229694608299937</v>
      </c>
      <c r="BQ40" s="90">
        <v>260102.90361878905</v>
      </c>
      <c r="BR40" s="90">
        <v>13.179138162470577</v>
      </c>
      <c r="BS40" s="90">
        <v>261694.59184624959</v>
      </c>
      <c r="BT40" s="90">
        <v>13.297443014096102</v>
      </c>
      <c r="BU40" s="90">
        <v>263633.41702715843</v>
      </c>
      <c r="BV40" s="90">
        <v>13.30221178694952</v>
      </c>
      <c r="BW40" s="90">
        <v>237100.00812677015</v>
      </c>
      <c r="BX40" s="90">
        <v>13.429199269314578</v>
      </c>
      <c r="BY40" s="90">
        <v>239832.37616209741</v>
      </c>
      <c r="BZ40" s="90">
        <v>13.444242672884707</v>
      </c>
      <c r="CA40" s="90">
        <v>271175.64591558714</v>
      </c>
      <c r="CB40" s="90">
        <v>13.291732786818473</v>
      </c>
      <c r="CC40" s="90">
        <v>278591.55856387928</v>
      </c>
      <c r="CD40" s="90">
        <v>13.209121153427157</v>
      </c>
      <c r="CE40" s="90">
        <v>285619.9246890971</v>
      </c>
      <c r="CF40" s="90">
        <v>13.169964361321194</v>
      </c>
      <c r="CG40" s="90">
        <v>291764.28826763819</v>
      </c>
      <c r="CH40" s="90">
        <v>13.104432423181908</v>
      </c>
      <c r="CI40" s="90">
        <v>299780.91529615055</v>
      </c>
      <c r="CJ40" s="90">
        <v>13.021326285327097</v>
      </c>
      <c r="CK40" s="90">
        <v>301672.18142292427</v>
      </c>
      <c r="CL40" s="90">
        <v>12.923235046968513</v>
      </c>
      <c r="CM40" s="90">
        <v>311254.58749840729</v>
      </c>
      <c r="CN40" s="90">
        <v>12.932195675319592</v>
      </c>
      <c r="CO40" s="90">
        <v>321231.94168154494</v>
      </c>
      <c r="CP40" s="90">
        <v>12.979009699668387</v>
      </c>
      <c r="CQ40" s="90">
        <v>323500.12824015232</v>
      </c>
      <c r="CR40" s="90">
        <v>12.945738704557394</v>
      </c>
      <c r="CS40" s="90">
        <v>322792.02793867828</v>
      </c>
      <c r="CT40" s="90">
        <v>12.799811010486831</v>
      </c>
      <c r="CU40" s="90">
        <v>338861.48728213203</v>
      </c>
      <c r="CV40" s="90">
        <v>12.833120353562517</v>
      </c>
      <c r="CW40" s="90">
        <v>344209.45792245108</v>
      </c>
      <c r="CX40" s="90">
        <v>12.867648410990171</v>
      </c>
      <c r="CY40" s="90">
        <v>359704.41753491142</v>
      </c>
      <c r="CZ40" s="90">
        <v>12.785444190129533</v>
      </c>
      <c r="DA40" s="90">
        <v>360562.5075985291</v>
      </c>
      <c r="DB40" s="90">
        <v>12.684692369046916</v>
      </c>
      <c r="DC40" s="90">
        <v>356671.11061200878</v>
      </c>
      <c r="DD40" s="90">
        <v>12.149308836006144</v>
      </c>
      <c r="DE40" s="90">
        <v>358374.08140292618</v>
      </c>
      <c r="DF40" s="90">
        <v>11.454634415548938</v>
      </c>
      <c r="DG40" s="90">
        <v>376867.46988964872</v>
      </c>
      <c r="DH40" s="90">
        <v>11.455928604226237</v>
      </c>
      <c r="DI40" s="90">
        <v>380781.60852306103</v>
      </c>
      <c r="DJ40" s="90">
        <v>11.394382279462178</v>
      </c>
      <c r="DK40" s="90">
        <v>381240.13187610346</v>
      </c>
      <c r="DL40" s="90">
        <v>11.123954853836199</v>
      </c>
      <c r="DM40" s="90">
        <v>389985.732394722</v>
      </c>
      <c r="DN40" s="90">
        <v>10.672283070618789</v>
      </c>
      <c r="DO40" s="90">
        <v>397805.44866571599</v>
      </c>
      <c r="DP40" s="90">
        <v>10.395777109024282</v>
      </c>
      <c r="DQ40" s="90">
        <v>429675.82708898431</v>
      </c>
      <c r="DR40" s="90">
        <v>10.241981964308152</v>
      </c>
      <c r="DS40" s="90">
        <v>457271.73182329809</v>
      </c>
      <c r="DT40" s="90">
        <v>9.9669542917755329</v>
      </c>
      <c r="DU40" s="90">
        <v>472847.08554640994</v>
      </c>
      <c r="DV40" s="90">
        <v>9.8664409998616094</v>
      </c>
      <c r="DW40" s="90">
        <v>494326.08214478736</v>
      </c>
      <c r="DX40" s="90">
        <v>9.580263406843871</v>
      </c>
      <c r="DY40" s="90">
        <v>523030.07220519264</v>
      </c>
      <c r="DZ40" s="90">
        <v>9.5933121484661275</v>
      </c>
      <c r="EA40" s="90">
        <v>528499.06537747791</v>
      </c>
      <c r="EB40" s="90">
        <v>9.5523557085265871</v>
      </c>
      <c r="EC40" s="90">
        <v>506388.02891804354</v>
      </c>
      <c r="ED40" s="90">
        <v>9.5015873553847818</v>
      </c>
      <c r="EE40" s="90">
        <v>516469.67565925431</v>
      </c>
      <c r="EF40" s="90">
        <v>9.5042880474185498</v>
      </c>
      <c r="EG40" s="90">
        <v>530464.4314875789</v>
      </c>
      <c r="EH40" s="90">
        <v>9.5943382632243459</v>
      </c>
      <c r="EI40" s="90">
        <v>555842.38507379266</v>
      </c>
      <c r="EJ40" s="90">
        <v>9.5434785998044358</v>
      </c>
      <c r="EK40" s="90">
        <v>399622.87185379001</v>
      </c>
      <c r="EL40" s="90">
        <v>9.9769114526841527</v>
      </c>
      <c r="EM40" s="90">
        <v>350473.09516111697</v>
      </c>
      <c r="EN40" s="90">
        <v>10.120811437765752</v>
      </c>
      <c r="EO40" s="90">
        <v>312636.90193720622</v>
      </c>
      <c r="EP40" s="90">
        <v>10.416152050141317</v>
      </c>
      <c r="EQ40" s="90">
        <v>332747.82814265526</v>
      </c>
      <c r="ER40" s="90">
        <v>11.339152783168325</v>
      </c>
      <c r="ES40" s="90">
        <v>324300.74897335813</v>
      </c>
      <c r="ET40" s="90">
        <v>11.531395761075272</v>
      </c>
      <c r="EU40" s="90">
        <v>335060.17796672246</v>
      </c>
      <c r="EV40" s="90">
        <v>11.683512573006972</v>
      </c>
      <c r="EW40" s="90">
        <v>325228.70724364824</v>
      </c>
      <c r="EX40" s="90">
        <v>12.257339311936345</v>
      </c>
      <c r="EY40" s="90">
        <v>274945.46632757987</v>
      </c>
      <c r="EZ40" s="90">
        <v>12.239732244000509</v>
      </c>
      <c r="FA40" s="90">
        <v>277148.06793116312</v>
      </c>
      <c r="FB40" s="90">
        <v>12.260753606970377</v>
      </c>
      <c r="FC40" s="90">
        <v>311184.95459637523</v>
      </c>
      <c r="FD40" s="90">
        <v>12.670114763709227</v>
      </c>
      <c r="FE40" s="90">
        <v>296693.0838014633</v>
      </c>
      <c r="FF40" s="90">
        <v>12.640990840952696</v>
      </c>
      <c r="FG40" s="90">
        <v>260975.75737523672</v>
      </c>
      <c r="FH40" s="90">
        <v>12.675918486228698</v>
      </c>
      <c r="FI40" s="90">
        <v>269872.90078131435</v>
      </c>
      <c r="FJ40" s="90">
        <v>13.250927611353161</v>
      </c>
      <c r="FK40" s="90">
        <v>267274.53129044431</v>
      </c>
      <c r="FL40" s="90">
        <v>13.328139117867156</v>
      </c>
      <c r="FM40" s="90">
        <v>270090.57823859976</v>
      </c>
      <c r="FN40" s="90">
        <v>13.337033495892639</v>
      </c>
      <c r="FO40" s="90">
        <v>290725.70755299099</v>
      </c>
      <c r="FP40" s="90">
        <v>13.823333412115913</v>
      </c>
      <c r="FQ40" s="90">
        <v>278314.18080066412</v>
      </c>
      <c r="FR40" s="90">
        <v>13.772002776425593</v>
      </c>
      <c r="FS40" s="90">
        <v>277304.97950670921</v>
      </c>
      <c r="FT40" s="90">
        <v>13.597029184585235</v>
      </c>
      <c r="FU40" s="90">
        <v>272141.51315593615</v>
      </c>
      <c r="FV40" s="90">
        <v>12.98918004483463</v>
      </c>
      <c r="FW40" s="90">
        <v>263403.65517047432</v>
      </c>
      <c r="FX40" s="90">
        <v>13.249312517605805</v>
      </c>
      <c r="FY40" s="90">
        <v>256075.56927631667</v>
      </c>
      <c r="FZ40" s="90">
        <v>13.099434085215243</v>
      </c>
      <c r="GA40" s="90">
        <v>253875.43502631347</v>
      </c>
      <c r="GB40" s="90">
        <v>11.709557860727134</v>
      </c>
      <c r="GC40" s="90">
        <v>237490.22784260495</v>
      </c>
      <c r="GD40" s="90">
        <v>12.839261329391787</v>
      </c>
      <c r="GE40" s="90">
        <v>235759.48316002675</v>
      </c>
      <c r="GF40" s="90">
        <v>12.88618408276297</v>
      </c>
      <c r="GG40" s="90">
        <v>249137.33002210979</v>
      </c>
      <c r="GH40" s="90">
        <v>12.825776867011738</v>
      </c>
      <c r="GI40" s="90">
        <v>236254.13011814147</v>
      </c>
      <c r="GJ40" s="90">
        <v>12.654390935850618</v>
      </c>
      <c r="GK40" s="90">
        <v>235746.1192205906</v>
      </c>
      <c r="GL40" s="90">
        <v>12.377869545035436</v>
      </c>
      <c r="GM40" s="90">
        <v>236853.83327626405</v>
      </c>
      <c r="GN40" s="90">
        <v>12.122475322455703</v>
      </c>
      <c r="GO40" s="90">
        <v>238439.99686841981</v>
      </c>
      <c r="GP40" s="90">
        <v>11.765197600531677</v>
      </c>
      <c r="GQ40" s="90">
        <v>237941.22370467772</v>
      </c>
      <c r="GR40" s="90">
        <v>11.43886911081144</v>
      </c>
      <c r="GS40" s="90">
        <v>244587.09074130704</v>
      </c>
      <c r="GT40" s="90">
        <v>11.161973207142166</v>
      </c>
      <c r="GU40" s="90">
        <v>245210.31360168333</v>
      </c>
      <c r="GV40" s="90">
        <v>10.508686022893073</v>
      </c>
      <c r="GW40" s="90">
        <v>250302.67283824383</v>
      </c>
      <c r="GX40" s="90">
        <v>10.367208457459125</v>
      </c>
      <c r="GY40" s="90">
        <v>248547.63099953206</v>
      </c>
      <c r="GZ40" s="90">
        <v>10.56009346244943</v>
      </c>
      <c r="HA40" s="90">
        <v>244615.77242220051</v>
      </c>
      <c r="HB40" s="90">
        <v>10.344642395854189</v>
      </c>
      <c r="HC40" s="90">
        <v>245374.68506161834</v>
      </c>
      <c r="HD40" s="90">
        <v>10.113974297591374</v>
      </c>
      <c r="HE40" s="90">
        <v>246057.40976324555</v>
      </c>
      <c r="HF40" s="90">
        <v>9.845867961918696</v>
      </c>
      <c r="HG40" s="90">
        <v>246051.4651301956</v>
      </c>
      <c r="HH40" s="90">
        <v>9.7461239740481638</v>
      </c>
      <c r="HI40" s="90">
        <v>245962.28174072376</v>
      </c>
      <c r="HJ40" s="90">
        <v>9.5118540286873792</v>
      </c>
      <c r="HK40" s="90">
        <v>240548.46690626603</v>
      </c>
      <c r="HL40" s="90">
        <v>9.3299492232770369</v>
      </c>
      <c r="HM40" s="90">
        <v>238095.34553640289</v>
      </c>
      <c r="HN40" s="90">
        <v>9.1536159715194501</v>
      </c>
      <c r="HO40" s="90">
        <v>241490.8191176581</v>
      </c>
      <c r="HP40" s="90">
        <v>8.6290563685869497</v>
      </c>
      <c r="HQ40" s="90">
        <v>245553.96274898871</v>
      </c>
      <c r="HR40" s="90">
        <v>8.8661251138754498</v>
      </c>
      <c r="HS40" s="90">
        <v>244318.34841653809</v>
      </c>
      <c r="HT40" s="90">
        <v>8.806171743833378</v>
      </c>
      <c r="HU40" s="90">
        <v>246463.55163948613</v>
      </c>
      <c r="HV40" s="90">
        <v>8.783090451315088</v>
      </c>
      <c r="HW40" s="90">
        <v>240461.01130842057</v>
      </c>
      <c r="HX40" s="90">
        <v>8.641178930932421</v>
      </c>
      <c r="HY40" s="90">
        <v>249106.22694365284</v>
      </c>
      <c r="HZ40" s="90">
        <v>8.5105376559600288</v>
      </c>
      <c r="IA40" s="90">
        <v>248038.74836069299</v>
      </c>
      <c r="IB40" s="90">
        <v>8.4095444765244274</v>
      </c>
      <c r="IC40" s="90">
        <v>249550.96508534579</v>
      </c>
      <c r="ID40" s="90">
        <v>8.0737835687692563</v>
      </c>
      <c r="IE40" s="90">
        <v>249805.59173965015</v>
      </c>
      <c r="IF40" s="90">
        <v>7.7953957787728765</v>
      </c>
      <c r="IG40" s="90">
        <v>231493.7567462711</v>
      </c>
      <c r="IH40" s="90">
        <v>7.7738414529429196</v>
      </c>
      <c r="II40" s="90">
        <v>225471.26720714197</v>
      </c>
      <c r="IJ40" s="90">
        <v>6.7832162832762632</v>
      </c>
      <c r="IK40" s="90">
        <v>226607.12548630335</v>
      </c>
      <c r="IL40" s="90">
        <v>7.3949715803312746</v>
      </c>
      <c r="IM40" s="90">
        <v>231590.47723375203</v>
      </c>
    </row>
    <row r="41" spans="1:247" x14ac:dyDescent="0.55000000000000004">
      <c r="B41" s="266"/>
      <c r="C41" s="266" t="s">
        <v>667</v>
      </c>
      <c r="D41" s="267">
        <v>12.091636074309511</v>
      </c>
      <c r="E41" s="267">
        <v>624248.86150236486</v>
      </c>
      <c r="F41" s="267">
        <v>10.479539770461457</v>
      </c>
      <c r="G41" s="267">
        <v>850091.92719878291</v>
      </c>
      <c r="H41" s="267">
        <v>9.6236803954825039</v>
      </c>
      <c r="I41" s="267">
        <v>1085249.232729173</v>
      </c>
      <c r="J41" s="267">
        <v>8.8627390796693852</v>
      </c>
      <c r="K41" s="267">
        <v>1357682.955325054</v>
      </c>
      <c r="L41" s="267">
        <v>11.330871099975459</v>
      </c>
      <c r="M41" s="267">
        <v>1717067.4735662208</v>
      </c>
      <c r="N41" s="267">
        <v>12.474039051717256</v>
      </c>
      <c r="O41" s="267">
        <v>2053416.7188894842</v>
      </c>
      <c r="P41" s="267">
        <v>8.8849724575941309</v>
      </c>
      <c r="Q41" s="267">
        <v>1391062.9761471723</v>
      </c>
      <c r="R41" s="267">
        <v>8.770936414635047</v>
      </c>
      <c r="S41" s="267">
        <v>1430690.2964509411</v>
      </c>
      <c r="T41" s="267">
        <v>8.6227173365480265</v>
      </c>
      <c r="U41" s="267">
        <v>1465317.3947113797</v>
      </c>
      <c r="V41" s="267">
        <v>8.8831005706782786</v>
      </c>
      <c r="W41" s="267">
        <v>1485887.8279949545</v>
      </c>
      <c r="X41" s="267">
        <v>9.108362944803142</v>
      </c>
      <c r="Y41" s="267">
        <v>1512667.9139375687</v>
      </c>
      <c r="Z41" s="267">
        <v>9.320593793200139</v>
      </c>
      <c r="AA41" s="267">
        <v>1581373.7783997555</v>
      </c>
      <c r="AB41" s="267">
        <v>10.119643092985038</v>
      </c>
      <c r="AC41" s="267">
        <v>1612278.4327777948</v>
      </c>
      <c r="AD41" s="267">
        <v>10.59721056847998</v>
      </c>
      <c r="AE41" s="267">
        <v>1616946.4775392176</v>
      </c>
      <c r="AF41" s="267">
        <v>10.768996824709188</v>
      </c>
      <c r="AG41" s="267">
        <v>1640005.2742215961</v>
      </c>
      <c r="AH41" s="267">
        <v>10.6869140933374</v>
      </c>
      <c r="AI41" s="267">
        <v>1645541.1709220088</v>
      </c>
      <c r="AJ41" s="267">
        <v>11.293647561784748</v>
      </c>
      <c r="AK41" s="267">
        <v>1654508.5048616196</v>
      </c>
      <c r="AL41" s="267">
        <v>11.330871099975459</v>
      </c>
      <c r="AM41" s="267">
        <v>1717067.4735662208</v>
      </c>
      <c r="AN41" s="267">
        <v>11.677129485972685</v>
      </c>
      <c r="AO41" s="267">
        <v>1716454.9079643013</v>
      </c>
      <c r="AP41" s="267">
        <v>11.776851660684109</v>
      </c>
      <c r="AQ41" s="267">
        <v>1743129.3571612514</v>
      </c>
      <c r="AR41" s="267">
        <v>11.093642554147996</v>
      </c>
      <c r="AS41" s="267">
        <v>1789915.4697477384</v>
      </c>
      <c r="AT41" s="267">
        <v>11.637461434399516</v>
      </c>
      <c r="AU41" s="267">
        <v>1799070.6356744769</v>
      </c>
      <c r="AV41" s="267">
        <v>11.252921107091225</v>
      </c>
      <c r="AW41" s="267">
        <v>1844846.8062937139</v>
      </c>
      <c r="AX41" s="267">
        <v>11.789448059321915</v>
      </c>
      <c r="AY41" s="267">
        <v>1895199.4854972681</v>
      </c>
      <c r="AZ41" s="267">
        <v>11.903910782512302</v>
      </c>
      <c r="BA41" s="267">
        <v>1920830.9510838375</v>
      </c>
      <c r="BB41" s="267">
        <v>11.955679479846379</v>
      </c>
      <c r="BC41" s="267">
        <v>1929094.3462617309</v>
      </c>
      <c r="BD41" s="267">
        <v>12.095760392136375</v>
      </c>
      <c r="BE41" s="267">
        <v>1965611.2981204162</v>
      </c>
      <c r="BF41" s="267">
        <v>12.317973192508507</v>
      </c>
      <c r="BG41" s="267">
        <v>1997843.5053537746</v>
      </c>
      <c r="BH41" s="267">
        <v>12.417721658186325</v>
      </c>
      <c r="BI41" s="267">
        <v>2023105.9194502097</v>
      </c>
      <c r="BJ41" s="267">
        <v>12.474039051717256</v>
      </c>
      <c r="BK41" s="267">
        <v>2053416.7188894842</v>
      </c>
      <c r="BL41" s="267">
        <v>12.448651894232308</v>
      </c>
      <c r="BM41" s="267">
        <v>2080566.2248331825</v>
      </c>
      <c r="BN41" s="267">
        <v>12.309937324291186</v>
      </c>
      <c r="BO41" s="267">
        <v>2132011.4960533683</v>
      </c>
      <c r="BP41" s="267">
        <v>12.259346053607219</v>
      </c>
      <c r="BQ41" s="267">
        <v>2211756.406761256</v>
      </c>
      <c r="BR41" s="267">
        <v>12.261481948296858</v>
      </c>
      <c r="BS41" s="267">
        <v>2228980.9141721819</v>
      </c>
      <c r="BT41" s="267">
        <v>12.322112864374549</v>
      </c>
      <c r="BU41" s="267">
        <v>2256075.1287920438</v>
      </c>
      <c r="BV41" s="267">
        <v>12.291839968755971</v>
      </c>
      <c r="BW41" s="267">
        <v>2318601.7829959774</v>
      </c>
      <c r="BX41" s="267">
        <v>12.344648607378824</v>
      </c>
      <c r="BY41" s="267">
        <v>2329134.7378569813</v>
      </c>
      <c r="BZ41" s="267">
        <v>12.331042666436183</v>
      </c>
      <c r="CA41" s="267">
        <v>2337298.9267312023</v>
      </c>
      <c r="CB41" s="267">
        <v>12.275943576148686</v>
      </c>
      <c r="CC41" s="267">
        <v>2379571.8356803339</v>
      </c>
      <c r="CD41" s="267">
        <v>12.232319237532886</v>
      </c>
      <c r="CE41" s="267">
        <v>2386527.3087205784</v>
      </c>
      <c r="CF41" s="267">
        <v>12.199304661279401</v>
      </c>
      <c r="CG41" s="267">
        <v>2404206.5419554077</v>
      </c>
      <c r="CH41" s="267">
        <v>12.134092700177552</v>
      </c>
      <c r="CI41" s="267">
        <v>2429380.8333352651</v>
      </c>
      <c r="CJ41" s="267">
        <v>12.084038186426156</v>
      </c>
      <c r="CK41" s="267">
        <v>2435219.0792823737</v>
      </c>
      <c r="CL41" s="267">
        <v>11.97</v>
      </c>
      <c r="CM41" s="267">
        <v>2484427.3359362246</v>
      </c>
      <c r="CN41" s="267">
        <v>11.98479244278075</v>
      </c>
      <c r="CO41" s="267">
        <v>2556060.6394270575</v>
      </c>
      <c r="CP41" s="267">
        <v>12.073929961045465</v>
      </c>
      <c r="CQ41" s="267">
        <v>2565665.4848589692</v>
      </c>
      <c r="CR41" s="267">
        <v>11.93</v>
      </c>
      <c r="CS41" s="267">
        <v>2596150.4147887384</v>
      </c>
      <c r="CT41" s="267">
        <v>11.938543027385922</v>
      </c>
      <c r="CU41" s="267">
        <v>2661093.6621712772</v>
      </c>
      <c r="CV41" s="267">
        <v>11.94</v>
      </c>
      <c r="CW41" s="267">
        <v>2675824.7989007281</v>
      </c>
      <c r="CX41" s="267">
        <v>11.8</v>
      </c>
      <c r="CY41" s="267">
        <v>2723458.7775245463</v>
      </c>
      <c r="CZ41" s="267">
        <v>11.77</v>
      </c>
      <c r="DA41" s="267">
        <v>2761344.572194268</v>
      </c>
      <c r="DB41" s="267">
        <v>10.99</v>
      </c>
      <c r="DC41" s="267">
        <v>2746328.6814779509</v>
      </c>
      <c r="DD41" s="267">
        <v>10.426250629386633</v>
      </c>
      <c r="DE41" s="267">
        <v>2729712.7229301636</v>
      </c>
      <c r="DF41" s="267">
        <v>10.109165203675886</v>
      </c>
      <c r="DG41" s="267">
        <v>2820658.5206137071</v>
      </c>
      <c r="DH41" s="267">
        <v>10.47</v>
      </c>
      <c r="DI41" s="267">
        <v>2798043.327452933</v>
      </c>
      <c r="DJ41" s="267">
        <v>10.18</v>
      </c>
      <c r="DK41" s="267">
        <v>2827101.3273147237</v>
      </c>
      <c r="DL41" s="267">
        <v>9.8318649812907015</v>
      </c>
      <c r="DM41" s="267">
        <v>2946660.0112467655</v>
      </c>
      <c r="DN41" s="267">
        <v>9.517731632300432</v>
      </c>
      <c r="DO41" s="267">
        <v>2960568.2869373625</v>
      </c>
      <c r="DP41" s="267">
        <v>9.3697289946410578</v>
      </c>
      <c r="DQ41" s="267">
        <v>3012408.2417417211</v>
      </c>
      <c r="DR41" s="267">
        <v>9.09</v>
      </c>
      <c r="DS41" s="267">
        <v>3135015.3577900869</v>
      </c>
      <c r="DT41" s="267">
        <v>8.8912745435893399</v>
      </c>
      <c r="DU41" s="267">
        <v>3196825.4515890647</v>
      </c>
      <c r="DV41" s="267">
        <v>8.7276050942080641</v>
      </c>
      <c r="DW41" s="267">
        <v>3280279.4674591571</v>
      </c>
      <c r="DX41" s="267">
        <v>8.61</v>
      </c>
      <c r="DY41" s="267">
        <v>3428582.2747256728</v>
      </c>
      <c r="DZ41" s="267">
        <v>8.5342448085804961</v>
      </c>
      <c r="EA41" s="267">
        <v>3465398.1282351315</v>
      </c>
      <c r="EB41" s="267">
        <v>8.4591292533300528</v>
      </c>
      <c r="EC41" s="267">
        <v>3493884.3553973148</v>
      </c>
      <c r="ED41" s="267">
        <v>8.4348018971758574</v>
      </c>
      <c r="EE41" s="267">
        <v>3566532.8351074154</v>
      </c>
      <c r="EF41" s="107">
        <v>8.48</v>
      </c>
      <c r="EG41" s="107">
        <v>3611246.2957721846</v>
      </c>
      <c r="EH41" s="107">
        <v>8.57</v>
      </c>
      <c r="EI41" s="107">
        <v>3719880.0997626767</v>
      </c>
      <c r="EJ41" s="107">
        <v>8.69</v>
      </c>
      <c r="EK41" s="107">
        <v>3840421.8768847315</v>
      </c>
      <c r="EL41" s="107">
        <v>9.02</v>
      </c>
      <c r="EM41" s="107">
        <v>3882537.4786390918</v>
      </c>
      <c r="EN41" s="107">
        <v>9.2899999999999991</v>
      </c>
      <c r="EO41" s="107">
        <v>3937917.3145987317</v>
      </c>
      <c r="EP41" s="107">
        <v>9.4428426085328372</v>
      </c>
      <c r="EQ41" s="107">
        <v>4040583.7502980088</v>
      </c>
      <c r="ER41" s="107">
        <v>10.31</v>
      </c>
      <c r="ES41" s="107">
        <v>4074941.1589175137</v>
      </c>
      <c r="ET41" s="107">
        <v>10.6</v>
      </c>
      <c r="EU41" s="107">
        <v>4122580.3383081695</v>
      </c>
      <c r="EV41" s="107">
        <v>10.78</v>
      </c>
      <c r="EW41" s="107">
        <v>4155806.2384512746</v>
      </c>
      <c r="EX41" s="107">
        <v>11.42</v>
      </c>
      <c r="EY41" s="107">
        <v>4152443.9563759333</v>
      </c>
      <c r="EZ41" s="107">
        <v>11.54</v>
      </c>
      <c r="FA41" s="107">
        <v>4154417.0777088194</v>
      </c>
      <c r="FB41" s="107">
        <v>11.62</v>
      </c>
      <c r="FC41" s="107">
        <v>4141732.7115301536</v>
      </c>
      <c r="FD41" s="107">
        <v>11.94</v>
      </c>
      <c r="FE41" s="107">
        <v>4147573.3387724464</v>
      </c>
      <c r="FF41" s="107">
        <v>12.06</v>
      </c>
      <c r="FG41" s="107">
        <v>4162442.0544223222</v>
      </c>
      <c r="FH41" s="107">
        <v>12.19</v>
      </c>
      <c r="FI41" s="107">
        <v>4189642.7200986571</v>
      </c>
      <c r="FJ41" s="107">
        <v>12.65</v>
      </c>
      <c r="FK41" s="107">
        <v>4192994.9246963002</v>
      </c>
      <c r="FL41" s="107">
        <v>12.74</v>
      </c>
      <c r="FM41" s="107">
        <v>4194531.494594912</v>
      </c>
      <c r="FN41" s="107">
        <v>12.79</v>
      </c>
      <c r="FO41" s="107">
        <v>4247523.9674017178</v>
      </c>
      <c r="FP41" s="107">
        <v>13.033348190370932</v>
      </c>
      <c r="FQ41" s="107">
        <v>4258458.0765469577</v>
      </c>
      <c r="FR41" s="107">
        <v>13.03</v>
      </c>
      <c r="FS41" s="107">
        <v>4247528.693930978</v>
      </c>
      <c r="FT41" s="107">
        <v>12.839437652453611</v>
      </c>
      <c r="FU41" s="107">
        <v>4282618.9450482903</v>
      </c>
      <c r="FV41" s="107">
        <v>12.65</v>
      </c>
      <c r="FW41" s="107">
        <v>4269114.5122335227</v>
      </c>
      <c r="FX41" s="107">
        <v>12.53</v>
      </c>
      <c r="FY41" s="107">
        <v>4273360.883949046</v>
      </c>
      <c r="FZ41" s="107">
        <v>12.2968211469067</v>
      </c>
      <c r="GA41" s="107">
        <v>4046550.2646865547</v>
      </c>
      <c r="GB41" s="107">
        <v>12.243697262021449</v>
      </c>
      <c r="GC41" s="107">
        <v>4269821.7799778683</v>
      </c>
      <c r="GD41" s="107">
        <v>12.234427425431878</v>
      </c>
      <c r="GE41" s="107">
        <v>4314933.5861747181</v>
      </c>
      <c r="GF41" s="107">
        <v>12.10897667218951</v>
      </c>
      <c r="GG41" s="107">
        <v>4393045.255196047</v>
      </c>
      <c r="GH41" s="107">
        <v>11.95612012774439</v>
      </c>
      <c r="GI41" s="107">
        <v>4371846.360422614</v>
      </c>
      <c r="GJ41" s="107">
        <v>11.85</v>
      </c>
      <c r="GK41" s="107">
        <v>4383914.2873969665</v>
      </c>
      <c r="GL41" s="107">
        <v>11.38</v>
      </c>
      <c r="GM41" s="107">
        <v>4458408.0738974856</v>
      </c>
      <c r="GN41" s="107">
        <v>11.08</v>
      </c>
      <c r="GO41" s="107">
        <v>4461716.0278171413</v>
      </c>
      <c r="GP41" s="107">
        <v>10.775240061849351</v>
      </c>
      <c r="GQ41" s="107">
        <v>4460934.0071250107</v>
      </c>
      <c r="GR41" s="107">
        <v>10.55</v>
      </c>
      <c r="GS41" s="107">
        <v>4501224.1702945847</v>
      </c>
      <c r="GT41" s="107">
        <v>10.34</v>
      </c>
      <c r="GU41" s="107">
        <v>4485865.9880346479</v>
      </c>
      <c r="GV41" s="107">
        <v>10.154948961007413</v>
      </c>
      <c r="GW41" s="107">
        <v>4499169.2534841709</v>
      </c>
      <c r="GX41" s="107">
        <v>9.9340099482150723</v>
      </c>
      <c r="GY41" s="107">
        <v>4522367.7544946373</v>
      </c>
      <c r="GZ41" s="107">
        <v>9.6819707561813946</v>
      </c>
      <c r="HA41" s="107">
        <v>4522779.7895836001</v>
      </c>
      <c r="HB41" s="107">
        <v>9.5213623138278116</v>
      </c>
      <c r="HC41" s="107">
        <v>4574666.4608657537</v>
      </c>
      <c r="HD41" s="107">
        <v>9.3337851291244238</v>
      </c>
      <c r="HE41" s="107">
        <v>4631806.3720514793</v>
      </c>
      <c r="HF41" s="107">
        <v>9.0706822686876922</v>
      </c>
      <c r="HG41" s="107">
        <v>4631450.7152602375</v>
      </c>
      <c r="HH41" s="107">
        <v>8.8968826638385803</v>
      </c>
      <c r="HI41" s="107">
        <v>4649892.2981590629</v>
      </c>
      <c r="HJ41" s="107">
        <v>8.6921667278712587</v>
      </c>
      <c r="HK41" s="107">
        <v>4732794.9734163377</v>
      </c>
      <c r="HL41" s="107">
        <v>8.5450129605434491</v>
      </c>
      <c r="HM41" s="107">
        <v>4736261.7404063437</v>
      </c>
      <c r="HN41" s="107">
        <v>8.4015833654817484</v>
      </c>
      <c r="HO41" s="107">
        <v>4768466.158032516</v>
      </c>
      <c r="HP41" s="107">
        <v>8.2192154261003925</v>
      </c>
      <c r="HQ41" s="107">
        <v>4828673.2365169954</v>
      </c>
      <c r="HR41" s="107">
        <v>8.1067716867788207</v>
      </c>
      <c r="HS41" s="107">
        <v>4829860.9633252071</v>
      </c>
      <c r="HT41" s="107">
        <v>7.99369434046947</v>
      </c>
      <c r="HU41" s="107">
        <v>4862297.4768241793</v>
      </c>
      <c r="HV41" s="107">
        <v>7.8511803276959151</v>
      </c>
      <c r="HW41" s="107">
        <v>4883002.6965874815</v>
      </c>
      <c r="HX41" s="107">
        <v>7.7559166396523276</v>
      </c>
      <c r="HY41" s="107">
        <v>4874363.509548313</v>
      </c>
      <c r="HZ41" s="107">
        <v>7.6613713721345196</v>
      </c>
      <c r="IA41" s="107">
        <v>4926953.1058865804</v>
      </c>
      <c r="IB41" s="107">
        <v>7.5024243155472119</v>
      </c>
      <c r="IC41" s="107">
        <v>4980604.0843175761</v>
      </c>
      <c r="ID41" s="107">
        <v>7.3764448884056746</v>
      </c>
      <c r="IE41" s="107">
        <v>4956643.9789573243</v>
      </c>
      <c r="IF41" s="107">
        <v>7.2616553752745681</v>
      </c>
      <c r="IG41" s="107">
        <v>4980668.8505030489</v>
      </c>
      <c r="IH41" s="107">
        <v>7.1168971166891186</v>
      </c>
      <c r="II41" s="107">
        <v>5077102.5975977723</v>
      </c>
      <c r="IJ41" s="107">
        <v>7.0002724400907486</v>
      </c>
      <c r="IK41" s="107">
        <v>5076880.9771139938</v>
      </c>
      <c r="IL41" s="107">
        <v>6.8971129639818844</v>
      </c>
      <c r="IM41" s="107">
        <v>5085526.0964224413</v>
      </c>
    </row>
    <row r="42" spans="1:247" x14ac:dyDescent="0.55000000000000004">
      <c r="A42" s="34"/>
      <c r="B42" s="34"/>
      <c r="C42" s="34"/>
      <c r="D42" s="34"/>
      <c r="E42" s="34"/>
      <c r="F42" s="34"/>
      <c r="G42" s="268"/>
      <c r="H42" s="34"/>
      <c r="I42" s="268"/>
      <c r="J42" s="34"/>
      <c r="K42" s="268"/>
      <c r="L42" s="34"/>
      <c r="M42" s="34"/>
      <c r="N42" s="34"/>
      <c r="O42" s="34"/>
      <c r="P42" s="34"/>
      <c r="Q42" s="34"/>
      <c r="R42" s="269"/>
      <c r="S42" s="269"/>
      <c r="T42" s="269"/>
      <c r="U42" s="269"/>
      <c r="V42" s="269"/>
      <c r="W42" s="269"/>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270"/>
      <c r="CH42" s="34"/>
      <c r="CI42" s="270"/>
      <c r="CJ42" s="34"/>
      <c r="CK42" s="270"/>
      <c r="CL42" s="34"/>
      <c r="CM42" s="270"/>
      <c r="CN42" s="34"/>
      <c r="CO42" s="270"/>
      <c r="CP42" s="34"/>
      <c r="CQ42" s="270"/>
      <c r="CR42" s="34"/>
      <c r="CS42" s="270"/>
      <c r="CT42" s="34"/>
      <c r="CU42" s="270"/>
      <c r="CV42" s="34"/>
      <c r="CW42" s="270"/>
      <c r="CX42" s="34"/>
      <c r="CY42" s="270"/>
      <c r="CZ42" s="34"/>
      <c r="DA42" s="270"/>
      <c r="DB42" s="34"/>
      <c r="DC42" s="270"/>
      <c r="DD42" s="34"/>
      <c r="DE42" s="270"/>
      <c r="DF42" s="34"/>
      <c r="DG42" s="270"/>
      <c r="DH42" s="34"/>
      <c r="DI42" s="270"/>
      <c r="DJ42" s="34"/>
      <c r="DK42" s="270"/>
      <c r="DL42" s="34"/>
      <c r="DM42" s="270"/>
      <c r="DN42" s="34"/>
      <c r="DO42" s="270"/>
      <c r="DP42" s="34"/>
      <c r="DQ42" s="270"/>
      <c r="DR42" s="34"/>
      <c r="DS42" s="270"/>
      <c r="DT42" s="34"/>
      <c r="DU42" s="270"/>
      <c r="DV42" s="34"/>
      <c r="DW42" s="270"/>
      <c r="DX42" s="34"/>
      <c r="DY42" s="270"/>
      <c r="DZ42" s="34"/>
      <c r="EA42" s="270"/>
      <c r="EB42" s="34"/>
      <c r="EC42" s="270"/>
      <c r="ED42" s="34"/>
      <c r="EE42" s="270"/>
      <c r="EF42" s="34"/>
      <c r="EG42" s="270"/>
      <c r="EH42" s="34"/>
      <c r="EI42" s="270"/>
      <c r="EJ42" s="34"/>
      <c r="EK42" s="270"/>
      <c r="EL42" s="34"/>
      <c r="EM42" s="270"/>
      <c r="EN42" s="34"/>
      <c r="EO42" s="270"/>
      <c r="EP42" s="34"/>
      <c r="EQ42" s="270"/>
      <c r="ER42" s="34"/>
      <c r="ES42" s="270"/>
      <c r="ET42" s="34"/>
      <c r="EU42" s="270"/>
      <c r="EV42" s="34"/>
      <c r="EW42" s="270"/>
      <c r="EX42" s="34"/>
      <c r="EY42" s="270"/>
      <c r="EZ42" s="34"/>
      <c r="FA42" s="270"/>
      <c r="FB42" s="34"/>
      <c r="FC42" s="270"/>
      <c r="FD42" s="34"/>
      <c r="FE42" s="270"/>
      <c r="FF42" s="34"/>
      <c r="FG42" s="270"/>
      <c r="FH42" s="34"/>
      <c r="FI42" s="270"/>
      <c r="FJ42" s="270"/>
      <c r="FK42" s="270"/>
      <c r="FL42" s="34"/>
      <c r="FM42" s="270"/>
      <c r="FN42" s="270"/>
      <c r="FO42" s="270"/>
      <c r="FP42" s="34"/>
      <c r="FQ42" s="270"/>
      <c r="FR42" s="270"/>
      <c r="FS42" s="270"/>
      <c r="FT42" s="34"/>
      <c r="FU42" s="270"/>
      <c r="FV42" s="34"/>
      <c r="FW42" s="270"/>
      <c r="FX42" s="34"/>
      <c r="FY42" s="270"/>
      <c r="FZ42" s="34"/>
      <c r="GA42" s="270"/>
      <c r="GB42" s="34"/>
      <c r="GC42" s="270"/>
      <c r="GD42" s="34"/>
      <c r="GE42" s="270"/>
      <c r="GF42" s="34"/>
      <c r="GG42" s="270"/>
      <c r="GH42" s="34"/>
      <c r="GI42" s="270"/>
      <c r="GJ42" s="34"/>
      <c r="GK42" s="270"/>
      <c r="GL42" s="34"/>
      <c r="GM42" s="270"/>
      <c r="GN42" s="34"/>
      <c r="GO42" s="270"/>
      <c r="GP42" s="34"/>
      <c r="GQ42" s="270"/>
      <c r="GR42" s="34"/>
      <c r="GS42" s="270"/>
      <c r="GT42" s="34"/>
      <c r="GU42" s="270"/>
      <c r="GV42" s="34"/>
      <c r="GW42" s="270"/>
      <c r="GX42" s="34"/>
      <c r="GY42" s="270"/>
      <c r="GZ42" s="34"/>
      <c r="HA42" s="270"/>
      <c r="HB42" s="34"/>
      <c r="HC42" s="270"/>
      <c r="HD42" s="34"/>
      <c r="HE42" s="270"/>
      <c r="HF42" s="34"/>
      <c r="HG42" s="270"/>
      <c r="HH42" s="34"/>
      <c r="HI42" s="270"/>
      <c r="HJ42" s="34"/>
      <c r="HK42" s="270"/>
      <c r="HL42" s="34"/>
      <c r="HM42" s="270"/>
      <c r="HN42" s="34"/>
      <c r="HO42" s="270"/>
      <c r="HP42" s="34"/>
      <c r="HQ42" s="270"/>
      <c r="HR42" s="34"/>
      <c r="HS42" s="270"/>
      <c r="HT42" s="34"/>
      <c r="HU42" s="270"/>
      <c r="HV42" s="34"/>
      <c r="HW42" s="270"/>
      <c r="HX42" s="34"/>
      <c r="HY42" s="270"/>
      <c r="HZ42" s="34"/>
      <c r="IA42" s="270"/>
      <c r="IB42" s="34"/>
      <c r="IC42" s="270"/>
      <c r="ID42" s="34"/>
      <c r="IE42" s="270"/>
      <c r="IF42" s="34"/>
      <c r="IG42" s="270"/>
      <c r="IH42" s="34"/>
      <c r="II42" s="270"/>
      <c r="IJ42" s="34"/>
      <c r="IK42" s="270"/>
      <c r="IL42" s="34"/>
      <c r="IM42" s="270"/>
    </row>
    <row r="43" spans="1:247" x14ac:dyDescent="0.55000000000000004">
      <c r="B43" s="271" t="s">
        <v>673</v>
      </c>
      <c r="C43" s="272"/>
      <c r="D43" s="417"/>
      <c r="E43" s="417"/>
      <c r="F43" s="417"/>
      <c r="G43" s="417"/>
      <c r="H43" s="417"/>
      <c r="I43" s="417"/>
      <c r="J43" s="417"/>
      <c r="K43" s="417"/>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17"/>
      <c r="AI43" s="417"/>
      <c r="AJ43" s="417"/>
      <c r="AK43" s="417"/>
      <c r="AL43" s="417"/>
      <c r="AM43" s="417"/>
      <c r="AN43" s="417"/>
      <c r="AO43" s="417"/>
      <c r="AP43" s="417"/>
      <c r="AQ43" s="417"/>
      <c r="AR43" s="417"/>
      <c r="AS43" s="417"/>
      <c r="AT43" s="417"/>
      <c r="AU43" s="417"/>
      <c r="AV43" s="417"/>
      <c r="AW43" s="417"/>
      <c r="AX43" s="417"/>
      <c r="AY43" s="417"/>
      <c r="AZ43" s="417"/>
      <c r="BA43" s="417"/>
      <c r="BB43" s="417"/>
      <c r="BC43" s="417"/>
      <c r="BD43" s="417"/>
      <c r="BE43" s="417"/>
      <c r="BF43" s="417"/>
      <c r="BG43" s="417"/>
      <c r="BH43" s="417"/>
      <c r="BI43" s="417"/>
      <c r="BJ43" s="417"/>
      <c r="BK43" s="417"/>
      <c r="BL43" s="417"/>
      <c r="BM43" s="417"/>
      <c r="BN43" s="417"/>
      <c r="BO43" s="417"/>
      <c r="BP43" s="417"/>
      <c r="BQ43" s="417"/>
      <c r="BR43" s="417"/>
      <c r="BS43" s="417"/>
      <c r="BT43" s="417"/>
      <c r="BU43" s="417"/>
      <c r="BV43" s="417"/>
      <c r="BW43" s="417"/>
      <c r="BX43" s="417"/>
      <c r="BY43" s="417"/>
      <c r="BZ43" s="417"/>
      <c r="CA43" s="417"/>
      <c r="CB43" s="417"/>
      <c r="CC43" s="417"/>
      <c r="CD43" s="417"/>
      <c r="CE43" s="417"/>
      <c r="CF43" s="417"/>
      <c r="CG43" s="417"/>
      <c r="CH43" s="417"/>
      <c r="CI43" s="417"/>
      <c r="CJ43" s="417"/>
      <c r="CK43" s="417"/>
      <c r="CL43" s="417"/>
      <c r="CM43" s="417"/>
      <c r="CN43" s="417"/>
      <c r="CO43" s="417"/>
      <c r="CP43" s="417"/>
      <c r="CQ43" s="417"/>
      <c r="CR43" s="417"/>
      <c r="CS43" s="417"/>
      <c r="CT43" s="417"/>
      <c r="CU43" s="417"/>
      <c r="CV43" s="417"/>
      <c r="CW43" s="417"/>
      <c r="CX43" s="417"/>
      <c r="CY43" s="417"/>
      <c r="CZ43" s="417"/>
      <c r="DA43" s="417"/>
      <c r="DB43" s="417"/>
      <c r="DC43" s="417"/>
      <c r="DD43" s="417"/>
      <c r="DE43" s="417"/>
      <c r="DF43" s="417"/>
      <c r="DG43" s="417"/>
      <c r="DH43" s="417"/>
      <c r="DI43" s="417"/>
      <c r="DJ43" s="417"/>
      <c r="DK43" s="417"/>
      <c r="DL43" s="417"/>
      <c r="DM43" s="417"/>
      <c r="DN43" s="417"/>
      <c r="DO43" s="417"/>
      <c r="DP43" s="417"/>
      <c r="DQ43" s="417"/>
      <c r="DR43" s="417"/>
      <c r="DS43" s="417"/>
      <c r="DT43" s="417"/>
      <c r="DU43" s="417"/>
      <c r="DV43" s="417"/>
      <c r="DW43" s="417"/>
      <c r="DX43" s="417"/>
      <c r="DY43" s="417"/>
      <c r="DZ43" s="417"/>
      <c r="EA43" s="417"/>
      <c r="EB43" s="417"/>
      <c r="EC43" s="417"/>
      <c r="ED43" s="417"/>
      <c r="EE43" s="417"/>
      <c r="EF43" s="417"/>
      <c r="EG43" s="417"/>
      <c r="EH43" s="417"/>
      <c r="EI43" s="417"/>
      <c r="EJ43" s="417"/>
      <c r="EK43" s="417"/>
      <c r="EL43" s="417"/>
      <c r="EM43" s="417"/>
      <c r="EN43" s="417"/>
      <c r="EO43" s="417"/>
      <c r="EP43" s="417"/>
      <c r="EQ43" s="417"/>
      <c r="ER43" s="417"/>
      <c r="ES43" s="417"/>
      <c r="ET43" s="417"/>
      <c r="EU43" s="417"/>
      <c r="EV43" s="417"/>
      <c r="EW43" s="417"/>
      <c r="EX43" s="417"/>
      <c r="EY43" s="417"/>
      <c r="EZ43" s="417"/>
      <c r="FA43" s="417"/>
      <c r="FB43" s="417"/>
      <c r="FC43" s="417"/>
      <c r="FD43" s="417"/>
      <c r="FE43" s="417"/>
      <c r="FF43" s="417"/>
      <c r="FG43" s="417"/>
      <c r="FH43" s="417"/>
      <c r="FI43" s="417"/>
      <c r="FJ43" s="273"/>
      <c r="FK43" s="273"/>
      <c r="FL43" s="417"/>
      <c r="FM43" s="417"/>
      <c r="FN43" s="273"/>
      <c r="FO43" s="273"/>
      <c r="FP43" s="417"/>
      <c r="FQ43" s="417"/>
      <c r="FR43" s="273"/>
      <c r="FS43" s="273"/>
      <c r="FT43" s="417"/>
      <c r="FU43" s="417"/>
      <c r="FV43" s="417"/>
      <c r="FW43" s="417"/>
      <c r="FX43" s="417"/>
      <c r="FY43" s="417"/>
      <c r="FZ43" s="417"/>
      <c r="GA43" s="417"/>
      <c r="GB43" s="417"/>
      <c r="GC43" s="417"/>
      <c r="GD43" s="417"/>
      <c r="GE43" s="417"/>
      <c r="GF43" s="417"/>
      <c r="GG43" s="417"/>
      <c r="GH43" s="417"/>
      <c r="GI43" s="417"/>
      <c r="GJ43" s="417"/>
      <c r="GK43" s="417"/>
      <c r="GL43" s="417"/>
      <c r="GM43" s="417"/>
      <c r="GN43" s="417"/>
      <c r="GO43" s="417"/>
      <c r="GP43" s="417"/>
      <c r="GQ43" s="417"/>
      <c r="GR43" s="417"/>
      <c r="GS43" s="417"/>
      <c r="GT43" s="417"/>
      <c r="GU43" s="417"/>
      <c r="GV43" s="417"/>
      <c r="GW43" s="417"/>
      <c r="GX43" s="417"/>
      <c r="GY43" s="417"/>
      <c r="GZ43" s="417"/>
      <c r="HA43" s="417"/>
      <c r="HB43" s="417"/>
      <c r="HC43" s="417"/>
      <c r="HD43" s="417"/>
      <c r="HE43" s="417"/>
      <c r="HF43" s="417"/>
      <c r="HG43" s="417"/>
      <c r="HH43" s="417"/>
      <c r="HI43" s="417"/>
      <c r="HJ43" s="417"/>
      <c r="HK43" s="417"/>
      <c r="HL43" s="417"/>
      <c r="HM43" s="417"/>
      <c r="HN43" s="417"/>
      <c r="HO43" s="417"/>
      <c r="HP43" s="417"/>
      <c r="HQ43" s="417"/>
      <c r="HR43" s="417"/>
      <c r="HS43" s="417"/>
      <c r="HT43" s="417"/>
      <c r="HU43" s="417"/>
      <c r="HV43" s="417"/>
      <c r="HW43" s="417"/>
      <c r="HX43" s="417"/>
      <c r="HY43" s="417"/>
      <c r="HZ43" s="417"/>
      <c r="IA43" s="417"/>
      <c r="IB43" s="417"/>
      <c r="IC43" s="417"/>
      <c r="ID43" s="417"/>
      <c r="IE43" s="417"/>
      <c r="IF43" s="417"/>
      <c r="IG43" s="417"/>
      <c r="IH43" s="417"/>
      <c r="II43" s="417"/>
      <c r="IJ43" s="417"/>
      <c r="IK43" s="417"/>
      <c r="IL43" s="417"/>
      <c r="IM43" s="417"/>
    </row>
    <row r="44" spans="1:247" s="209" customFormat="1" x14ac:dyDescent="0.55000000000000004">
      <c r="B44" s="274" t="s">
        <v>296</v>
      </c>
      <c r="C44" s="275" t="s">
        <v>650</v>
      </c>
      <c r="D44" s="258" t="s">
        <v>651</v>
      </c>
      <c r="E44" s="258" t="s">
        <v>652</v>
      </c>
      <c r="F44" s="258" t="s">
        <v>651</v>
      </c>
      <c r="G44" s="258" t="s">
        <v>652</v>
      </c>
      <c r="H44" s="258" t="s">
        <v>651</v>
      </c>
      <c r="I44" s="258" t="s">
        <v>652</v>
      </c>
      <c r="J44" s="258" t="s">
        <v>651</v>
      </c>
      <c r="K44" s="258" t="s">
        <v>652</v>
      </c>
      <c r="L44" s="259" t="s">
        <v>651</v>
      </c>
      <c r="M44" s="259" t="s">
        <v>652</v>
      </c>
      <c r="N44" s="259" t="s">
        <v>651</v>
      </c>
      <c r="O44" s="259" t="s">
        <v>652</v>
      </c>
      <c r="P44" s="264" t="s">
        <v>651</v>
      </c>
      <c r="Q44" s="258" t="s">
        <v>652</v>
      </c>
      <c r="R44" s="264" t="s">
        <v>651</v>
      </c>
      <c r="S44" s="258" t="s">
        <v>652</v>
      </c>
      <c r="T44" s="264" t="s">
        <v>651</v>
      </c>
      <c r="U44" s="258" t="s">
        <v>652</v>
      </c>
      <c r="V44" s="264" t="s">
        <v>651</v>
      </c>
      <c r="W44" s="258" t="s">
        <v>652</v>
      </c>
      <c r="X44" s="259" t="s">
        <v>651</v>
      </c>
      <c r="Y44" s="259" t="s">
        <v>652</v>
      </c>
      <c r="Z44" s="259" t="s">
        <v>651</v>
      </c>
      <c r="AA44" s="259" t="s">
        <v>652</v>
      </c>
      <c r="AB44" s="259" t="s">
        <v>651</v>
      </c>
      <c r="AC44" s="259" t="s">
        <v>652</v>
      </c>
      <c r="AD44" s="259" t="s">
        <v>651</v>
      </c>
      <c r="AE44" s="259" t="s">
        <v>652</v>
      </c>
      <c r="AF44" s="259" t="s">
        <v>651</v>
      </c>
      <c r="AG44" s="259" t="s">
        <v>652</v>
      </c>
      <c r="AH44" s="259" t="s">
        <v>651</v>
      </c>
      <c r="AI44" s="259" t="s">
        <v>652</v>
      </c>
      <c r="AJ44" s="259" t="s">
        <v>651</v>
      </c>
      <c r="AK44" s="259" t="s">
        <v>652</v>
      </c>
      <c r="AL44" s="259" t="s">
        <v>651</v>
      </c>
      <c r="AM44" s="259" t="s">
        <v>652</v>
      </c>
      <c r="AN44" s="259" t="s">
        <v>651</v>
      </c>
      <c r="AO44" s="259" t="s">
        <v>652</v>
      </c>
      <c r="AP44" s="259" t="s">
        <v>651</v>
      </c>
      <c r="AQ44" s="259" t="s">
        <v>652</v>
      </c>
      <c r="AR44" s="259" t="s">
        <v>651</v>
      </c>
      <c r="AS44" s="259" t="s">
        <v>652</v>
      </c>
      <c r="AT44" s="259" t="s">
        <v>651</v>
      </c>
      <c r="AU44" s="259" t="s">
        <v>652</v>
      </c>
      <c r="AV44" s="259" t="s">
        <v>651</v>
      </c>
      <c r="AW44" s="259" t="s">
        <v>652</v>
      </c>
      <c r="AX44" s="259" t="s">
        <v>651</v>
      </c>
      <c r="AY44" s="259" t="s">
        <v>652</v>
      </c>
      <c r="AZ44" s="259" t="s">
        <v>651</v>
      </c>
      <c r="BA44" s="259" t="s">
        <v>652</v>
      </c>
      <c r="BB44" s="259" t="s">
        <v>651</v>
      </c>
      <c r="BC44" s="259" t="s">
        <v>652</v>
      </c>
      <c r="BD44" s="259" t="s">
        <v>651</v>
      </c>
      <c r="BE44" s="259" t="s">
        <v>652</v>
      </c>
      <c r="BF44" s="259" t="s">
        <v>651</v>
      </c>
      <c r="BG44" s="259" t="s">
        <v>652</v>
      </c>
      <c r="BH44" s="259" t="s">
        <v>651</v>
      </c>
      <c r="BI44" s="259" t="s">
        <v>652</v>
      </c>
      <c r="BJ44" s="259" t="s">
        <v>651</v>
      </c>
      <c r="BK44" s="259" t="s">
        <v>652</v>
      </c>
      <c r="BL44" s="259" t="s">
        <v>651</v>
      </c>
      <c r="BM44" s="259" t="s">
        <v>652</v>
      </c>
      <c r="BN44" s="259" t="s">
        <v>651</v>
      </c>
      <c r="BO44" s="259" t="s">
        <v>652</v>
      </c>
      <c r="BP44" s="259" t="s">
        <v>651</v>
      </c>
      <c r="BQ44" s="259" t="s">
        <v>652</v>
      </c>
      <c r="BR44" s="259" t="s">
        <v>651</v>
      </c>
      <c r="BS44" s="259" t="s">
        <v>652</v>
      </c>
      <c r="BT44" s="259" t="s">
        <v>651</v>
      </c>
      <c r="BU44" s="259" t="s">
        <v>652</v>
      </c>
      <c r="BV44" s="259" t="s">
        <v>651</v>
      </c>
      <c r="BW44" s="259" t="s">
        <v>652</v>
      </c>
      <c r="BX44" s="259" t="s">
        <v>651</v>
      </c>
      <c r="BY44" s="259" t="s">
        <v>652</v>
      </c>
      <c r="BZ44" s="259" t="s">
        <v>651</v>
      </c>
      <c r="CA44" s="259" t="s">
        <v>652</v>
      </c>
      <c r="CB44" s="259" t="s">
        <v>651</v>
      </c>
      <c r="CC44" s="259" t="s">
        <v>652</v>
      </c>
      <c r="CD44" s="259" t="s">
        <v>651</v>
      </c>
      <c r="CE44" s="259" t="s">
        <v>652</v>
      </c>
      <c r="CF44" s="259" t="s">
        <v>651</v>
      </c>
      <c r="CG44" s="260" t="s">
        <v>652</v>
      </c>
      <c r="CH44" s="259" t="s">
        <v>651</v>
      </c>
      <c r="CI44" s="260" t="s">
        <v>652</v>
      </c>
      <c r="CJ44" s="259" t="s">
        <v>651</v>
      </c>
      <c r="CK44" s="260" t="s">
        <v>652</v>
      </c>
      <c r="CL44" s="259" t="s">
        <v>651</v>
      </c>
      <c r="CM44" s="260" t="s">
        <v>652</v>
      </c>
      <c r="CN44" s="259" t="s">
        <v>651</v>
      </c>
      <c r="CO44" s="260" t="s">
        <v>652</v>
      </c>
      <c r="CP44" s="259" t="s">
        <v>651</v>
      </c>
      <c r="CQ44" s="260" t="s">
        <v>652</v>
      </c>
      <c r="CR44" s="259" t="s">
        <v>651</v>
      </c>
      <c r="CS44" s="260" t="s">
        <v>652</v>
      </c>
      <c r="CT44" s="259" t="s">
        <v>651</v>
      </c>
      <c r="CU44" s="260" t="s">
        <v>652</v>
      </c>
      <c r="CV44" s="259" t="s">
        <v>651</v>
      </c>
      <c r="CW44" s="260" t="s">
        <v>652</v>
      </c>
      <c r="CX44" s="259" t="s">
        <v>651</v>
      </c>
      <c r="CY44" s="260" t="s">
        <v>652</v>
      </c>
      <c r="CZ44" s="259" t="s">
        <v>651</v>
      </c>
      <c r="DA44" s="260" t="s">
        <v>652</v>
      </c>
      <c r="DB44" s="259" t="s">
        <v>651</v>
      </c>
      <c r="DC44" s="260" t="s">
        <v>652</v>
      </c>
      <c r="DD44" s="259" t="s">
        <v>651</v>
      </c>
      <c r="DE44" s="260" t="s">
        <v>652</v>
      </c>
      <c r="DF44" s="259" t="s">
        <v>651</v>
      </c>
      <c r="DG44" s="260" t="s">
        <v>652</v>
      </c>
      <c r="DH44" s="259" t="s">
        <v>651</v>
      </c>
      <c r="DI44" s="260" t="s">
        <v>652</v>
      </c>
      <c r="DJ44" s="259" t="s">
        <v>651</v>
      </c>
      <c r="DK44" s="260" t="s">
        <v>652</v>
      </c>
      <c r="DL44" s="259" t="s">
        <v>651</v>
      </c>
      <c r="DM44" s="260" t="s">
        <v>652</v>
      </c>
      <c r="DN44" s="259" t="s">
        <v>651</v>
      </c>
      <c r="DO44" s="260" t="s">
        <v>652</v>
      </c>
      <c r="DP44" s="259" t="s">
        <v>651</v>
      </c>
      <c r="DQ44" s="260" t="s">
        <v>652</v>
      </c>
      <c r="DR44" s="259" t="s">
        <v>651</v>
      </c>
      <c r="DS44" s="260" t="s">
        <v>652</v>
      </c>
      <c r="DT44" s="259" t="s">
        <v>651</v>
      </c>
      <c r="DU44" s="260" t="s">
        <v>652</v>
      </c>
      <c r="DV44" s="259" t="s">
        <v>651</v>
      </c>
      <c r="DW44" s="260" t="s">
        <v>652</v>
      </c>
      <c r="DX44" s="259" t="s">
        <v>651</v>
      </c>
      <c r="DY44" s="260" t="s">
        <v>652</v>
      </c>
      <c r="DZ44" s="259" t="s">
        <v>651</v>
      </c>
      <c r="EA44" s="260" t="s">
        <v>652</v>
      </c>
      <c r="EB44" s="259" t="s">
        <v>651</v>
      </c>
      <c r="EC44" s="260" t="s">
        <v>652</v>
      </c>
      <c r="ED44" s="259" t="s">
        <v>651</v>
      </c>
      <c r="EE44" s="260" t="s">
        <v>652</v>
      </c>
      <c r="EF44" s="259" t="s">
        <v>651</v>
      </c>
      <c r="EG44" s="260" t="s">
        <v>652</v>
      </c>
      <c r="EH44" s="259" t="s">
        <v>651</v>
      </c>
      <c r="EI44" s="260" t="s">
        <v>652</v>
      </c>
      <c r="EJ44" s="259" t="s">
        <v>651</v>
      </c>
      <c r="EK44" s="260" t="s">
        <v>652</v>
      </c>
      <c r="EL44" s="259" t="s">
        <v>651</v>
      </c>
      <c r="EM44" s="260" t="s">
        <v>652</v>
      </c>
      <c r="EN44" s="259" t="s">
        <v>651</v>
      </c>
      <c r="EO44" s="260" t="s">
        <v>652</v>
      </c>
      <c r="EP44" s="259" t="s">
        <v>651</v>
      </c>
      <c r="EQ44" s="260" t="s">
        <v>652</v>
      </c>
      <c r="ER44" s="259" t="s">
        <v>651</v>
      </c>
      <c r="ES44" s="260" t="s">
        <v>652</v>
      </c>
      <c r="ET44" s="259" t="s">
        <v>651</v>
      </c>
      <c r="EU44" s="260" t="s">
        <v>652</v>
      </c>
      <c r="EV44" s="259" t="s">
        <v>651</v>
      </c>
      <c r="EW44" s="260" t="s">
        <v>652</v>
      </c>
      <c r="EX44" s="259" t="s">
        <v>651</v>
      </c>
      <c r="EY44" s="260" t="s">
        <v>652</v>
      </c>
      <c r="EZ44" s="259" t="s">
        <v>651</v>
      </c>
      <c r="FA44" s="260" t="s">
        <v>652</v>
      </c>
      <c r="FB44" s="259" t="s">
        <v>651</v>
      </c>
      <c r="FC44" s="260" t="s">
        <v>652</v>
      </c>
      <c r="FD44" s="259" t="s">
        <v>651</v>
      </c>
      <c r="FE44" s="260" t="s">
        <v>652</v>
      </c>
      <c r="FF44" s="259" t="s">
        <v>651</v>
      </c>
      <c r="FG44" s="260" t="s">
        <v>652</v>
      </c>
      <c r="FH44" s="259" t="s">
        <v>651</v>
      </c>
      <c r="FI44" s="260" t="s">
        <v>652</v>
      </c>
      <c r="FJ44" s="260" t="s">
        <v>651</v>
      </c>
      <c r="FK44" s="260" t="s">
        <v>652</v>
      </c>
      <c r="FL44" s="259" t="s">
        <v>651</v>
      </c>
      <c r="FM44" s="260" t="s">
        <v>652</v>
      </c>
      <c r="FN44" s="260" t="s">
        <v>651</v>
      </c>
      <c r="FO44" s="260" t="s">
        <v>652</v>
      </c>
      <c r="FP44" s="259" t="s">
        <v>651</v>
      </c>
      <c r="FQ44" s="260" t="s">
        <v>652</v>
      </c>
      <c r="FR44" s="260" t="s">
        <v>651</v>
      </c>
      <c r="FS44" s="260" t="s">
        <v>652</v>
      </c>
      <c r="FT44" s="260" t="s">
        <v>651</v>
      </c>
      <c r="FU44" s="260" t="s">
        <v>652</v>
      </c>
      <c r="FV44" s="260" t="s">
        <v>651</v>
      </c>
      <c r="FW44" s="260" t="s">
        <v>652</v>
      </c>
      <c r="FX44" s="260" t="s">
        <v>651</v>
      </c>
      <c r="FY44" s="260" t="s">
        <v>652</v>
      </c>
      <c r="FZ44" s="260" t="s">
        <v>651</v>
      </c>
      <c r="GA44" s="260" t="s">
        <v>652</v>
      </c>
      <c r="GB44" s="260" t="s">
        <v>651</v>
      </c>
      <c r="GC44" s="260" t="s">
        <v>652</v>
      </c>
      <c r="GD44" s="260" t="s">
        <v>651</v>
      </c>
      <c r="GE44" s="260" t="s">
        <v>652</v>
      </c>
      <c r="GF44" s="260" t="s">
        <v>651</v>
      </c>
      <c r="GG44" s="260" t="s">
        <v>652</v>
      </c>
      <c r="GH44" s="260" t="s">
        <v>651</v>
      </c>
      <c r="GI44" s="260" t="s">
        <v>652</v>
      </c>
      <c r="GJ44" s="260" t="s">
        <v>651</v>
      </c>
      <c r="GK44" s="260" t="s">
        <v>652</v>
      </c>
      <c r="GL44" s="260" t="s">
        <v>651</v>
      </c>
      <c r="GM44" s="260" t="s">
        <v>652</v>
      </c>
      <c r="GN44" s="260" t="s">
        <v>651</v>
      </c>
      <c r="GO44" s="260" t="s">
        <v>652</v>
      </c>
      <c r="GP44" s="260" t="s">
        <v>651</v>
      </c>
      <c r="GQ44" s="260" t="s">
        <v>652</v>
      </c>
      <c r="GR44" s="260" t="s">
        <v>651</v>
      </c>
      <c r="GS44" s="260" t="s">
        <v>652</v>
      </c>
      <c r="GT44" s="260" t="s">
        <v>651</v>
      </c>
      <c r="GU44" s="260" t="s">
        <v>652</v>
      </c>
      <c r="GV44" s="260" t="s">
        <v>651</v>
      </c>
      <c r="GW44" s="260" t="s">
        <v>652</v>
      </c>
      <c r="GX44" s="260" t="s">
        <v>651</v>
      </c>
      <c r="GY44" s="260" t="s">
        <v>652</v>
      </c>
      <c r="GZ44" s="260" t="s">
        <v>651</v>
      </c>
      <c r="HA44" s="260" t="s">
        <v>652</v>
      </c>
      <c r="HB44" s="260" t="s">
        <v>651</v>
      </c>
      <c r="HC44" s="260" t="s">
        <v>652</v>
      </c>
      <c r="HD44" s="260" t="s">
        <v>651</v>
      </c>
      <c r="HE44" s="260" t="s">
        <v>652</v>
      </c>
      <c r="HF44" s="260" t="s">
        <v>651</v>
      </c>
      <c r="HG44" s="260" t="s">
        <v>652</v>
      </c>
      <c r="HH44" s="260" t="s">
        <v>651</v>
      </c>
      <c r="HI44" s="260" t="s">
        <v>652</v>
      </c>
      <c r="HJ44" s="260" t="s">
        <v>651</v>
      </c>
      <c r="HK44" s="260" t="s">
        <v>652</v>
      </c>
      <c r="HL44" s="260" t="s">
        <v>651</v>
      </c>
      <c r="HM44" s="260" t="s">
        <v>652</v>
      </c>
      <c r="HN44" s="260" t="s">
        <v>651</v>
      </c>
      <c r="HO44" s="260" t="s">
        <v>652</v>
      </c>
      <c r="HP44" s="260" t="s">
        <v>651</v>
      </c>
      <c r="HQ44" s="260" t="s">
        <v>652</v>
      </c>
      <c r="HR44" s="260" t="s">
        <v>651</v>
      </c>
      <c r="HS44" s="260" t="s">
        <v>652</v>
      </c>
      <c r="HT44" s="260" t="s">
        <v>651</v>
      </c>
      <c r="HU44" s="260" t="s">
        <v>652</v>
      </c>
      <c r="HV44" s="260" t="s">
        <v>651</v>
      </c>
      <c r="HW44" s="260" t="s">
        <v>652</v>
      </c>
      <c r="HX44" s="260" t="s">
        <v>651</v>
      </c>
      <c r="HY44" s="260" t="s">
        <v>652</v>
      </c>
      <c r="HZ44" s="260" t="s">
        <v>651</v>
      </c>
      <c r="IA44" s="260" t="s">
        <v>652</v>
      </c>
      <c r="IB44" s="260" t="s">
        <v>651</v>
      </c>
      <c r="IC44" s="260" t="s">
        <v>652</v>
      </c>
      <c r="ID44" s="260" t="s">
        <v>651</v>
      </c>
      <c r="IE44" s="260" t="s">
        <v>652</v>
      </c>
      <c r="IF44" s="260" t="s">
        <v>651</v>
      </c>
      <c r="IG44" s="260" t="s">
        <v>652</v>
      </c>
      <c r="IH44" s="260" t="s">
        <v>651</v>
      </c>
      <c r="II44" s="260" t="s">
        <v>652</v>
      </c>
      <c r="IJ44" s="260" t="s">
        <v>651</v>
      </c>
      <c r="IK44" s="260" t="s">
        <v>652</v>
      </c>
      <c r="IL44" s="260" t="s">
        <v>651</v>
      </c>
      <c r="IM44" s="260" t="s">
        <v>652</v>
      </c>
    </row>
    <row r="45" spans="1:247" x14ac:dyDescent="0.55000000000000004">
      <c r="B45" s="63">
        <v>1</v>
      </c>
      <c r="C45" s="276" t="s">
        <v>260</v>
      </c>
      <c r="D45" s="90">
        <v>12.168366908909052</v>
      </c>
      <c r="E45" s="90">
        <v>83513.984709680037</v>
      </c>
      <c r="F45" s="90">
        <v>11.110339632678288</v>
      </c>
      <c r="G45" s="90">
        <v>128891.11092077302</v>
      </c>
      <c r="H45" s="90">
        <v>10.367339538080376</v>
      </c>
      <c r="I45" s="90">
        <v>177808.96570341356</v>
      </c>
      <c r="J45" s="90">
        <v>9.3329130024954434</v>
      </c>
      <c r="K45" s="90">
        <v>220017.13784749003</v>
      </c>
      <c r="L45" s="90">
        <v>11.062366896116425</v>
      </c>
      <c r="M45" s="90">
        <v>277111.94260587997</v>
      </c>
      <c r="N45" s="90">
        <v>11.925417435174392</v>
      </c>
      <c r="O45" s="90">
        <v>363153.73906758195</v>
      </c>
      <c r="P45" s="90">
        <v>9.3024784021658284</v>
      </c>
      <c r="Q45" s="90">
        <v>224827.32727648498</v>
      </c>
      <c r="R45" s="90">
        <v>9.1564135631492771</v>
      </c>
      <c r="S45" s="90">
        <v>227038.66431230502</v>
      </c>
      <c r="T45" s="90">
        <v>8.9603401031310383</v>
      </c>
      <c r="U45" s="90">
        <v>233962.28437781642</v>
      </c>
      <c r="V45" s="90">
        <v>9.2194803004850314</v>
      </c>
      <c r="W45" s="90">
        <v>237651.13246366894</v>
      </c>
      <c r="X45" s="90">
        <v>9.3381763924283661</v>
      </c>
      <c r="Y45" s="90">
        <v>240907.32416424743</v>
      </c>
      <c r="Z45" s="90">
        <v>9.4399797836929089</v>
      </c>
      <c r="AA45" s="90">
        <v>244462.06014038002</v>
      </c>
      <c r="AB45" s="90">
        <v>10.017989507609444</v>
      </c>
      <c r="AC45" s="90">
        <v>246129.03827587195</v>
      </c>
      <c r="AD45" s="90">
        <v>10.361554255581057</v>
      </c>
      <c r="AE45" s="90">
        <v>249547.24204538608</v>
      </c>
      <c r="AF45" s="90">
        <v>10.564527641834118</v>
      </c>
      <c r="AG45" s="90">
        <v>250562.28390545287</v>
      </c>
      <c r="AH45" s="90">
        <v>10.17375024252533</v>
      </c>
      <c r="AI45" s="90">
        <v>253060.52578484896</v>
      </c>
      <c r="AJ45" s="90">
        <v>10.93662176218476</v>
      </c>
      <c r="AK45" s="90">
        <v>257682.54615738799</v>
      </c>
      <c r="AL45" s="90">
        <v>11.062366896116425</v>
      </c>
      <c r="AM45" s="90">
        <v>277111.94260587997</v>
      </c>
      <c r="AN45" s="90">
        <v>11.312659959914757</v>
      </c>
      <c r="AO45" s="90">
        <v>280491.83979009802</v>
      </c>
      <c r="AP45" s="90">
        <v>11.429196627045632</v>
      </c>
      <c r="AQ45" s="90">
        <v>285171.66771098692</v>
      </c>
      <c r="AR45" s="90">
        <v>11.470944076072003</v>
      </c>
      <c r="AS45" s="90">
        <v>290444.14207548695</v>
      </c>
      <c r="AT45" s="90">
        <v>11.264382343271979</v>
      </c>
      <c r="AU45" s="90">
        <v>289539.18510607147</v>
      </c>
      <c r="AV45" s="90">
        <v>10.827239009819365</v>
      </c>
      <c r="AW45" s="90">
        <v>303123.46227010223</v>
      </c>
      <c r="AX45" s="90">
        <v>11.474382183338662</v>
      </c>
      <c r="AY45" s="90">
        <v>308765.07489527308</v>
      </c>
      <c r="AZ45" s="90">
        <v>11.567769321177218</v>
      </c>
      <c r="BA45" s="90">
        <v>315917.8819729049</v>
      </c>
      <c r="BB45" s="90">
        <v>11.636055564559522</v>
      </c>
      <c r="BC45" s="90">
        <v>318316.24172262667</v>
      </c>
      <c r="BD45" s="90">
        <v>11.759991154978005</v>
      </c>
      <c r="BE45" s="90">
        <v>324318.81010334718</v>
      </c>
      <c r="BF45" s="90">
        <v>11.981228278342144</v>
      </c>
      <c r="BG45" s="90">
        <v>335598.80742211523</v>
      </c>
      <c r="BH45" s="90">
        <v>11.981228278342144</v>
      </c>
      <c r="BI45" s="90">
        <v>335598.80742211523</v>
      </c>
      <c r="BJ45" s="90">
        <v>11.925417435174392</v>
      </c>
      <c r="BK45" s="90">
        <v>363153.73906758195</v>
      </c>
      <c r="BL45" s="90">
        <v>12.032508619820311</v>
      </c>
      <c r="BM45" s="90">
        <v>371125.23923774692</v>
      </c>
      <c r="BN45" s="90">
        <v>11.959848791656611</v>
      </c>
      <c r="BO45" s="90">
        <v>378505.37184991472</v>
      </c>
      <c r="BP45" s="90">
        <v>11.95751090607574</v>
      </c>
      <c r="BQ45" s="90">
        <v>389289.85498886969</v>
      </c>
      <c r="BR45" s="90">
        <v>11.911827233754686</v>
      </c>
      <c r="BS45" s="90">
        <v>392989.57709257863</v>
      </c>
      <c r="BT45" s="90">
        <v>11.892423384100967</v>
      </c>
      <c r="BU45" s="90">
        <v>399715.90354523616</v>
      </c>
      <c r="BV45" s="90">
        <v>11.928509777185603</v>
      </c>
      <c r="BW45" s="90">
        <v>409391.09819548321</v>
      </c>
      <c r="BX45" s="90">
        <v>11.955030257900495</v>
      </c>
      <c r="BY45" s="90">
        <v>420621.82611045276</v>
      </c>
      <c r="BZ45" s="90">
        <v>11.844962971091659</v>
      </c>
      <c r="CA45" s="90">
        <v>427318.03235454828</v>
      </c>
      <c r="CB45" s="90">
        <v>11.861109984298798</v>
      </c>
      <c r="CC45" s="90">
        <v>439349.96335103712</v>
      </c>
      <c r="CD45" s="90">
        <v>11.793542745690329</v>
      </c>
      <c r="CE45" s="90">
        <v>445327.11900377902</v>
      </c>
      <c r="CF45" s="90">
        <v>11.826899524692514</v>
      </c>
      <c r="CG45" s="90">
        <v>456032.87530772708</v>
      </c>
      <c r="CH45" s="90">
        <v>11.783815406794414</v>
      </c>
      <c r="CI45" s="90">
        <v>466573.65714741265</v>
      </c>
      <c r="CJ45" s="90">
        <v>11.694620487350852</v>
      </c>
      <c r="CK45" s="90">
        <v>479429.9969788983</v>
      </c>
      <c r="CL45" s="90">
        <v>11.593494610560775</v>
      </c>
      <c r="CM45" s="90">
        <v>489218.30374133191</v>
      </c>
      <c r="CN45" s="90">
        <v>11.63546078841666</v>
      </c>
      <c r="CO45" s="90">
        <v>504773.97240063467</v>
      </c>
      <c r="CP45" s="90">
        <v>11.700627592513626</v>
      </c>
      <c r="CQ45" s="90">
        <v>511907.00886674307</v>
      </c>
      <c r="CR45" s="90">
        <v>11.657098273263575</v>
      </c>
      <c r="CS45" s="90">
        <v>522865.9899168259</v>
      </c>
      <c r="CT45" s="90">
        <v>11.695497925761295</v>
      </c>
      <c r="CU45" s="90">
        <v>542609.88326262741</v>
      </c>
      <c r="CV45" s="90">
        <v>11.572008456516429</v>
      </c>
      <c r="CW45" s="90">
        <v>552770.75715511024</v>
      </c>
      <c r="CX45" s="90">
        <v>11.592456729689781</v>
      </c>
      <c r="CY45" s="90">
        <v>569825.14327368478</v>
      </c>
      <c r="CZ45" s="90">
        <v>11.547765128102455</v>
      </c>
      <c r="DA45" s="90">
        <v>587558.32782559155</v>
      </c>
      <c r="DB45" s="90">
        <v>11.324121842718283</v>
      </c>
      <c r="DC45" s="90">
        <v>589816.01212038565</v>
      </c>
      <c r="DD45" s="90">
        <v>11.031689911790734</v>
      </c>
      <c r="DE45" s="90">
        <v>597357.47890688595</v>
      </c>
      <c r="DF45" s="90">
        <v>10.601130731715156</v>
      </c>
      <c r="DG45" s="90">
        <v>608333.34600613685</v>
      </c>
      <c r="DH45" s="90">
        <v>10.714418045162795</v>
      </c>
      <c r="DI45" s="90">
        <v>613974.9316075166</v>
      </c>
      <c r="DJ45" s="90">
        <v>10.41225922528786</v>
      </c>
      <c r="DK45" s="90">
        <v>616175.87477229186</v>
      </c>
      <c r="DL45" s="90">
        <v>9.8828892946198881</v>
      </c>
      <c r="DM45" s="90">
        <v>629178.40369643725</v>
      </c>
      <c r="DN45" s="90">
        <v>9.7699046826093614</v>
      </c>
      <c r="DO45" s="90">
        <v>640274.63175557496</v>
      </c>
      <c r="DP45" s="90">
        <v>9.3788773837692361</v>
      </c>
      <c r="DQ45" s="90">
        <v>647513.75679969636</v>
      </c>
      <c r="DR45" s="90">
        <v>8.9796767511952442</v>
      </c>
      <c r="DS45" s="90">
        <v>671682.82853892003</v>
      </c>
      <c r="DT45" s="90">
        <v>8.6805714133845626</v>
      </c>
      <c r="DU45" s="90">
        <v>680003.03755100037</v>
      </c>
      <c r="DV45" s="90">
        <v>8.6569360567613298</v>
      </c>
      <c r="DW45" s="90">
        <v>704691.22089389758</v>
      </c>
      <c r="DX45" s="90">
        <v>8.5156134690179002</v>
      </c>
      <c r="DY45" s="90">
        <v>736281.09171617532</v>
      </c>
      <c r="DZ45" s="90">
        <v>8.2925180360778263</v>
      </c>
      <c r="EA45" s="90">
        <v>752394.65968982247</v>
      </c>
      <c r="EB45" s="90">
        <v>8.2375919048484132</v>
      </c>
      <c r="EC45" s="90">
        <v>752139.48999571102</v>
      </c>
      <c r="ED45" s="90">
        <v>8.1508535052480973</v>
      </c>
      <c r="EE45" s="90">
        <v>785336.79107589449</v>
      </c>
      <c r="EF45" s="90">
        <v>8.1859335633753822</v>
      </c>
      <c r="EG45" s="90">
        <v>801190.61958081613</v>
      </c>
      <c r="EH45" s="90">
        <v>8.219535191140249</v>
      </c>
      <c r="EI45" s="90">
        <v>826523.40380751551</v>
      </c>
      <c r="EJ45" s="90">
        <v>8.2610408004687237</v>
      </c>
      <c r="EK45" s="90">
        <v>840192.78221650457</v>
      </c>
      <c r="EL45" s="90">
        <v>8.5606679283274314</v>
      </c>
      <c r="EM45" s="90">
        <v>845065.2611341041</v>
      </c>
      <c r="EN45" s="90">
        <v>8.7659480801295633</v>
      </c>
      <c r="EO45" s="90">
        <v>855781.38011059596</v>
      </c>
      <c r="EP45" s="90">
        <v>9.0236210146996445</v>
      </c>
      <c r="EQ45" s="90">
        <v>868038.23597746657</v>
      </c>
      <c r="ER45" s="90">
        <v>9.6844901013313951</v>
      </c>
      <c r="ES45" s="90">
        <v>879787.00756748347</v>
      </c>
      <c r="ET45" s="90">
        <v>9.8727159436991787</v>
      </c>
      <c r="EU45" s="90">
        <v>895441.3947988837</v>
      </c>
      <c r="EV45" s="90">
        <v>10.22400611533595</v>
      </c>
      <c r="EW45" s="90">
        <v>936387.15949833253</v>
      </c>
      <c r="EX45" s="90">
        <v>10.838002643167611</v>
      </c>
      <c r="EY45" s="90">
        <v>937917.0741933923</v>
      </c>
      <c r="EZ45" s="90">
        <v>10.951677222754769</v>
      </c>
      <c r="FA45" s="90">
        <v>974856.36620873911</v>
      </c>
      <c r="FB45" s="90">
        <v>11.031335237510849</v>
      </c>
      <c r="FC45" s="90">
        <v>1029228.1208625347</v>
      </c>
      <c r="FD45" s="90">
        <v>11.525238879719874</v>
      </c>
      <c r="FE45" s="90">
        <v>1050972.8290654998</v>
      </c>
      <c r="FF45" s="90">
        <v>11.667938748435221</v>
      </c>
      <c r="FG45" s="90">
        <v>1039147.5126213243</v>
      </c>
      <c r="FH45" s="90">
        <v>11.688128606840346</v>
      </c>
      <c r="FI45" s="90">
        <v>1071393.7469946577</v>
      </c>
      <c r="FJ45" s="90">
        <v>12.118961743364366</v>
      </c>
      <c r="FK45" s="90">
        <v>1078733.3301619473</v>
      </c>
      <c r="FL45" s="90">
        <v>12.180127251119211</v>
      </c>
      <c r="FM45" s="90">
        <v>1089840.7732531128</v>
      </c>
      <c r="FN45" s="90">
        <v>12.099625661790215</v>
      </c>
      <c r="FO45" s="90">
        <v>1142484.6548335636</v>
      </c>
      <c r="FP45" s="90">
        <v>12.934361906876594</v>
      </c>
      <c r="FQ45" s="90">
        <v>1183654.509058285</v>
      </c>
      <c r="FR45" s="90">
        <v>13.035590830945708</v>
      </c>
      <c r="FS45" s="90">
        <v>1179051.1778432683</v>
      </c>
      <c r="FT45" s="90">
        <v>13.148769477569719</v>
      </c>
      <c r="FU45" s="90">
        <v>1231507.9392488189</v>
      </c>
      <c r="FV45" s="90">
        <v>12.865855993913252</v>
      </c>
      <c r="FW45" s="90">
        <v>1253291.6644182841</v>
      </c>
      <c r="FX45" s="90">
        <v>12.695027189060754</v>
      </c>
      <c r="FY45" s="90">
        <v>1277835.571491569</v>
      </c>
      <c r="FZ45" s="90">
        <v>12.48481741781508</v>
      </c>
      <c r="GA45" s="90">
        <v>1278105.2688449405</v>
      </c>
      <c r="GB45" s="90">
        <v>12.125104595202188</v>
      </c>
      <c r="GC45" s="90">
        <v>1409236.040047637</v>
      </c>
      <c r="GD45" s="90">
        <v>12.358357600635337</v>
      </c>
      <c r="GE45" s="90">
        <v>1443931.3332045183</v>
      </c>
      <c r="GF45" s="90">
        <v>11.550524421056007</v>
      </c>
      <c r="GG45" s="90">
        <v>1474123.6757471727</v>
      </c>
      <c r="GH45" s="90">
        <v>12.258020867237784</v>
      </c>
      <c r="GI45" s="90">
        <v>1498289.0923541822</v>
      </c>
      <c r="GJ45" s="90">
        <v>12.090175225477957</v>
      </c>
      <c r="GK45" s="90">
        <v>1519085.1405224511</v>
      </c>
      <c r="GL45" s="90">
        <v>11.834136908876497</v>
      </c>
      <c r="GM45" s="90">
        <v>1561806.8480537641</v>
      </c>
      <c r="GN45" s="90">
        <v>11.486330803575335</v>
      </c>
      <c r="GO45" s="90">
        <v>1572696.2025398815</v>
      </c>
      <c r="GP45" s="90">
        <v>11.278503602818034</v>
      </c>
      <c r="GQ45" s="90">
        <v>1600232.8827432231</v>
      </c>
      <c r="GR45" s="90">
        <v>11.019966306033734</v>
      </c>
      <c r="GS45" s="90">
        <v>1624738.5342567221</v>
      </c>
      <c r="GT45" s="90">
        <v>10.763489540292825</v>
      </c>
      <c r="GU45" s="90">
        <v>1640364.3505549938</v>
      </c>
      <c r="GV45" s="90">
        <v>10.517541059522962</v>
      </c>
      <c r="GW45" s="90">
        <v>1652237.9659540718</v>
      </c>
      <c r="GX45" s="90">
        <v>10.326380688759166</v>
      </c>
      <c r="GY45" s="90">
        <v>1689689.3815773684</v>
      </c>
      <c r="GZ45" s="90">
        <v>10.128226885095525</v>
      </c>
      <c r="HA45" s="90">
        <v>1692750.3588814486</v>
      </c>
      <c r="HB45" s="90">
        <v>9.8957750229112591</v>
      </c>
      <c r="HC45" s="90">
        <v>1718491.1569457985</v>
      </c>
      <c r="HD45" s="90">
        <v>9.6099915486375842</v>
      </c>
      <c r="HE45" s="90">
        <v>1734321.2782334897</v>
      </c>
      <c r="HF45" s="90">
        <v>9.3900718382060742</v>
      </c>
      <c r="HG45" s="90">
        <v>1734865.2528778987</v>
      </c>
      <c r="HH45" s="90">
        <v>9.2527986302502541</v>
      </c>
      <c r="HI45" s="90">
        <v>1721777.9404047949</v>
      </c>
      <c r="HJ45" s="90">
        <v>8.9561784385811176</v>
      </c>
      <c r="HK45" s="90">
        <v>1737166.2697422609</v>
      </c>
      <c r="HL45" s="90">
        <v>8.7102772186594315</v>
      </c>
      <c r="HM45" s="90">
        <v>1748336.370970685</v>
      </c>
      <c r="HN45" s="90">
        <v>8.5359486429230351</v>
      </c>
      <c r="HO45" s="90">
        <v>1759868.9555744475</v>
      </c>
      <c r="HP45" s="90">
        <v>8.2972407774165013</v>
      </c>
      <c r="HQ45" s="90">
        <v>1768462.2975739478</v>
      </c>
      <c r="HR45" s="90">
        <v>8.2105771936978655</v>
      </c>
      <c r="HS45" s="90">
        <v>1771250.2434032091</v>
      </c>
      <c r="HT45" s="90">
        <v>8.1360963282002317</v>
      </c>
      <c r="HU45" s="90">
        <v>1769690.2845870708</v>
      </c>
      <c r="HV45" s="90">
        <v>7.9970899073239226</v>
      </c>
      <c r="HW45" s="90">
        <v>1803110.3593264478</v>
      </c>
      <c r="HX45" s="90">
        <v>7.8779884609274928</v>
      </c>
      <c r="HY45" s="90">
        <v>1807679.4774279858</v>
      </c>
      <c r="HZ45" s="90">
        <v>7.7649151133944638</v>
      </c>
      <c r="IA45" s="90">
        <v>1822562.2411794511</v>
      </c>
      <c r="IB45" s="90">
        <v>7.601655322354631</v>
      </c>
      <c r="IC45" s="90">
        <v>1828985.6610384739</v>
      </c>
      <c r="ID45" s="90">
        <v>7.4513255881791647</v>
      </c>
      <c r="IE45" s="90">
        <v>1832571.0975505698</v>
      </c>
      <c r="IF45" s="90">
        <v>7.3557196497587602</v>
      </c>
      <c r="IG45" s="90">
        <v>1837209.6976005025</v>
      </c>
      <c r="IH45" s="90">
        <v>7.2137292630370515</v>
      </c>
      <c r="II45" s="90">
        <v>1861301.8728870647</v>
      </c>
      <c r="IJ45" s="90">
        <v>7.0431749612525119</v>
      </c>
      <c r="IK45" s="90">
        <v>1861072.8518497506</v>
      </c>
      <c r="IL45" s="90">
        <v>7.025978994376743</v>
      </c>
      <c r="IM45" s="90">
        <v>1861383.5941803097</v>
      </c>
    </row>
    <row r="46" spans="1:247" x14ac:dyDescent="0.55000000000000004">
      <c r="B46" s="63">
        <v>2</v>
      </c>
      <c r="C46" s="276" t="s">
        <v>261</v>
      </c>
      <c r="D46" s="90">
        <v>12.466921896069669</v>
      </c>
      <c r="E46" s="90">
        <v>134667.5952513814</v>
      </c>
      <c r="F46" s="90">
        <v>10.895549121464439</v>
      </c>
      <c r="G46" s="90">
        <v>163611.35215547998</v>
      </c>
      <c r="H46" s="90">
        <v>9.9246832652886692</v>
      </c>
      <c r="I46" s="90">
        <v>198141.51297102001</v>
      </c>
      <c r="J46" s="90">
        <v>9.4709182722281557</v>
      </c>
      <c r="K46" s="90">
        <v>237791.00025306101</v>
      </c>
      <c r="L46" s="90">
        <v>11.92888114850186</v>
      </c>
      <c r="M46" s="90">
        <v>310486.80034945789</v>
      </c>
      <c r="N46" s="90">
        <v>12.819766205620024</v>
      </c>
      <c r="O46" s="90">
        <v>348911.75798947777</v>
      </c>
      <c r="P46" s="90">
        <v>9.3212879801637829</v>
      </c>
      <c r="Q46" s="90">
        <v>242714.87287548688</v>
      </c>
      <c r="R46" s="90">
        <v>9.1975389387164608</v>
      </c>
      <c r="S46" s="90">
        <v>255207.21694222718</v>
      </c>
      <c r="T46" s="90">
        <v>9.2272620650682899</v>
      </c>
      <c r="U46" s="90">
        <v>260956.19522734682</v>
      </c>
      <c r="V46" s="90">
        <v>9.3622483683741873</v>
      </c>
      <c r="W46" s="90">
        <v>265017.462230907</v>
      </c>
      <c r="X46" s="90">
        <v>9.4405070352846749</v>
      </c>
      <c r="Y46" s="90">
        <v>277704.78903646703</v>
      </c>
      <c r="Z46" s="90">
        <v>9.7373649618791607</v>
      </c>
      <c r="AA46" s="90">
        <v>285840.26940890908</v>
      </c>
      <c r="AB46" s="90">
        <v>10.545758470901465</v>
      </c>
      <c r="AC46" s="90">
        <v>287328.53426568798</v>
      </c>
      <c r="AD46" s="90">
        <v>11.040284115884686</v>
      </c>
      <c r="AE46" s="90">
        <v>286657.06974427495</v>
      </c>
      <c r="AF46" s="90">
        <v>11.374770129957287</v>
      </c>
      <c r="AG46" s="90">
        <v>293230.95059713698</v>
      </c>
      <c r="AH46" s="90">
        <v>10.667400001517425</v>
      </c>
      <c r="AI46" s="90">
        <v>290775.43302072684</v>
      </c>
      <c r="AJ46" s="90">
        <v>11.793883396934886</v>
      </c>
      <c r="AK46" s="90">
        <v>290633.71295846399</v>
      </c>
      <c r="AL46" s="90">
        <v>11.92888114850186</v>
      </c>
      <c r="AM46" s="90">
        <v>310486.80034945789</v>
      </c>
      <c r="AN46" s="90">
        <v>12.201427960381295</v>
      </c>
      <c r="AO46" s="90">
        <v>303165.0813288152</v>
      </c>
      <c r="AP46" s="90">
        <v>12.416752656118026</v>
      </c>
      <c r="AQ46" s="90">
        <v>304901.56885597325</v>
      </c>
      <c r="AR46" s="90">
        <v>12.277432792375921</v>
      </c>
      <c r="AS46" s="90">
        <v>315068.67095262313</v>
      </c>
      <c r="AT46" s="90">
        <v>12.098210731694614</v>
      </c>
      <c r="AU46" s="90">
        <v>312067.51455826609</v>
      </c>
      <c r="AV46" s="90">
        <v>11.498873581010571</v>
      </c>
      <c r="AW46" s="90">
        <v>320363.58133056405</v>
      </c>
      <c r="AX46" s="90">
        <v>12.289565439762578</v>
      </c>
      <c r="AY46" s="90">
        <v>335972.26784683304</v>
      </c>
      <c r="AZ46" s="90">
        <v>12.392637232580395</v>
      </c>
      <c r="BA46" s="90">
        <v>340204.58765918505</v>
      </c>
      <c r="BB46" s="90">
        <v>12.533626944205313</v>
      </c>
      <c r="BC46" s="90">
        <v>340611.44378796814</v>
      </c>
      <c r="BD46" s="90">
        <v>12.636944368872404</v>
      </c>
      <c r="BE46" s="90">
        <v>348439.17792338791</v>
      </c>
      <c r="BF46" s="90">
        <v>12.95338530242597</v>
      </c>
      <c r="BG46" s="90">
        <v>351682.84847978497</v>
      </c>
      <c r="BH46" s="90">
        <v>12.95338530242597</v>
      </c>
      <c r="BI46" s="90">
        <v>351682.84847978497</v>
      </c>
      <c r="BJ46" s="90">
        <v>12.819766205620024</v>
      </c>
      <c r="BK46" s="90">
        <v>348911.75798947777</v>
      </c>
      <c r="BL46" s="90">
        <v>12.929145325699782</v>
      </c>
      <c r="BM46" s="90">
        <v>344194.12764277105</v>
      </c>
      <c r="BN46" s="90">
        <v>12.755241817589624</v>
      </c>
      <c r="BO46" s="90">
        <v>351228.00289183034</v>
      </c>
      <c r="BP46" s="90">
        <v>12.808575573073149</v>
      </c>
      <c r="BQ46" s="90">
        <v>362044.83150955418</v>
      </c>
      <c r="BR46" s="90">
        <v>12.599048594407419</v>
      </c>
      <c r="BS46" s="90">
        <v>361144.72928686929</v>
      </c>
      <c r="BT46" s="90">
        <v>12.588714691964201</v>
      </c>
      <c r="BU46" s="90">
        <v>365472.98850524903</v>
      </c>
      <c r="BV46" s="90">
        <v>12.600328843431827</v>
      </c>
      <c r="BW46" s="90">
        <v>378395.4564236523</v>
      </c>
      <c r="BX46" s="90">
        <v>12.846588740279794</v>
      </c>
      <c r="BY46" s="90">
        <v>379082.21092336398</v>
      </c>
      <c r="BZ46" s="90">
        <v>12.802085289839749</v>
      </c>
      <c r="CA46" s="90">
        <v>376968.91878107114</v>
      </c>
      <c r="CB46" s="90">
        <v>12.605994157685306</v>
      </c>
      <c r="CC46" s="90">
        <v>385468.18090922688</v>
      </c>
      <c r="CD46" s="90">
        <v>12.543496919895277</v>
      </c>
      <c r="CE46" s="90">
        <v>375228.26145259454</v>
      </c>
      <c r="CF46" s="90">
        <v>12.476536572261047</v>
      </c>
      <c r="CG46" s="90">
        <v>374464.83346492104</v>
      </c>
      <c r="CH46" s="90">
        <v>12.443615552116775</v>
      </c>
      <c r="CI46" s="90">
        <v>374788.38028456562</v>
      </c>
      <c r="CJ46" s="90">
        <v>12.365554841866263</v>
      </c>
      <c r="CK46" s="90">
        <v>368380.55448263447</v>
      </c>
      <c r="CL46" s="90">
        <v>12.253022227854776</v>
      </c>
      <c r="CM46" s="90">
        <v>373059.21579078439</v>
      </c>
      <c r="CN46" s="90">
        <v>12.228900224253636</v>
      </c>
      <c r="CO46" s="90">
        <v>382346.13026833191</v>
      </c>
      <c r="CP46" s="90">
        <v>12.257131502151626</v>
      </c>
      <c r="CQ46" s="90">
        <v>381762.77764392359</v>
      </c>
      <c r="CR46" s="90">
        <v>12.246163193829384</v>
      </c>
      <c r="CS46" s="90">
        <v>385777.33664954157</v>
      </c>
      <c r="CT46" s="90">
        <v>12.217906229037883</v>
      </c>
      <c r="CU46" s="90">
        <v>397789.10993568663</v>
      </c>
      <c r="CV46" s="90">
        <v>12.194812457654191</v>
      </c>
      <c r="CW46" s="90">
        <v>396507.85567233554</v>
      </c>
      <c r="CX46" s="90">
        <v>12.202758801901878</v>
      </c>
      <c r="CY46" s="90">
        <v>408368.6902867867</v>
      </c>
      <c r="CZ46" s="90">
        <v>12.125465819342748</v>
      </c>
      <c r="DA46" s="90">
        <v>414993.7363153809</v>
      </c>
      <c r="DB46" s="90">
        <v>12.051639431356305</v>
      </c>
      <c r="DC46" s="90">
        <v>405601.72875722306</v>
      </c>
      <c r="DD46" s="90">
        <v>11.612701001295692</v>
      </c>
      <c r="DE46" s="90">
        <v>401971.75884702033</v>
      </c>
      <c r="DF46" s="90">
        <v>11.182029190279131</v>
      </c>
      <c r="DG46" s="90">
        <v>421258.15984638978</v>
      </c>
      <c r="DH46" s="90">
        <v>10.916715034678754</v>
      </c>
      <c r="DI46" s="90">
        <v>411744.97609995119</v>
      </c>
      <c r="DJ46" s="90">
        <v>10.659207137168197</v>
      </c>
      <c r="DK46" s="90">
        <v>417436.90632546658</v>
      </c>
      <c r="DL46" s="90">
        <v>10.315894890460404</v>
      </c>
      <c r="DM46" s="90">
        <v>438658.42915670475</v>
      </c>
      <c r="DN46" s="90">
        <v>9.9855805314680559</v>
      </c>
      <c r="DO46" s="90">
        <v>440590.36120096972</v>
      </c>
      <c r="DP46" s="90">
        <v>9.826466447203309</v>
      </c>
      <c r="DQ46" s="90">
        <v>451030.92171399452</v>
      </c>
      <c r="DR46" s="90">
        <v>9.5342482891972704</v>
      </c>
      <c r="DS46" s="90">
        <v>478029.8796785645</v>
      </c>
      <c r="DT46" s="90">
        <v>9.2188604323503043</v>
      </c>
      <c r="DU46" s="90">
        <v>484835.99706888874</v>
      </c>
      <c r="DV46" s="90">
        <v>9.1513940974590078</v>
      </c>
      <c r="DW46" s="90">
        <v>503301.25283611461</v>
      </c>
      <c r="DX46" s="90">
        <v>8.9585061131363606</v>
      </c>
      <c r="DY46" s="90">
        <v>541190.62705870799</v>
      </c>
      <c r="DZ46" s="90">
        <v>8.7920489238679593</v>
      </c>
      <c r="EA46" s="90">
        <v>542892.9447460043</v>
      </c>
      <c r="EB46" s="90">
        <v>8.8245433690748349</v>
      </c>
      <c r="EC46" s="90">
        <v>544430.41293882928</v>
      </c>
      <c r="ED46" s="90">
        <v>8.7939380859557197</v>
      </c>
      <c r="EE46" s="90">
        <v>548473.70845108572</v>
      </c>
      <c r="EF46" s="90">
        <v>8.7884236871644639</v>
      </c>
      <c r="EG46" s="90">
        <v>558358.74502342555</v>
      </c>
      <c r="EH46" s="90">
        <v>8.8750494739825729</v>
      </c>
      <c r="EI46" s="90">
        <v>586769.38339671178</v>
      </c>
      <c r="EJ46" s="90">
        <v>8.9270537282239601</v>
      </c>
      <c r="EK46" s="90">
        <v>625605.56634549983</v>
      </c>
      <c r="EL46" s="90">
        <v>9.3870025508174137</v>
      </c>
      <c r="EM46" s="90">
        <v>630637.46646413091</v>
      </c>
      <c r="EN46" s="90">
        <v>9.5750249896401129</v>
      </c>
      <c r="EO46" s="90">
        <v>643653.931251231</v>
      </c>
      <c r="EP46" s="90">
        <v>9.6850935946315193</v>
      </c>
      <c r="EQ46" s="90">
        <v>666446.00365033792</v>
      </c>
      <c r="ER46" s="90">
        <v>10.619959446994038</v>
      </c>
      <c r="ES46" s="90">
        <v>667393.6491825158</v>
      </c>
      <c r="ET46" s="90">
        <v>10.830379384326031</v>
      </c>
      <c r="EU46" s="90">
        <v>669361.95820973278</v>
      </c>
      <c r="EV46" s="90">
        <v>11.072333876183011</v>
      </c>
      <c r="EW46" s="90">
        <v>673531.72532328067</v>
      </c>
      <c r="EX46" s="90">
        <v>11.869090247496858</v>
      </c>
      <c r="EY46" s="90">
        <v>647350.89062747033</v>
      </c>
      <c r="EZ46" s="90">
        <v>11.858974911239818</v>
      </c>
      <c r="FA46" s="90">
        <v>613730.10266491026</v>
      </c>
      <c r="FB46" s="90">
        <v>11.873177709611666</v>
      </c>
      <c r="FC46" s="90">
        <v>619785.23234355892</v>
      </c>
      <c r="FD46" s="90">
        <v>12.312085690332232</v>
      </c>
      <c r="FE46" s="90">
        <v>626997.09637311345</v>
      </c>
      <c r="FF46" s="90">
        <v>12.544991697397025</v>
      </c>
      <c r="FG46" s="90">
        <v>649523.81437057559</v>
      </c>
      <c r="FH46" s="90">
        <v>12.645497832510834</v>
      </c>
      <c r="FI46" s="90">
        <v>654900.78865018371</v>
      </c>
      <c r="FJ46" s="90">
        <v>13.288964670433698</v>
      </c>
      <c r="FK46" s="90">
        <v>687256.17281057779</v>
      </c>
      <c r="FL46" s="90">
        <v>13.334076069740577</v>
      </c>
      <c r="FM46" s="90">
        <v>686752.32820515777</v>
      </c>
      <c r="FN46" s="90">
        <v>13.246224777044114</v>
      </c>
      <c r="FO46" s="90">
        <v>679254.43943211716</v>
      </c>
      <c r="FP46" s="90">
        <v>14.406518814624695</v>
      </c>
      <c r="FQ46" s="90">
        <v>244840.12907178202</v>
      </c>
      <c r="FR46" s="90">
        <v>14.578575053766608</v>
      </c>
      <c r="FS46" s="90">
        <v>186636.88299617163</v>
      </c>
      <c r="FT46" s="90">
        <v>14.377031687016528</v>
      </c>
      <c r="FU46" s="90">
        <v>179913.18878158354</v>
      </c>
      <c r="FV46" s="90">
        <v>14.064331165223209</v>
      </c>
      <c r="FW46" s="90">
        <v>172608.86607702146</v>
      </c>
      <c r="FX46" s="90">
        <v>13.839790906481994</v>
      </c>
      <c r="FY46" s="90">
        <v>166879.92817806592</v>
      </c>
      <c r="FZ46" s="90">
        <v>13.564314665301849</v>
      </c>
      <c r="GA46" s="90">
        <v>161773.97036027003</v>
      </c>
      <c r="GB46" s="90">
        <v>12.042637828739462</v>
      </c>
      <c r="GC46" s="90">
        <v>101819.68173351994</v>
      </c>
      <c r="GD46" s="90">
        <v>13.840138000117941</v>
      </c>
      <c r="GE46" s="90">
        <v>92864.194329820006</v>
      </c>
      <c r="GF46" s="90">
        <v>13.654212902793123</v>
      </c>
      <c r="GG46" s="90">
        <v>92543.147731679899</v>
      </c>
      <c r="GH46" s="90">
        <v>13.912317999584108</v>
      </c>
      <c r="GI46" s="90">
        <v>91694.662859369942</v>
      </c>
      <c r="GJ46" s="90">
        <v>13.701783653852139</v>
      </c>
      <c r="GK46" s="90">
        <v>91867.197197149901</v>
      </c>
      <c r="GL46" s="90">
        <v>13.152367665749985</v>
      </c>
      <c r="GM46" s="90">
        <v>91755.711694769969</v>
      </c>
      <c r="GN46" s="90">
        <v>12.942293891499103</v>
      </c>
      <c r="GO46" s="90">
        <v>89596.055374049989</v>
      </c>
      <c r="GP46" s="90">
        <v>12.627979830200802</v>
      </c>
      <c r="GQ46" s="90">
        <v>88499.940186430016</v>
      </c>
      <c r="GR46" s="90">
        <v>12.171014860203261</v>
      </c>
      <c r="GS46" s="90">
        <v>87455.517332189978</v>
      </c>
      <c r="GT46" s="90">
        <v>11.938631835527547</v>
      </c>
      <c r="GU46" s="90">
        <v>86118.851933459402</v>
      </c>
      <c r="GV46" s="90">
        <v>11.656948989585677</v>
      </c>
      <c r="GW46" s="90">
        <v>84611.214815899948</v>
      </c>
      <c r="GX46" s="90">
        <v>11.328342876531501</v>
      </c>
      <c r="GY46" s="90">
        <v>92019.649245279958</v>
      </c>
      <c r="GZ46" s="90">
        <v>11.077625819566407</v>
      </c>
      <c r="HA46" s="90">
        <v>88878.478653559956</v>
      </c>
      <c r="HB46" s="90">
        <v>10.660988070858171</v>
      </c>
      <c r="HC46" s="90">
        <v>89941.255455882434</v>
      </c>
      <c r="HD46" s="90">
        <v>10.353286001458995</v>
      </c>
      <c r="HE46" s="90">
        <v>89465.626897983879</v>
      </c>
      <c r="HF46" s="90">
        <v>10.059703534785505</v>
      </c>
      <c r="HG46" s="90">
        <v>88500.221658639945</v>
      </c>
      <c r="HH46" s="90">
        <v>9.9786300970353743</v>
      </c>
      <c r="HI46" s="90">
        <v>85019.572006793867</v>
      </c>
      <c r="HJ46" s="90">
        <v>9.8171238285761575</v>
      </c>
      <c r="HK46" s="90">
        <v>85664.30317501651</v>
      </c>
      <c r="HL46" s="90">
        <v>9.6131231191308526</v>
      </c>
      <c r="HM46" s="90">
        <v>83668.409708449952</v>
      </c>
      <c r="HN46" s="90">
        <v>9.4154223429499773</v>
      </c>
      <c r="HO46" s="90">
        <v>83783.166026429972</v>
      </c>
      <c r="HP46" s="90">
        <v>8.6430713091220035</v>
      </c>
      <c r="HQ46" s="90">
        <v>84477.277320319976</v>
      </c>
      <c r="HR46" s="90">
        <v>9.1118099729522175</v>
      </c>
      <c r="HS46" s="90">
        <v>83923.613190663862</v>
      </c>
      <c r="HT46" s="90">
        <v>8.9784872586101603</v>
      </c>
      <c r="HU46" s="90">
        <v>84078.382946610014</v>
      </c>
      <c r="HV46" s="90">
        <v>8.620377497210276</v>
      </c>
      <c r="HW46" s="90">
        <v>86616.525147803855</v>
      </c>
      <c r="HX46" s="90">
        <v>8.4720594922409074</v>
      </c>
      <c r="HY46" s="90">
        <v>84210.102312793882</v>
      </c>
      <c r="HZ46" s="90">
        <v>8.3504709276439364</v>
      </c>
      <c r="IA46" s="90">
        <v>83879.466867029987</v>
      </c>
      <c r="IB46" s="90">
        <v>8.2013801439295531</v>
      </c>
      <c r="IC46" s="90">
        <v>83556.044307763921</v>
      </c>
      <c r="ID46" s="90">
        <v>8.0368574741104499</v>
      </c>
      <c r="IE46" s="90">
        <v>83064.870081493893</v>
      </c>
      <c r="IF46" s="90">
        <v>7.8859779731623529</v>
      </c>
      <c r="IG46" s="90">
        <v>82986.449808802892</v>
      </c>
      <c r="IH46" s="90">
        <v>7.812003899854016</v>
      </c>
      <c r="II46" s="90">
        <v>85351.714906453897</v>
      </c>
      <c r="IJ46" s="90">
        <v>7.0237626634007055</v>
      </c>
      <c r="IK46" s="90">
        <v>85710.88410970899</v>
      </c>
      <c r="IL46" s="90">
        <v>7.5457059375820608</v>
      </c>
      <c r="IM46" s="90">
        <v>86737.784230889956</v>
      </c>
    </row>
    <row r="47" spans="1:247" x14ac:dyDescent="0.55000000000000004">
      <c r="B47" s="63">
        <v>3</v>
      </c>
      <c r="C47" s="276" t="s">
        <v>262</v>
      </c>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c r="CF47" s="90"/>
      <c r="CG47" s="90"/>
      <c r="CH47" s="90"/>
      <c r="CI47" s="90"/>
      <c r="CJ47" s="90"/>
      <c r="CK47" s="90"/>
      <c r="CL47" s="90"/>
      <c r="CM47" s="90"/>
      <c r="CN47" s="90"/>
      <c r="CO47" s="90"/>
      <c r="CP47" s="90"/>
      <c r="CQ47" s="90"/>
      <c r="CR47" s="90"/>
      <c r="CS47" s="90"/>
      <c r="CT47" s="90"/>
      <c r="CU47" s="90"/>
      <c r="CV47" s="90"/>
      <c r="CW47" s="90"/>
      <c r="CX47" s="90"/>
      <c r="CY47" s="90"/>
      <c r="CZ47" s="90"/>
      <c r="DA47" s="90"/>
      <c r="DB47" s="90"/>
      <c r="DC47" s="90"/>
      <c r="DD47" s="90"/>
      <c r="DE47" s="90"/>
      <c r="DF47" s="90"/>
      <c r="DG47" s="90"/>
      <c r="DH47" s="90"/>
      <c r="DI47" s="90"/>
      <c r="DJ47" s="90"/>
      <c r="DK47" s="90"/>
      <c r="DL47" s="90"/>
      <c r="DM47" s="90"/>
      <c r="DN47" s="90"/>
      <c r="DO47" s="90"/>
      <c r="DP47" s="90"/>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90"/>
      <c r="EQ47" s="90"/>
      <c r="ER47" s="90"/>
      <c r="ES47" s="90"/>
      <c r="ET47" s="90"/>
      <c r="EU47" s="90"/>
      <c r="EV47" s="90"/>
      <c r="EW47" s="90"/>
      <c r="EX47" s="90"/>
      <c r="EY47" s="90"/>
      <c r="EZ47" s="90"/>
      <c r="FA47" s="90"/>
      <c r="FB47" s="90"/>
      <c r="FC47" s="90"/>
      <c r="FD47" s="90"/>
      <c r="FE47" s="90"/>
      <c r="FF47" s="90"/>
      <c r="FG47" s="90"/>
      <c r="FH47" s="90"/>
      <c r="FI47" s="90"/>
      <c r="FJ47" s="90"/>
      <c r="FK47" s="90"/>
      <c r="FL47" s="90"/>
      <c r="FM47" s="90"/>
      <c r="FN47" s="90"/>
      <c r="FO47" s="90"/>
      <c r="FP47" s="90">
        <v>13.338620570432047</v>
      </c>
      <c r="FQ47" s="90">
        <v>454979.46231172752</v>
      </c>
      <c r="FR47" s="90">
        <v>13.888161622187077</v>
      </c>
      <c r="FS47" s="90">
        <v>498886.63997342362</v>
      </c>
      <c r="FT47" s="90">
        <v>13.420142987143397</v>
      </c>
      <c r="FU47" s="90">
        <v>489175.70580810466</v>
      </c>
      <c r="FV47" s="90">
        <v>13.187297225208296</v>
      </c>
      <c r="FW47" s="90">
        <v>507785.90880977485</v>
      </c>
      <c r="FX47" s="90">
        <v>12.825895711456681</v>
      </c>
      <c r="FY47" s="90">
        <v>495302.17804633733</v>
      </c>
      <c r="FZ47" s="90">
        <v>12.66730095819697</v>
      </c>
      <c r="GA47" s="90">
        <v>460573.96897078544</v>
      </c>
      <c r="GB47" s="90">
        <v>12.629529155519569</v>
      </c>
      <c r="GC47" s="90">
        <v>533565.10767235747</v>
      </c>
      <c r="GD47" s="90">
        <v>12.361455103815866</v>
      </c>
      <c r="GE47" s="90">
        <v>536208.6494578874</v>
      </c>
      <c r="GF47" s="90">
        <v>12.311364511331893</v>
      </c>
      <c r="GG47" s="90">
        <v>553366.09798485984</v>
      </c>
      <c r="GH47" s="90">
        <v>12.373293604484036</v>
      </c>
      <c r="GI47" s="90">
        <v>546536.62028584804</v>
      </c>
      <c r="GJ47" s="90">
        <v>12.348779011237799</v>
      </c>
      <c r="GK47" s="90">
        <v>550285.97617340344</v>
      </c>
      <c r="GL47" s="90">
        <v>11.874699779562086</v>
      </c>
      <c r="GM47" s="90">
        <v>615436.36702906305</v>
      </c>
      <c r="GN47" s="90">
        <v>11.589897495645335</v>
      </c>
      <c r="GO47" s="90">
        <v>607886.01272776327</v>
      </c>
      <c r="GP47" s="90">
        <v>11.264558529572827</v>
      </c>
      <c r="GQ47" s="90">
        <v>601005.19688361301</v>
      </c>
      <c r="GR47" s="90">
        <v>10.976359913692713</v>
      </c>
      <c r="GS47" s="90">
        <v>616285.53235297068</v>
      </c>
      <c r="GT47" s="90">
        <v>10.667805344248304</v>
      </c>
      <c r="GU47" s="90">
        <v>607835.06068386696</v>
      </c>
      <c r="GV47" s="90">
        <v>10.425352916327089</v>
      </c>
      <c r="GW47" s="90">
        <v>603013.37092365022</v>
      </c>
      <c r="GX47" s="90">
        <v>10.246074783428377</v>
      </c>
      <c r="GY47" s="90">
        <v>587955.80267546047</v>
      </c>
      <c r="GZ47" s="90">
        <v>10.03354597439766</v>
      </c>
      <c r="HA47" s="90">
        <v>588603.10990623722</v>
      </c>
      <c r="HB47" s="90">
        <v>9.7692438091220133</v>
      </c>
      <c r="HC47" s="90">
        <v>592900.04358653573</v>
      </c>
      <c r="HD47" s="90">
        <v>9.4439355766559583</v>
      </c>
      <c r="HE47" s="90">
        <v>595642.0306385255</v>
      </c>
      <c r="HF47" s="90">
        <v>9.2148057908556193</v>
      </c>
      <c r="HG47" s="90">
        <v>589929.81659908697</v>
      </c>
      <c r="HH47" s="90">
        <v>9.0684587030516894</v>
      </c>
      <c r="HI47" s="90">
        <v>594217.57995195594</v>
      </c>
      <c r="HJ47" s="90">
        <v>8.8228710854346097</v>
      </c>
      <c r="HK47" s="90">
        <v>611360.03820699209</v>
      </c>
      <c r="HL47" s="90">
        <v>8.5858805300230969</v>
      </c>
      <c r="HM47" s="90">
        <v>606783.46970852488</v>
      </c>
      <c r="HN47" s="90">
        <v>8.4097736557527512</v>
      </c>
      <c r="HO47" s="90">
        <v>606354.03608563496</v>
      </c>
      <c r="HP47" s="90">
        <v>8.2471670950417799</v>
      </c>
      <c r="HQ47" s="90">
        <v>615381.024403285</v>
      </c>
      <c r="HR47" s="90">
        <v>8.1475317677546482</v>
      </c>
      <c r="HS47" s="90">
        <v>604489.27627554769</v>
      </c>
      <c r="HT47" s="90">
        <v>7.987051508029821</v>
      </c>
      <c r="HU47" s="90">
        <v>588570.72965464497</v>
      </c>
      <c r="HV47" s="90">
        <v>7.8990555561770508</v>
      </c>
      <c r="HW47" s="90">
        <v>585254.48012096179</v>
      </c>
      <c r="HX47" s="90">
        <v>7.5125988826011119</v>
      </c>
      <c r="HY47" s="90">
        <v>581557.80969212414</v>
      </c>
      <c r="HZ47" s="90">
        <v>7.6646881474435116</v>
      </c>
      <c r="IA47" s="90">
        <v>597926.38014132192</v>
      </c>
      <c r="IB47" s="90">
        <v>7.5466940031076142</v>
      </c>
      <c r="IC47" s="90">
        <v>604497.79050731962</v>
      </c>
      <c r="ID47" s="90">
        <v>7.372007267498871</v>
      </c>
      <c r="IE47" s="90">
        <v>599784.53090720321</v>
      </c>
      <c r="IF47" s="90">
        <v>7.2532350850507825</v>
      </c>
      <c r="IG47" s="90">
        <v>605159.13030982809</v>
      </c>
      <c r="IH47" s="90">
        <v>7.1580831963192404</v>
      </c>
      <c r="II47" s="90">
        <v>607948.92705835379</v>
      </c>
      <c r="IJ47" s="90">
        <v>7.0550041233633465</v>
      </c>
      <c r="IK47" s="90">
        <v>601956.75677349651</v>
      </c>
      <c r="IL47" s="90">
        <v>6.9762533995265432</v>
      </c>
      <c r="IM47" s="90">
        <v>599009.55592634564</v>
      </c>
    </row>
    <row r="48" spans="1:247" x14ac:dyDescent="0.55000000000000004">
      <c r="B48" s="63">
        <v>4</v>
      </c>
      <c r="C48" s="277" t="s">
        <v>394</v>
      </c>
      <c r="D48" s="90">
        <v>10.979385924415435</v>
      </c>
      <c r="E48" s="90">
        <v>37292.185279001496</v>
      </c>
      <c r="F48" s="90">
        <v>8.8287790778847643</v>
      </c>
      <c r="G48" s="90">
        <v>44824.416457215986</v>
      </c>
      <c r="H48" s="90">
        <v>7.71253663454997</v>
      </c>
      <c r="I48" s="90">
        <v>50370.208387892002</v>
      </c>
      <c r="J48" s="90">
        <v>6.2719029105524813</v>
      </c>
      <c r="K48" s="90">
        <v>68689.241337663989</v>
      </c>
      <c r="L48" s="90">
        <v>9.6480541415898475</v>
      </c>
      <c r="M48" s="90">
        <v>58642.729393527989</v>
      </c>
      <c r="N48" s="90">
        <v>10.209269247024825</v>
      </c>
      <c r="O48" s="90">
        <v>63240.606050551003</v>
      </c>
      <c r="P48" s="90">
        <v>6.3908707545989065</v>
      </c>
      <c r="Q48" s="90">
        <v>74242.902190593988</v>
      </c>
      <c r="R48" s="90">
        <v>6.4214565261866561</v>
      </c>
      <c r="S48" s="90">
        <v>76462.382212836019</v>
      </c>
      <c r="T48" s="90">
        <v>6.3698631549852864</v>
      </c>
      <c r="U48" s="90">
        <v>74540.177194307005</v>
      </c>
      <c r="V48" s="90">
        <v>6.8433029576886248</v>
      </c>
      <c r="W48" s="90">
        <v>75476.368736462973</v>
      </c>
      <c r="X48" s="90">
        <v>7.0887392875715287</v>
      </c>
      <c r="Y48" s="90">
        <v>75792.063500309028</v>
      </c>
      <c r="Z48" s="90">
        <v>7.2510130342956405</v>
      </c>
      <c r="AA48" s="90">
        <v>74884.188884149975</v>
      </c>
      <c r="AB48" s="90">
        <v>8.0709727618815634</v>
      </c>
      <c r="AC48" s="90">
        <v>80217.224131430485</v>
      </c>
      <c r="AD48" s="90">
        <v>8.6587250895530801</v>
      </c>
      <c r="AE48" s="90">
        <v>79505.3210047795</v>
      </c>
      <c r="AF48" s="90">
        <v>9.1258744740854052</v>
      </c>
      <c r="AG48" s="90">
        <v>70864.665247982979</v>
      </c>
      <c r="AH48" s="90">
        <v>9.1631287378074067</v>
      </c>
      <c r="AI48" s="90">
        <v>68536.99706301096</v>
      </c>
      <c r="AJ48" s="90">
        <v>9.6472159890333558</v>
      </c>
      <c r="AK48" s="90">
        <v>65966.978121967491</v>
      </c>
      <c r="AL48" s="90">
        <v>9.6480541415898475</v>
      </c>
      <c r="AM48" s="90">
        <v>58642.729393527989</v>
      </c>
      <c r="AN48" s="90">
        <v>10.019280256418872</v>
      </c>
      <c r="AO48" s="90">
        <v>61655.105636081993</v>
      </c>
      <c r="AP48" s="90">
        <v>9.8792260469164006</v>
      </c>
      <c r="AQ48" s="90">
        <v>64895.706417232002</v>
      </c>
      <c r="AR48" s="90">
        <v>9.6067067507365618</v>
      </c>
      <c r="AS48" s="90">
        <v>66662.093410273417</v>
      </c>
      <c r="AT48" s="90">
        <v>9.0804021278619818</v>
      </c>
      <c r="AU48" s="90">
        <v>75896.086591259984</v>
      </c>
      <c r="AV48" s="90">
        <v>9.2918014648076017</v>
      </c>
      <c r="AW48" s="90">
        <v>75514.511152359482</v>
      </c>
      <c r="AX48" s="90">
        <v>9.5955898680708831</v>
      </c>
      <c r="AY48" s="90">
        <v>72938.892040733917</v>
      </c>
      <c r="AZ48" s="90">
        <v>9.7868687144735755</v>
      </c>
      <c r="BA48" s="90">
        <v>77709.971075984315</v>
      </c>
      <c r="BB48" s="90">
        <v>9.9298457534234288</v>
      </c>
      <c r="BC48" s="90">
        <v>77759.681104760311</v>
      </c>
      <c r="BD48" s="90">
        <v>9.9866160294496993</v>
      </c>
      <c r="BE48" s="90">
        <v>78443.215065352269</v>
      </c>
      <c r="BF48" s="90">
        <v>10.30712299727646</v>
      </c>
      <c r="BG48" s="90">
        <v>80846.111000720994</v>
      </c>
      <c r="BH48" s="90">
        <v>10.30712299727646</v>
      </c>
      <c r="BI48" s="90">
        <v>80846.111000720994</v>
      </c>
      <c r="BJ48" s="90">
        <v>10.209269247024825</v>
      </c>
      <c r="BK48" s="90">
        <v>63240.606050551003</v>
      </c>
      <c r="BL48" s="90">
        <v>10.420582627856461</v>
      </c>
      <c r="BM48" s="90">
        <v>77780.990059671021</v>
      </c>
      <c r="BN48" s="90">
        <v>10.52365659927265</v>
      </c>
      <c r="BO48" s="90">
        <v>81475.041308241503</v>
      </c>
      <c r="BP48" s="90">
        <v>10.449746292500194</v>
      </c>
      <c r="BQ48" s="90">
        <v>83045.800442603664</v>
      </c>
      <c r="BR48" s="90">
        <v>10.502664371249796</v>
      </c>
      <c r="BS48" s="90">
        <v>87834.90588969113</v>
      </c>
      <c r="BT48" s="90">
        <v>10.464087763514131</v>
      </c>
      <c r="BU48" s="90">
        <v>87614.418086839141</v>
      </c>
      <c r="BV48" s="90">
        <v>10.119366608185565</v>
      </c>
      <c r="BW48" s="90">
        <v>81631.458124199664</v>
      </c>
      <c r="BX48" s="90">
        <v>10.473268769494622</v>
      </c>
      <c r="BY48" s="90">
        <v>84203.717724523987</v>
      </c>
      <c r="BZ48" s="90">
        <v>10.663662179537056</v>
      </c>
      <c r="CA48" s="90">
        <v>82954.882069479063</v>
      </c>
      <c r="CB48" s="90">
        <v>10.299195719697215</v>
      </c>
      <c r="CC48" s="90">
        <v>78537.984015808091</v>
      </c>
      <c r="CD48" s="90">
        <v>10.701231503167699</v>
      </c>
      <c r="CE48" s="90">
        <v>78548.702919741569</v>
      </c>
      <c r="CF48" s="90">
        <v>10.221117248206353</v>
      </c>
      <c r="CG48" s="90">
        <v>75119.203019519671</v>
      </c>
      <c r="CH48" s="90">
        <v>10.721604972015374</v>
      </c>
      <c r="CI48" s="90">
        <v>70190.950623221739</v>
      </c>
      <c r="CJ48" s="90">
        <v>10.607337717116238</v>
      </c>
      <c r="CK48" s="90">
        <v>73302.386528417614</v>
      </c>
      <c r="CL48" s="90">
        <v>10.009499534416179</v>
      </c>
      <c r="CM48" s="90">
        <v>77981.382453704049</v>
      </c>
      <c r="CN48" s="90">
        <v>9.8778271436419409</v>
      </c>
      <c r="CO48" s="90">
        <v>77104.260818622221</v>
      </c>
      <c r="CP48" s="90">
        <v>10.022425429437479</v>
      </c>
      <c r="CQ48" s="90">
        <v>76486.400404284723</v>
      </c>
      <c r="CR48" s="90">
        <v>9.7570705616940643</v>
      </c>
      <c r="CS48" s="90">
        <v>77437.436691473355</v>
      </c>
      <c r="CT48" s="90">
        <v>9.4672923131316686</v>
      </c>
      <c r="CU48" s="90">
        <v>73745.923236518953</v>
      </c>
      <c r="CV48" s="90">
        <v>9.4875258582124502</v>
      </c>
      <c r="CW48" s="90">
        <v>76535.035855392329</v>
      </c>
      <c r="CX48" s="90">
        <v>9.320885597659526</v>
      </c>
      <c r="CY48" s="90">
        <v>78893.517686535459</v>
      </c>
      <c r="CZ48" s="90">
        <v>9.2979120049404553</v>
      </c>
      <c r="DA48" s="90">
        <v>80193.71786718248</v>
      </c>
      <c r="DB48" s="90">
        <v>9.2309821155340757</v>
      </c>
      <c r="DC48" s="90">
        <v>84425.627947619156</v>
      </c>
      <c r="DD48" s="90">
        <v>8.7797751965229303</v>
      </c>
      <c r="DE48" s="90">
        <v>86531.825309378735</v>
      </c>
      <c r="DF48" s="90">
        <v>8.5185133358980831</v>
      </c>
      <c r="DG48" s="90">
        <v>71861.491673077006</v>
      </c>
      <c r="DH48" s="90">
        <v>8.8676176391162826</v>
      </c>
      <c r="DI48" s="90">
        <v>60468.158604802098</v>
      </c>
      <c r="DJ48" s="90">
        <v>8.4900792329421293</v>
      </c>
      <c r="DK48" s="90">
        <v>62021.149108719081</v>
      </c>
      <c r="DL48" s="90">
        <v>8.0623211578783902</v>
      </c>
      <c r="DM48" s="90">
        <v>61371.836690953416</v>
      </c>
      <c r="DN48" s="90">
        <v>7.7182700223415575</v>
      </c>
      <c r="DO48" s="90">
        <v>63173.400281069291</v>
      </c>
      <c r="DP48" s="90">
        <v>8.2221722500714662</v>
      </c>
      <c r="DQ48" s="90">
        <v>58736.721347921331</v>
      </c>
      <c r="DR48" s="90">
        <v>7.958055159935669</v>
      </c>
      <c r="DS48" s="90">
        <v>58118.325735134727</v>
      </c>
      <c r="DT48" s="90">
        <v>7.5928054941766394</v>
      </c>
      <c r="DU48" s="90">
        <v>64642.832908425742</v>
      </c>
      <c r="DV48" s="90">
        <v>7.5426891074149465</v>
      </c>
      <c r="DW48" s="90">
        <v>70556.852710771695</v>
      </c>
      <c r="DX48" s="90">
        <v>7.4746660070034237</v>
      </c>
      <c r="DY48" s="90">
        <v>71916.728639145062</v>
      </c>
      <c r="DZ48" s="90">
        <v>7.294131293878575</v>
      </c>
      <c r="EA48" s="90">
        <v>78610.966283363217</v>
      </c>
      <c r="EB48" s="90">
        <v>7.2454094740329298</v>
      </c>
      <c r="EC48" s="90">
        <v>82544.830035247272</v>
      </c>
      <c r="ED48" s="90">
        <v>7.0869060725302289</v>
      </c>
      <c r="EE48" s="90">
        <v>72866.701966880748</v>
      </c>
      <c r="EF48" s="90">
        <v>7.1108598562779948</v>
      </c>
      <c r="EG48" s="90">
        <v>73817.309560439957</v>
      </c>
      <c r="EH48" s="90">
        <v>7.1659088213870179</v>
      </c>
      <c r="EI48" s="90">
        <v>78500.695630600021</v>
      </c>
      <c r="EJ48" s="90">
        <v>7.2301098795317325</v>
      </c>
      <c r="EK48" s="90">
        <v>82138.188131093979</v>
      </c>
      <c r="EL48" s="90">
        <v>7.7004199772709656</v>
      </c>
      <c r="EM48" s="90">
        <v>88850.953304671013</v>
      </c>
      <c r="EN48" s="90">
        <v>8.0843900690695243</v>
      </c>
      <c r="EO48" s="90">
        <v>93616.116008996978</v>
      </c>
      <c r="EP48" s="90">
        <v>8.3537408918659075</v>
      </c>
      <c r="EQ48" s="90">
        <v>89427.714908128968</v>
      </c>
      <c r="ER48" s="90">
        <v>9.3656352158393119</v>
      </c>
      <c r="ES48" s="90">
        <v>88649.964657918958</v>
      </c>
      <c r="ET48" s="90">
        <v>9.6985290438909004</v>
      </c>
      <c r="EU48" s="90">
        <v>86479.391800790007</v>
      </c>
      <c r="EV48" s="90">
        <v>10.564535956221784</v>
      </c>
      <c r="EW48" s="90">
        <v>76658.631544064992</v>
      </c>
      <c r="EX48" s="90">
        <v>11.700984559551632</v>
      </c>
      <c r="EY48" s="90">
        <v>74171.596105753531</v>
      </c>
      <c r="EZ48" s="90">
        <v>11.776694603972626</v>
      </c>
      <c r="FA48" s="90">
        <v>75863.687194936501</v>
      </c>
      <c r="FB48" s="90">
        <v>11.779674749499923</v>
      </c>
      <c r="FC48" s="90">
        <v>64595.411573979989</v>
      </c>
      <c r="FD48" s="90">
        <v>12.331916602307432</v>
      </c>
      <c r="FE48" s="90">
        <v>69013.988512889991</v>
      </c>
      <c r="FF48" s="90">
        <v>12.442255307026937</v>
      </c>
      <c r="FG48" s="90">
        <v>71186.91901849999</v>
      </c>
      <c r="FH48" s="90">
        <v>12.517060758253646</v>
      </c>
      <c r="FI48" s="90">
        <v>71414.370948280601</v>
      </c>
      <c r="FJ48" s="90">
        <v>13.202634944436756</v>
      </c>
      <c r="FK48" s="90">
        <v>74293.074652358759</v>
      </c>
      <c r="FL48" s="90">
        <v>13.204876044034712</v>
      </c>
      <c r="FM48" s="90">
        <v>70652.086109969794</v>
      </c>
      <c r="FN48" s="90">
        <v>13.193189168944119</v>
      </c>
      <c r="FO48" s="90">
        <v>63452.960628719993</v>
      </c>
      <c r="FP48" s="90">
        <v>13.824612557083709</v>
      </c>
      <c r="FQ48" s="90">
        <v>68261.100083369965</v>
      </c>
      <c r="FR48" s="90">
        <v>13.816297759647076</v>
      </c>
      <c r="FS48" s="90">
        <v>71452.940948870018</v>
      </c>
      <c r="FT48" s="90">
        <v>13.650410158580835</v>
      </c>
      <c r="FU48" s="90">
        <v>71652.503916209971</v>
      </c>
      <c r="FV48" s="90">
        <v>13.139364939834513</v>
      </c>
      <c r="FW48" s="90">
        <v>74583.13604780157</v>
      </c>
      <c r="FX48" s="90">
        <v>13.2782274485567</v>
      </c>
      <c r="FY48" s="90">
        <v>74301.366633785001</v>
      </c>
      <c r="FZ48" s="90">
        <v>12.883329156111479</v>
      </c>
      <c r="GA48" s="90">
        <v>60756.854785491487</v>
      </c>
      <c r="GB48" s="90">
        <v>12.57306412365141</v>
      </c>
      <c r="GC48" s="90">
        <v>63117.034275973187</v>
      </c>
      <c r="GD48" s="90">
        <v>12.632882289774123</v>
      </c>
      <c r="GE48" s="90">
        <v>66042.975398143986</v>
      </c>
      <c r="GF48" s="90">
        <v>11.209494197518985</v>
      </c>
      <c r="GG48" s="90">
        <v>67058.065720364</v>
      </c>
      <c r="GH48" s="90">
        <v>12.34990785679118</v>
      </c>
      <c r="GI48" s="90">
        <v>68088.306950092505</v>
      </c>
      <c r="GJ48" s="90">
        <v>12.353587653393827</v>
      </c>
      <c r="GK48" s="90">
        <v>65052.345986701992</v>
      </c>
      <c r="GL48" s="90">
        <v>11.838345426792833</v>
      </c>
      <c r="GM48" s="90">
        <v>56715.645439012013</v>
      </c>
      <c r="GN48" s="90">
        <v>11.665985730228309</v>
      </c>
      <c r="GO48" s="90">
        <v>58511.405284078784</v>
      </c>
      <c r="GP48" s="90">
        <v>11.232535548166526</v>
      </c>
      <c r="GQ48" s="90">
        <v>59120.403230997501</v>
      </c>
      <c r="GR48" s="90">
        <v>11.035232141633612</v>
      </c>
      <c r="GS48" s="90">
        <v>55039.701282344002</v>
      </c>
      <c r="GT48" s="90">
        <v>10.732228146256446</v>
      </c>
      <c r="GU48" s="90">
        <v>52439.404919872002</v>
      </c>
      <c r="GV48" s="90">
        <v>10.658336908236723</v>
      </c>
      <c r="GW48" s="90">
        <v>52023.898281902992</v>
      </c>
      <c r="GX48" s="90">
        <v>10.262578395319133</v>
      </c>
      <c r="GY48" s="90">
        <v>52007.070321242005</v>
      </c>
      <c r="GZ48" s="90">
        <v>10.081430733315791</v>
      </c>
      <c r="HA48" s="90">
        <v>56984.624279312004</v>
      </c>
      <c r="HB48" s="90">
        <v>9.8600196523561845</v>
      </c>
      <c r="HC48" s="90">
        <v>63233.310205874521</v>
      </c>
      <c r="HD48" s="90">
        <v>9.7236174945778764</v>
      </c>
      <c r="HE48" s="90">
        <v>63506.599990157003</v>
      </c>
      <c r="HF48" s="90">
        <v>9.0594963848069252</v>
      </c>
      <c r="HG48" s="90">
        <v>69495.718241550509</v>
      </c>
      <c r="HH48" s="90">
        <v>9.0804437233969253</v>
      </c>
      <c r="HI48" s="90">
        <v>68522.804553902504</v>
      </c>
      <c r="HJ48" s="90">
        <v>9.1044740661067305</v>
      </c>
      <c r="HK48" s="90">
        <v>64356.701466382008</v>
      </c>
      <c r="HL48" s="90">
        <v>8.5041045673306535</v>
      </c>
      <c r="HM48" s="90">
        <v>67172.158596571957</v>
      </c>
      <c r="HN48" s="90">
        <v>8.3369161400202074</v>
      </c>
      <c r="HO48" s="90">
        <v>66545.68279849198</v>
      </c>
      <c r="HP48" s="90">
        <v>8.0258256441308546</v>
      </c>
      <c r="HQ48" s="90">
        <v>62825.279396771977</v>
      </c>
      <c r="HR48" s="90">
        <v>7.9352438545914055</v>
      </c>
      <c r="HS48" s="90">
        <v>66441.904449931986</v>
      </c>
      <c r="HT48" s="90">
        <v>7.9461787388918941</v>
      </c>
      <c r="HU48" s="90">
        <v>66455.171485071987</v>
      </c>
      <c r="HV48" s="90">
        <v>7.8249379265259211</v>
      </c>
      <c r="HW48" s="90">
        <v>59151.50522087203</v>
      </c>
      <c r="HX48" s="90">
        <v>7.6607517777517717</v>
      </c>
      <c r="HY48" s="90">
        <v>62816.340715401995</v>
      </c>
      <c r="HZ48" s="90">
        <v>7.5841262791960649</v>
      </c>
      <c r="IA48" s="90">
        <v>71466.02739512203</v>
      </c>
      <c r="IB48" s="90">
        <v>7.4338172582748241</v>
      </c>
      <c r="IC48" s="90">
        <v>70077.715343023534</v>
      </c>
      <c r="ID48" s="90">
        <v>7.1474774198240416</v>
      </c>
      <c r="IE48" s="90">
        <v>72651.68978087198</v>
      </c>
      <c r="IF48" s="90">
        <v>7.2193764401083076</v>
      </c>
      <c r="IG48" s="90">
        <v>73009.068472191997</v>
      </c>
      <c r="IH48" s="90">
        <v>7.0389618757659393</v>
      </c>
      <c r="II48" s="90">
        <v>75272.603442322026</v>
      </c>
      <c r="IJ48" s="90">
        <v>6.8406793862803266</v>
      </c>
      <c r="IK48" s="90">
        <v>79104.444322842028</v>
      </c>
      <c r="IL48" s="90">
        <v>6.7955533447155361</v>
      </c>
      <c r="IM48" s="90">
        <v>81115.183051269472</v>
      </c>
    </row>
    <row r="49" spans="2:247" x14ac:dyDescent="0.55000000000000004">
      <c r="B49" s="63">
        <v>5</v>
      </c>
      <c r="C49" s="277" t="s">
        <v>395</v>
      </c>
      <c r="D49" s="90">
        <v>11.926180690883605</v>
      </c>
      <c r="E49" s="90">
        <v>146580.576814834</v>
      </c>
      <c r="F49" s="90">
        <v>10.165268454443414</v>
      </c>
      <c r="G49" s="90">
        <v>209227.10408400078</v>
      </c>
      <c r="H49" s="90">
        <v>9.480816223797822</v>
      </c>
      <c r="I49" s="90">
        <v>260709.85218834277</v>
      </c>
      <c r="J49" s="90">
        <v>8.4775929577756166</v>
      </c>
      <c r="K49" s="90">
        <v>329660.72714356706</v>
      </c>
      <c r="L49" s="90">
        <v>11.085169621455092</v>
      </c>
      <c r="M49" s="90">
        <v>385828.33144095441</v>
      </c>
      <c r="N49" s="90">
        <v>12.08124783924606</v>
      </c>
      <c r="O49" s="90">
        <v>478751.51445569826</v>
      </c>
      <c r="P49" s="90">
        <v>8.5530332851234814</v>
      </c>
      <c r="Q49" s="90">
        <v>336527.17721822736</v>
      </c>
      <c r="R49" s="90">
        <v>8.4488794416846389</v>
      </c>
      <c r="S49" s="90">
        <v>349882.39285913634</v>
      </c>
      <c r="T49" s="90">
        <v>8.3065159575343603</v>
      </c>
      <c r="U49" s="90">
        <v>357245.73583352735</v>
      </c>
      <c r="V49" s="90">
        <v>8.6456472234636284</v>
      </c>
      <c r="W49" s="90">
        <v>359727.16687965748</v>
      </c>
      <c r="X49" s="90">
        <v>8.8335504411096633</v>
      </c>
      <c r="Y49" s="90">
        <v>354020.05278725817</v>
      </c>
      <c r="Z49" s="90">
        <v>9.0046913421013564</v>
      </c>
      <c r="AA49" s="90">
        <v>372455.07563197491</v>
      </c>
      <c r="AB49" s="90">
        <v>9.8097726171768844</v>
      </c>
      <c r="AC49" s="90">
        <v>380254.88686985575</v>
      </c>
      <c r="AD49" s="90">
        <v>10.23422054313783</v>
      </c>
      <c r="AE49" s="90">
        <v>376652.26795878611</v>
      </c>
      <c r="AF49" s="90">
        <v>10.537542262206079</v>
      </c>
      <c r="AG49" s="90">
        <v>382365.31875846244</v>
      </c>
      <c r="AH49" s="90">
        <v>10.525428237224578</v>
      </c>
      <c r="AI49" s="90">
        <v>384390.08387729735</v>
      </c>
      <c r="AJ49" s="90">
        <v>11.12691737898227</v>
      </c>
      <c r="AK49" s="90">
        <v>384490.2674430043</v>
      </c>
      <c r="AL49" s="90">
        <v>11.085169621455092</v>
      </c>
      <c r="AM49" s="90">
        <v>385828.33144095441</v>
      </c>
      <c r="AN49" s="90">
        <v>11.409840200111086</v>
      </c>
      <c r="AO49" s="90">
        <v>385860.66123977531</v>
      </c>
      <c r="AP49" s="90">
        <v>11.574870136618458</v>
      </c>
      <c r="AQ49" s="90">
        <v>397957.00213757931</v>
      </c>
      <c r="AR49" s="90">
        <v>11.487896034326221</v>
      </c>
      <c r="AS49" s="90">
        <v>418675.97956219647</v>
      </c>
      <c r="AT49" s="90">
        <v>11.377090486151808</v>
      </c>
      <c r="AU49" s="90">
        <v>420214.35390029784</v>
      </c>
      <c r="AV49" s="90">
        <v>11.271815744782408</v>
      </c>
      <c r="AW49" s="90">
        <v>427441.43086866406</v>
      </c>
      <c r="AX49" s="90">
        <v>11.560875244590751</v>
      </c>
      <c r="AY49" s="90">
        <v>439239.76272320253</v>
      </c>
      <c r="AZ49" s="90">
        <v>11.681166517083524</v>
      </c>
      <c r="BA49" s="90">
        <v>444053.20543779951</v>
      </c>
      <c r="BB49" s="90">
        <v>11.773950125582408</v>
      </c>
      <c r="BC49" s="90">
        <v>434029.16934572189</v>
      </c>
      <c r="BD49" s="90">
        <v>11.847204348829511</v>
      </c>
      <c r="BE49" s="90">
        <v>447396.68778066151</v>
      </c>
      <c r="BF49" s="90">
        <v>12.096434119876454</v>
      </c>
      <c r="BG49" s="90">
        <v>466948.9194701839</v>
      </c>
      <c r="BH49" s="90">
        <v>12.096434119876454</v>
      </c>
      <c r="BI49" s="90">
        <v>466948.9194701839</v>
      </c>
      <c r="BJ49" s="90">
        <v>12.08124783924606</v>
      </c>
      <c r="BK49" s="90">
        <v>478751.51445569826</v>
      </c>
      <c r="BL49" s="90">
        <v>12.259379359746818</v>
      </c>
      <c r="BM49" s="90">
        <v>491133.24622700701</v>
      </c>
      <c r="BN49" s="90">
        <v>12.13493029513695</v>
      </c>
      <c r="BO49" s="90">
        <v>506505.26554341667</v>
      </c>
      <c r="BP49" s="90">
        <v>11.93175826507235</v>
      </c>
      <c r="BQ49" s="90">
        <v>538446.71326733159</v>
      </c>
      <c r="BR49" s="90">
        <v>12.085334854925822</v>
      </c>
      <c r="BS49" s="90">
        <v>545895.59942477546</v>
      </c>
      <c r="BT49" s="90">
        <v>12.174005752227826</v>
      </c>
      <c r="BU49" s="90">
        <v>550786.73618633975</v>
      </c>
      <c r="BV49" s="90">
        <v>12.195074431600878</v>
      </c>
      <c r="BW49" s="90">
        <v>575433.44027451507</v>
      </c>
      <c r="BX49" s="90">
        <v>12.131743008426961</v>
      </c>
      <c r="BY49" s="90">
        <v>570359.85909925913</v>
      </c>
      <c r="BZ49" s="90">
        <v>12.147905943111585</v>
      </c>
      <c r="CA49" s="90">
        <v>573602.21597272682</v>
      </c>
      <c r="CB49" s="90">
        <v>12.074518131526952</v>
      </c>
      <c r="CC49" s="90">
        <v>583929.23685365519</v>
      </c>
      <c r="CD49" s="90">
        <v>12.026292039330167</v>
      </c>
      <c r="CE49" s="90">
        <v>591013.50493933319</v>
      </c>
      <c r="CF49" s="90">
        <v>12.008314208203419</v>
      </c>
      <c r="CG49" s="90">
        <v>594058.71919195482</v>
      </c>
      <c r="CH49" s="90">
        <v>11.974267136999771</v>
      </c>
      <c r="CI49" s="90">
        <v>597674.12726616953</v>
      </c>
      <c r="CJ49" s="90">
        <v>11.91993749731809</v>
      </c>
      <c r="CK49" s="90">
        <v>595256.79851590144</v>
      </c>
      <c r="CL49" s="90">
        <v>11.807730314041567</v>
      </c>
      <c r="CM49" s="90">
        <v>611579.10236644105</v>
      </c>
      <c r="CN49" s="90">
        <v>11.752875053813378</v>
      </c>
      <c r="CO49" s="90">
        <v>633260.77018104692</v>
      </c>
      <c r="CP49" s="90">
        <v>11.861243659331874</v>
      </c>
      <c r="CQ49" s="90">
        <v>637863.19922706753</v>
      </c>
      <c r="CR49" s="90">
        <v>11.800984904853923</v>
      </c>
      <c r="CS49" s="90">
        <v>644768.72537042899</v>
      </c>
      <c r="CT49" s="90">
        <v>11.827388270243144</v>
      </c>
      <c r="CU49" s="90">
        <v>657967.22752950981</v>
      </c>
      <c r="CV49" s="90">
        <v>11.740390829012849</v>
      </c>
      <c r="CW49" s="90">
        <v>660793.08624414005</v>
      </c>
      <c r="CX49" s="90">
        <v>11.732863324327264</v>
      </c>
      <c r="CY49" s="90">
        <v>660390.46369933791</v>
      </c>
      <c r="CZ49" s="90">
        <v>11.711749590774922</v>
      </c>
      <c r="DA49" s="90">
        <v>665405.41776814277</v>
      </c>
      <c r="DB49" s="90">
        <v>11.531147359043118</v>
      </c>
      <c r="DC49" s="90">
        <v>667192.33779864281</v>
      </c>
      <c r="DD49" s="90">
        <v>11.228779746271533</v>
      </c>
      <c r="DE49" s="90">
        <v>659378.54432378605</v>
      </c>
      <c r="DF49" s="90">
        <v>10.750053075250257</v>
      </c>
      <c r="DG49" s="90">
        <v>683545.18280588707</v>
      </c>
      <c r="DH49" s="90">
        <v>10.262364732953069</v>
      </c>
      <c r="DI49" s="90">
        <v>687275.48299664259</v>
      </c>
      <c r="DJ49" s="90">
        <v>9.9856847654048142</v>
      </c>
      <c r="DK49" s="90">
        <v>702335.94097394252</v>
      </c>
      <c r="DL49" s="90">
        <v>9.6481935591453709</v>
      </c>
      <c r="DM49" s="90">
        <v>747491.35472557752</v>
      </c>
      <c r="DN49" s="90">
        <v>9.3767045868137515</v>
      </c>
      <c r="DO49" s="90">
        <v>733979.65042506659</v>
      </c>
      <c r="DP49" s="90">
        <v>9.2494568927183014</v>
      </c>
      <c r="DQ49" s="90">
        <v>748221.76691104553</v>
      </c>
      <c r="DR49" s="90">
        <v>9.0784088341924836</v>
      </c>
      <c r="DS49" s="90">
        <v>773344.52573354938</v>
      </c>
      <c r="DT49" s="90">
        <v>8.7076250218871838</v>
      </c>
      <c r="DU49" s="90">
        <v>795779.46399057482</v>
      </c>
      <c r="DV49" s="90">
        <v>8.6141013284554351</v>
      </c>
      <c r="DW49" s="90">
        <v>798595.36918881489</v>
      </c>
      <c r="DX49" s="90">
        <v>8.4994726462474315</v>
      </c>
      <c r="DY49" s="90">
        <v>817337.11283486395</v>
      </c>
      <c r="DZ49" s="90">
        <v>8.3949207902722858</v>
      </c>
      <c r="EA49" s="90">
        <v>823476.72001835972</v>
      </c>
      <c r="EB49" s="90">
        <v>8.3613451412080799</v>
      </c>
      <c r="EC49" s="90">
        <v>846292.83341003978</v>
      </c>
      <c r="ED49" s="90">
        <v>8.3273962762894111</v>
      </c>
      <c r="EE49" s="90">
        <v>854298.77422755014</v>
      </c>
      <c r="EF49" s="90">
        <v>8.326719703359748</v>
      </c>
      <c r="EG49" s="90">
        <v>861961.27148363995</v>
      </c>
      <c r="EH49" s="90">
        <v>8.280560303612468</v>
      </c>
      <c r="EI49" s="90">
        <v>883495.25724221021</v>
      </c>
      <c r="EJ49" s="90">
        <v>8.4071304305690813</v>
      </c>
      <c r="EK49" s="90">
        <v>908273.91327740008</v>
      </c>
      <c r="EL49" s="90">
        <v>8.8571065832074289</v>
      </c>
      <c r="EM49" s="90">
        <v>886410.68462253618</v>
      </c>
      <c r="EN49" s="90">
        <v>9.3310521062451226</v>
      </c>
      <c r="EO49" s="90">
        <v>901458.35634539614</v>
      </c>
      <c r="EP49" s="90">
        <v>9.5857126191370217</v>
      </c>
      <c r="EQ49" s="90">
        <v>950965.11594932317</v>
      </c>
      <c r="ER49" s="90">
        <v>10.633411406591243</v>
      </c>
      <c r="ES49" s="90">
        <v>966779.94161562505</v>
      </c>
      <c r="ET49" s="90">
        <v>10.883492152173028</v>
      </c>
      <c r="EU49" s="90">
        <v>990591.47766596288</v>
      </c>
      <c r="EV49" s="90">
        <v>11.064694447472647</v>
      </c>
      <c r="EW49" s="90">
        <v>1006965.608239542</v>
      </c>
      <c r="EX49" s="90">
        <v>11.695268167522748</v>
      </c>
      <c r="EY49" s="90">
        <v>1013816.5081083018</v>
      </c>
      <c r="EZ49" s="90">
        <v>11.780202184726981</v>
      </c>
      <c r="FA49" s="90">
        <v>1013132.5916109316</v>
      </c>
      <c r="FB49" s="90">
        <v>11.817081155427859</v>
      </c>
      <c r="FC49" s="90">
        <v>989100.83981516608</v>
      </c>
      <c r="FD49" s="90">
        <v>12.224361270327435</v>
      </c>
      <c r="FE49" s="90">
        <v>1000923.2945045066</v>
      </c>
      <c r="FF49" s="90">
        <v>12.309641690172638</v>
      </c>
      <c r="FG49" s="90">
        <v>1001595.3943920187</v>
      </c>
      <c r="FH49" s="90">
        <v>12.482114942616633</v>
      </c>
      <c r="FI49" s="90">
        <v>1018730.8123404725</v>
      </c>
      <c r="FJ49" s="90">
        <v>13.0970388116442</v>
      </c>
      <c r="FK49" s="90">
        <v>1024631.3038956105</v>
      </c>
      <c r="FL49" s="90">
        <v>13.090158911652692</v>
      </c>
      <c r="FM49" s="90">
        <v>1026115.8017360611</v>
      </c>
      <c r="FN49" s="90">
        <v>12.902072537655242</v>
      </c>
      <c r="FO49" s="90">
        <v>1028217.5590407018</v>
      </c>
      <c r="FP49" s="90">
        <v>13.482031361082816</v>
      </c>
      <c r="FQ49" s="90">
        <v>997552.38419421844</v>
      </c>
      <c r="FR49" s="90">
        <v>13.583120670755815</v>
      </c>
      <c r="FS49" s="90">
        <v>997143.26510207844</v>
      </c>
      <c r="FT49" s="90">
        <v>13.422466428401039</v>
      </c>
      <c r="FU49" s="90">
        <v>979180.40505082754</v>
      </c>
      <c r="FV49" s="90">
        <v>13.255371336661826</v>
      </c>
      <c r="FW49" s="90">
        <v>955708.64807071176</v>
      </c>
      <c r="FX49" s="90">
        <v>12.974562891389432</v>
      </c>
      <c r="FY49" s="90">
        <v>939377.7806866694</v>
      </c>
      <c r="FZ49" s="90">
        <v>12.553601268279767</v>
      </c>
      <c r="GA49" s="90">
        <v>806884.27744046331</v>
      </c>
      <c r="GB49" s="90">
        <v>11.017834983479839</v>
      </c>
      <c r="GC49" s="90">
        <v>845495.10688480886</v>
      </c>
      <c r="GD49" s="90">
        <v>12.554027801582494</v>
      </c>
      <c r="GE49" s="90">
        <v>847215.37688369839</v>
      </c>
      <c r="GF49" s="90">
        <v>12.426293036900015</v>
      </c>
      <c r="GG49" s="90">
        <v>854213.42275639402</v>
      </c>
      <c r="GH49" s="90">
        <v>12.470119368183012</v>
      </c>
      <c r="GI49" s="90">
        <v>825615.94357424427</v>
      </c>
      <c r="GJ49" s="90">
        <v>12.180045771987439</v>
      </c>
      <c r="GK49" s="90">
        <v>817808.03583031916</v>
      </c>
      <c r="GL49" s="90">
        <v>11.884948997975219</v>
      </c>
      <c r="GM49" s="90">
        <v>773311.9946073594</v>
      </c>
      <c r="GN49" s="90">
        <v>11.527094511699474</v>
      </c>
      <c r="GO49" s="90">
        <v>778258.47734780016</v>
      </c>
      <c r="GP49" s="90">
        <v>11.025649947085448</v>
      </c>
      <c r="GQ49" s="90">
        <v>763492.06474291044</v>
      </c>
      <c r="GR49" s="90">
        <v>10.834527726692366</v>
      </c>
      <c r="GS49" s="90">
        <v>747678.92692564044</v>
      </c>
      <c r="GT49" s="90">
        <v>10.481764073744577</v>
      </c>
      <c r="GU49" s="90">
        <v>740939.02810372016</v>
      </c>
      <c r="GV49" s="90">
        <v>10.267923767438591</v>
      </c>
      <c r="GW49" s="90">
        <v>734594.18264387001</v>
      </c>
      <c r="GX49" s="90">
        <v>10.112702924560265</v>
      </c>
      <c r="GY49" s="90">
        <v>709015.94702270429</v>
      </c>
      <c r="GZ49" s="90">
        <v>9.8765647553307865</v>
      </c>
      <c r="HA49" s="90">
        <v>712679.79918311385</v>
      </c>
      <c r="HB49" s="90">
        <v>9.5546397770930653</v>
      </c>
      <c r="HC49" s="90">
        <v>721785.57101034361</v>
      </c>
      <c r="HD49" s="90">
        <v>9.0074290452687364</v>
      </c>
      <c r="HE49" s="90">
        <v>743815.77469669364</v>
      </c>
      <c r="HF49" s="90">
        <v>8.7290571092138993</v>
      </c>
      <c r="HG49" s="90">
        <v>754686.25518483401</v>
      </c>
      <c r="HH49" s="90">
        <v>8.6315373830968145</v>
      </c>
      <c r="HI49" s="90">
        <v>771978.97770031379</v>
      </c>
      <c r="HJ49" s="90">
        <v>8.3340768716525524</v>
      </c>
      <c r="HK49" s="90">
        <v>798416.97025509924</v>
      </c>
      <c r="HL49" s="90">
        <v>8.1368958784338883</v>
      </c>
      <c r="HM49" s="90">
        <v>799045.5931001443</v>
      </c>
      <c r="HN49" s="90">
        <v>7.9450084799111655</v>
      </c>
      <c r="HO49" s="90">
        <v>813490.15938589373</v>
      </c>
      <c r="HP49" s="90">
        <v>7.3140112406342448</v>
      </c>
      <c r="HQ49" s="90">
        <v>832782.62383078446</v>
      </c>
      <c r="HR49" s="90">
        <v>7.6222557584523187</v>
      </c>
      <c r="HS49" s="90">
        <v>836640.30379678891</v>
      </c>
      <c r="HT49" s="90">
        <v>7.4875506814844313</v>
      </c>
      <c r="HU49" s="90">
        <v>835662.95255835506</v>
      </c>
      <c r="HV49" s="90">
        <v>7.3708422386256265</v>
      </c>
      <c r="HW49" s="90">
        <v>802075.91180517955</v>
      </c>
      <c r="HX49" s="90">
        <v>7.2686787811442795</v>
      </c>
      <c r="HY49" s="90">
        <v>811087.49384551879</v>
      </c>
      <c r="HZ49" s="90">
        <v>7.1867151557480282</v>
      </c>
      <c r="IA49" s="90">
        <v>808555.42370503431</v>
      </c>
      <c r="IB49" s="90">
        <v>7.0534274256646823</v>
      </c>
      <c r="IC49" s="90">
        <v>827876.07872083469</v>
      </c>
      <c r="ID49" s="90">
        <v>6.957186150391709</v>
      </c>
      <c r="IE49" s="90">
        <v>815683.24997192028</v>
      </c>
      <c r="IF49" s="90">
        <v>6.8373394036892474</v>
      </c>
      <c r="IG49" s="90">
        <v>814701.21810350032</v>
      </c>
      <c r="IH49" s="90">
        <v>6.6934180646490562</v>
      </c>
      <c r="II49" s="90">
        <v>830910.69032201834</v>
      </c>
      <c r="IJ49" s="90">
        <v>6.3128460250757552</v>
      </c>
      <c r="IK49" s="90">
        <v>821684.36048592057</v>
      </c>
      <c r="IL49" s="90">
        <v>6.5049337723358622</v>
      </c>
      <c r="IM49" s="90">
        <v>838560.38663730281</v>
      </c>
    </row>
    <row r="50" spans="2:247" ht="31.35" x14ac:dyDescent="0.55000000000000004">
      <c r="B50" s="63">
        <v>6</v>
      </c>
      <c r="C50" s="278" t="s">
        <v>265</v>
      </c>
      <c r="D50" s="90">
        <v>12.596998695592458</v>
      </c>
      <c r="E50" s="90">
        <v>40237.090276078285</v>
      </c>
      <c r="F50" s="90">
        <v>11.334878651283079</v>
      </c>
      <c r="G50" s="90">
        <v>61158.015869998308</v>
      </c>
      <c r="H50" s="90">
        <v>10.149112403849914</v>
      </c>
      <c r="I50" s="90">
        <v>87168.513137134199</v>
      </c>
      <c r="J50" s="90">
        <v>9.2880054943544241</v>
      </c>
      <c r="K50" s="90">
        <v>108177.8537521937</v>
      </c>
      <c r="L50" s="90">
        <v>11.334885510319708</v>
      </c>
      <c r="M50" s="90">
        <v>140053.24027175127</v>
      </c>
      <c r="N50" s="90">
        <v>12.318686608973213</v>
      </c>
      <c r="O50" s="90">
        <v>167178.61767820138</v>
      </c>
      <c r="P50" s="90">
        <v>9.2424100521526213</v>
      </c>
      <c r="Q50" s="90">
        <v>111697.04559486372</v>
      </c>
      <c r="R50" s="90">
        <v>9.1619899927499056</v>
      </c>
      <c r="S50" s="90">
        <v>114413.22126531212</v>
      </c>
      <c r="T50" s="90">
        <v>9.067552713174857</v>
      </c>
      <c r="U50" s="90">
        <v>117325.24714384203</v>
      </c>
      <c r="V50" s="90">
        <v>9.242731553067598</v>
      </c>
      <c r="W50" s="90">
        <v>119545.74067009198</v>
      </c>
      <c r="X50" s="90">
        <v>9.3691191167937635</v>
      </c>
      <c r="Y50" s="90">
        <v>122180.51677547373</v>
      </c>
      <c r="Z50" s="90">
        <v>9.4176820198951745</v>
      </c>
      <c r="AA50" s="90">
        <v>127759.81405859331</v>
      </c>
      <c r="AB50" s="90">
        <v>10.14689838706612</v>
      </c>
      <c r="AC50" s="90">
        <v>129870.30378175835</v>
      </c>
      <c r="AD50" s="90">
        <v>10.596539990203402</v>
      </c>
      <c r="AE50" s="90">
        <v>130940.37186948002</v>
      </c>
      <c r="AF50" s="90">
        <v>10.747139566104707</v>
      </c>
      <c r="AG50" s="90">
        <v>133265.54606344827</v>
      </c>
      <c r="AH50" s="90">
        <v>10.734506964729807</v>
      </c>
      <c r="AI50" s="90">
        <v>133628.23732985236</v>
      </c>
      <c r="AJ50" s="90">
        <v>11.164608414102752</v>
      </c>
      <c r="AK50" s="90">
        <v>134504.67563097531</v>
      </c>
      <c r="AL50" s="90">
        <v>11.334885510319708</v>
      </c>
      <c r="AM50" s="90">
        <v>140053.24027175127</v>
      </c>
      <c r="AN50" s="90">
        <v>11.68522127645671</v>
      </c>
      <c r="AO50" s="90">
        <v>142469.21286740596</v>
      </c>
      <c r="AP50" s="90">
        <v>11.800272355182127</v>
      </c>
      <c r="AQ50" s="90">
        <v>145530.98248890118</v>
      </c>
      <c r="AR50" s="90">
        <v>11.800230556186451</v>
      </c>
      <c r="AS50" s="90">
        <v>149380.81678851636</v>
      </c>
      <c r="AT50" s="90">
        <v>11.811774530186824</v>
      </c>
      <c r="AU50" s="90">
        <v>150139.34144755703</v>
      </c>
      <c r="AV50" s="90">
        <v>11.461946903333223</v>
      </c>
      <c r="AW50" s="90">
        <v>154017.66486351701</v>
      </c>
      <c r="AX50" s="90">
        <v>11.851298957408934</v>
      </c>
      <c r="AY50" s="90">
        <v>156701.42059787095</v>
      </c>
      <c r="AZ50" s="90">
        <v>11.978890377268483</v>
      </c>
      <c r="BA50" s="90">
        <v>158524.28359108203</v>
      </c>
      <c r="BB50" s="90">
        <v>12.01325657758392</v>
      </c>
      <c r="BC50" s="90">
        <v>156391.304979907</v>
      </c>
      <c r="BD50" s="90">
        <v>12.12894030964573</v>
      </c>
      <c r="BE50" s="90">
        <v>158181.84644389033</v>
      </c>
      <c r="BF50" s="90">
        <v>12.411817991767814</v>
      </c>
      <c r="BG50" s="90">
        <v>162744.54216766736</v>
      </c>
      <c r="BH50" s="90">
        <v>12.411817991767814</v>
      </c>
      <c r="BI50" s="90">
        <v>162744.54216766736</v>
      </c>
      <c r="BJ50" s="90">
        <v>12.318686608973213</v>
      </c>
      <c r="BK50" s="90">
        <v>167178.61767820138</v>
      </c>
      <c r="BL50" s="90">
        <v>12.600229957123311</v>
      </c>
      <c r="BM50" s="90">
        <v>168660.28953613143</v>
      </c>
      <c r="BN50" s="90">
        <v>12.053982999318535</v>
      </c>
      <c r="BO50" s="90">
        <v>171269.18493950117</v>
      </c>
      <c r="BP50" s="90">
        <v>12.022620031918507</v>
      </c>
      <c r="BQ50" s="90">
        <v>174043.74561668301</v>
      </c>
      <c r="BR50" s="90">
        <v>12.020624014182266</v>
      </c>
      <c r="BS50" s="90">
        <v>174332.62914440306</v>
      </c>
      <c r="BT50" s="90">
        <v>12.025193571870798</v>
      </c>
      <c r="BU50" s="90">
        <v>175927.45753525093</v>
      </c>
      <c r="BV50" s="90">
        <v>12.039245840224631</v>
      </c>
      <c r="BW50" s="90">
        <v>177062.15402488303</v>
      </c>
      <c r="BX50" s="90">
        <v>12.188847774468634</v>
      </c>
      <c r="BY50" s="90">
        <v>179092.063723053</v>
      </c>
      <c r="BZ50" s="90">
        <v>12.17246244548809</v>
      </c>
      <c r="CA50" s="90">
        <v>180209.97857151038</v>
      </c>
      <c r="CB50" s="90">
        <v>12.394271046625613</v>
      </c>
      <c r="CC50" s="90">
        <v>182065.08242857241</v>
      </c>
      <c r="CD50" s="90">
        <v>12.343484638722023</v>
      </c>
      <c r="CE50" s="90">
        <v>182279.22381015652</v>
      </c>
      <c r="CF50" s="90">
        <v>12.294548391161243</v>
      </c>
      <c r="CG50" s="90">
        <v>184369.20775592542</v>
      </c>
      <c r="CH50" s="90">
        <v>12.270041158528352</v>
      </c>
      <c r="CI50" s="90">
        <v>186650.65348838596</v>
      </c>
      <c r="CJ50" s="90">
        <v>12.236996449722751</v>
      </c>
      <c r="CK50" s="90">
        <v>186507.94028148855</v>
      </c>
      <c r="CL50" s="90">
        <v>12.202771460668147</v>
      </c>
      <c r="CM50" s="90">
        <v>190416.53278664596</v>
      </c>
      <c r="CN50" s="90">
        <v>12.222705979375393</v>
      </c>
      <c r="CO50" s="90">
        <v>196343.435208946</v>
      </c>
      <c r="CP50" s="90">
        <v>12.165609720521651</v>
      </c>
      <c r="CQ50" s="90">
        <v>197476.15984856803</v>
      </c>
      <c r="CR50" s="90">
        <v>12.245389989773752</v>
      </c>
      <c r="CS50" s="90">
        <v>199584.26330062814</v>
      </c>
      <c r="CT50" s="90">
        <v>12.261402052704495</v>
      </c>
      <c r="CU50" s="90">
        <v>202156.39163708608</v>
      </c>
      <c r="CV50" s="90">
        <v>12.208632885175065</v>
      </c>
      <c r="CW50" s="90">
        <v>202505.42480534597</v>
      </c>
      <c r="CX50" s="90">
        <v>12.199986210065367</v>
      </c>
      <c r="CY50" s="90">
        <v>208375.93285823605</v>
      </c>
      <c r="CZ50" s="90">
        <v>12.175674305365355</v>
      </c>
      <c r="DA50" s="90">
        <v>208520.18313449097</v>
      </c>
      <c r="DB50" s="90">
        <v>11.924447930607819</v>
      </c>
      <c r="DC50" s="90">
        <v>207666.18593042291</v>
      </c>
      <c r="DD50" s="90">
        <v>11.208823358498657</v>
      </c>
      <c r="DE50" s="90">
        <v>206501.06198931346</v>
      </c>
      <c r="DF50" s="90">
        <v>11.003207831137839</v>
      </c>
      <c r="DG50" s="90">
        <v>208542.62764113344</v>
      </c>
      <c r="DH50" s="90">
        <v>10.913954965034318</v>
      </c>
      <c r="DI50" s="90">
        <v>207779.20496059599</v>
      </c>
      <c r="DJ50" s="90">
        <v>10.8270881605859</v>
      </c>
      <c r="DK50" s="90">
        <v>209886.45368305387</v>
      </c>
      <c r="DL50" s="90">
        <v>10.554670470787368</v>
      </c>
      <c r="DM50" s="90">
        <v>213311.36661917594</v>
      </c>
      <c r="DN50" s="90">
        <v>10.247203186809243</v>
      </c>
      <c r="DO50" s="90">
        <v>213937.46146479962</v>
      </c>
      <c r="DP50" s="90">
        <v>10.102437471289587</v>
      </c>
      <c r="DQ50" s="90">
        <v>213022.19212334781</v>
      </c>
      <c r="DR50" s="90">
        <v>9.971226320139511</v>
      </c>
      <c r="DS50" s="90">
        <v>217308.38369683558</v>
      </c>
      <c r="DT50" s="90">
        <v>9.6147566952189827</v>
      </c>
      <c r="DU50" s="90">
        <v>219499.25586261688</v>
      </c>
      <c r="DV50" s="90">
        <v>9.4822863099905028</v>
      </c>
      <c r="DW50" s="90">
        <v>225606.248117487</v>
      </c>
      <c r="DX50" s="90">
        <v>9.4676617300428898</v>
      </c>
      <c r="DY50" s="90">
        <v>230945.29311747273</v>
      </c>
      <c r="DZ50" s="90">
        <v>9.3172613629257874</v>
      </c>
      <c r="EA50" s="90">
        <v>233152.63501793452</v>
      </c>
      <c r="EB50" s="90">
        <v>9.2608995439311972</v>
      </c>
      <c r="EC50" s="90">
        <v>235647.34966969388</v>
      </c>
      <c r="ED50" s="90">
        <v>9.2172156474463165</v>
      </c>
      <c r="EE50" s="90">
        <v>248991.29830927806</v>
      </c>
      <c r="EF50" s="90">
        <v>9.2361593226775547</v>
      </c>
      <c r="EG50" s="90">
        <v>247833.55104379886</v>
      </c>
      <c r="EH50" s="90">
        <v>9.31589712073737</v>
      </c>
      <c r="EI50" s="90">
        <v>252102.27257889966</v>
      </c>
      <c r="EJ50" s="90">
        <v>9.3087358168002527</v>
      </c>
      <c r="EK50" s="90">
        <v>257026.69090330027</v>
      </c>
      <c r="EL50" s="90">
        <v>9.6307018257434258</v>
      </c>
      <c r="EM50" s="90">
        <v>257817.57970075493</v>
      </c>
      <c r="EN50" s="90">
        <v>9.6852347410681716</v>
      </c>
      <c r="EO50" s="90">
        <v>258803.63156665288</v>
      </c>
      <c r="EP50" s="90">
        <v>9.7523545191739505</v>
      </c>
      <c r="EQ50" s="90">
        <v>278190.31866195198</v>
      </c>
      <c r="ER50" s="90">
        <v>10.740774414494098</v>
      </c>
      <c r="ES50" s="90">
        <v>279985.41704547434</v>
      </c>
      <c r="ET50" s="90">
        <v>10.839983314006782</v>
      </c>
      <c r="EU50" s="90">
        <v>280951.94678180618</v>
      </c>
      <c r="EV50" s="90">
        <v>10.974085946228177</v>
      </c>
      <c r="EW50" s="90">
        <v>282992.95527455606</v>
      </c>
      <c r="EX50" s="90">
        <v>11.646394569318456</v>
      </c>
      <c r="EY50" s="90">
        <v>280638.54321339598</v>
      </c>
      <c r="EZ50" s="90">
        <v>11.664374800902417</v>
      </c>
      <c r="FA50" s="90">
        <v>281438.50785516598</v>
      </c>
      <c r="FB50" s="90">
        <v>11.619125699918214</v>
      </c>
      <c r="FC50" s="90">
        <v>279105.89313079597</v>
      </c>
      <c r="FD50" s="90">
        <v>12.096355880533956</v>
      </c>
      <c r="FE50" s="90">
        <v>282073.57060073013</v>
      </c>
      <c r="FF50" s="90">
        <v>11.980106722334796</v>
      </c>
      <c r="FG50" s="90">
        <v>283104.60363927978</v>
      </c>
      <c r="FH50" s="90">
        <v>12.09972757454508</v>
      </c>
      <c r="FI50" s="90">
        <v>281447.48914658389</v>
      </c>
      <c r="FJ50" s="90">
        <v>12.658504661651468</v>
      </c>
      <c r="FK50" s="90">
        <v>282651.35592438234</v>
      </c>
      <c r="FL50" s="90">
        <v>12.693045564879021</v>
      </c>
      <c r="FM50" s="90">
        <v>282262.10324864381</v>
      </c>
      <c r="FN50" s="90">
        <v>12.414421771560114</v>
      </c>
      <c r="FO50" s="90">
        <v>283883.71104909934</v>
      </c>
      <c r="FP50" s="90">
        <v>13.212735314988688</v>
      </c>
      <c r="FQ50" s="90">
        <v>282102.79295911995</v>
      </c>
      <c r="FR50" s="90">
        <v>13.168546908563867</v>
      </c>
      <c r="FS50" s="90">
        <v>281702.10877944937</v>
      </c>
      <c r="FT50" s="90">
        <v>13.126821757288132</v>
      </c>
      <c r="FU50" s="90">
        <v>282123.87994516001</v>
      </c>
      <c r="FV50" s="90">
        <v>12.873627458553926</v>
      </c>
      <c r="FW50" s="90">
        <v>281158.79047460901</v>
      </c>
      <c r="FX50" s="90">
        <v>12.626450832941483</v>
      </c>
      <c r="FY50" s="90">
        <v>281268.08237762837</v>
      </c>
      <c r="FZ50" s="90">
        <v>12.425339143007696</v>
      </c>
      <c r="GA50" s="90">
        <v>264070.31747784023</v>
      </c>
      <c r="GB50" s="90">
        <v>11.969296226973096</v>
      </c>
      <c r="GC50" s="90">
        <v>288652.83159022976</v>
      </c>
      <c r="GD50" s="90">
        <v>12.068045611271184</v>
      </c>
      <c r="GE50" s="90">
        <v>293675.5857711322</v>
      </c>
      <c r="GF50" s="90">
        <v>12.383005972806014</v>
      </c>
      <c r="GG50" s="90">
        <v>302111.86616590002</v>
      </c>
      <c r="GH50" s="90">
        <v>12.310142386245026</v>
      </c>
      <c r="GI50" s="90">
        <v>303327.11452041974</v>
      </c>
      <c r="GJ50" s="90">
        <v>12.105028228199398</v>
      </c>
      <c r="GK50" s="90">
        <v>304035.31197606033</v>
      </c>
      <c r="GL50" s="90">
        <v>11.74199465516949</v>
      </c>
      <c r="GM50" s="90">
        <v>306110.03542727989</v>
      </c>
      <c r="GN50" s="90">
        <v>11.608456074333519</v>
      </c>
      <c r="GO50" s="90">
        <v>305511.24010668002</v>
      </c>
      <c r="GP50" s="90">
        <v>11.210599407135289</v>
      </c>
      <c r="GQ50" s="90">
        <v>308935.70579552016</v>
      </c>
      <c r="GR50" s="90">
        <v>10.907665688248068</v>
      </c>
      <c r="GS50" s="90">
        <v>310331.23664932029</v>
      </c>
      <c r="GT50" s="90">
        <v>10.618429177387656</v>
      </c>
      <c r="GU50" s="90">
        <v>312637.11251760006</v>
      </c>
      <c r="GV50" s="90">
        <v>10.429873501500063</v>
      </c>
      <c r="GW50" s="90">
        <v>315098.60013424035</v>
      </c>
      <c r="GX50" s="90">
        <v>10.279676516828101</v>
      </c>
      <c r="GY50" s="90">
        <v>316089.01557192008</v>
      </c>
      <c r="GZ50" s="90">
        <v>10.149750218039365</v>
      </c>
      <c r="HA50" s="90">
        <v>316374.41890579002</v>
      </c>
      <c r="HB50" s="90">
        <v>9.9261189559881906</v>
      </c>
      <c r="HC50" s="90">
        <v>317963.38907057984</v>
      </c>
      <c r="HD50" s="90">
        <v>9.7097375585480474</v>
      </c>
      <c r="HE50" s="90">
        <v>319583.71311899013</v>
      </c>
      <c r="HF50" s="90">
        <v>9.4229465389930613</v>
      </c>
      <c r="HG50" s="90">
        <v>319645.57145046006</v>
      </c>
      <c r="HH50" s="90">
        <v>9.3127979634980598</v>
      </c>
      <c r="HI50" s="90">
        <v>319814.30822083016</v>
      </c>
      <c r="HJ50" s="90">
        <v>9.0772400914707916</v>
      </c>
      <c r="HK50" s="90">
        <v>322050.46899189113</v>
      </c>
      <c r="HL50" s="90">
        <v>8.8548734725549831</v>
      </c>
      <c r="HM50" s="90">
        <v>318845.82219236315</v>
      </c>
      <c r="HN50" s="90">
        <v>8.688207121521021</v>
      </c>
      <c r="HO50" s="90">
        <v>322522.1883214502</v>
      </c>
      <c r="HP50" s="90">
        <v>8.4353169532709558</v>
      </c>
      <c r="HQ50" s="90">
        <v>324559.99799859023</v>
      </c>
      <c r="HR50" s="90">
        <v>8.4284350794169764</v>
      </c>
      <c r="HS50" s="90">
        <v>325363.27102720022</v>
      </c>
      <c r="HT50" s="90">
        <v>8.333081971733014</v>
      </c>
      <c r="HU50" s="90">
        <v>326726.01018304983</v>
      </c>
      <c r="HV50" s="90">
        <v>8.2444797725217107</v>
      </c>
      <c r="HW50" s="90">
        <v>332053.26684623008</v>
      </c>
      <c r="HX50" s="90">
        <v>8.1557913696987097</v>
      </c>
      <c r="HY50" s="90">
        <v>337933.67361502023</v>
      </c>
      <c r="HZ50" s="90">
        <v>8.0395642543947172</v>
      </c>
      <c r="IA50" s="90">
        <v>340136.88581966999</v>
      </c>
      <c r="IB50" s="90">
        <v>7.9223786562015839</v>
      </c>
      <c r="IC50" s="90">
        <v>341297.25954371988</v>
      </c>
      <c r="ID50" s="90">
        <v>7.7841687025284738</v>
      </c>
      <c r="IE50" s="90">
        <v>343411.8810832001</v>
      </c>
      <c r="IF50" s="90">
        <v>7.6482245020681958</v>
      </c>
      <c r="IG50" s="90">
        <v>344837.92777209973</v>
      </c>
      <c r="IH50" s="90">
        <v>7.5625363943093982</v>
      </c>
      <c r="II50" s="90">
        <v>349610.89985069976</v>
      </c>
      <c r="IJ50" s="90">
        <v>7.388812737548025</v>
      </c>
      <c r="IK50" s="90">
        <v>352197.86949476029</v>
      </c>
      <c r="IL50" s="90">
        <v>7.3747457995326711</v>
      </c>
      <c r="IM50" s="90">
        <v>355267.35485311016</v>
      </c>
    </row>
    <row r="51" spans="2:247" x14ac:dyDescent="0.55000000000000004">
      <c r="B51" s="63">
        <v>7</v>
      </c>
      <c r="C51" s="277" t="s">
        <v>266</v>
      </c>
      <c r="D51" s="90">
        <v>13.23395665969846</v>
      </c>
      <c r="E51" s="90">
        <v>57758.921425389999</v>
      </c>
      <c r="F51" s="90">
        <v>11.540767320568426</v>
      </c>
      <c r="G51" s="90">
        <v>57673.183244221</v>
      </c>
      <c r="H51" s="90">
        <v>10.570552655599155</v>
      </c>
      <c r="I51" s="90">
        <v>61728.820918210004</v>
      </c>
      <c r="J51" s="90">
        <v>9.3698001996509497</v>
      </c>
      <c r="K51" s="90">
        <v>81240.8687336</v>
      </c>
      <c r="L51" s="90">
        <v>11.942340466551894</v>
      </c>
      <c r="M51" s="90">
        <v>104245.21593393</v>
      </c>
      <c r="N51" s="90">
        <v>12.826315694744252</v>
      </c>
      <c r="O51" s="90">
        <v>114735.10752489998</v>
      </c>
      <c r="P51" s="90">
        <v>9.4161929695800719</v>
      </c>
      <c r="Q51" s="90">
        <v>83266.441590989998</v>
      </c>
      <c r="R51" s="90">
        <v>9.2025850555689708</v>
      </c>
      <c r="S51" s="90">
        <v>85276.335041109982</v>
      </c>
      <c r="T51" s="90">
        <v>9.1593080126761901</v>
      </c>
      <c r="U51" s="90">
        <v>87993.078317730979</v>
      </c>
      <c r="V51" s="90">
        <v>9.376551617369822</v>
      </c>
      <c r="W51" s="90">
        <v>89301.714988200998</v>
      </c>
      <c r="X51" s="90">
        <v>9.5367287069350812</v>
      </c>
      <c r="Y51" s="90">
        <v>92542.173336070991</v>
      </c>
      <c r="Z51" s="90">
        <v>9.8020761479522545</v>
      </c>
      <c r="AA51" s="90">
        <v>96619.075106080985</v>
      </c>
      <c r="AB51" s="90">
        <v>10.593909033538344</v>
      </c>
      <c r="AC51" s="90">
        <v>98968.334685529975</v>
      </c>
      <c r="AD51" s="90">
        <v>11.134455251208125</v>
      </c>
      <c r="AE51" s="90">
        <v>100204.02428081998</v>
      </c>
      <c r="AF51" s="90">
        <v>11.417589683474723</v>
      </c>
      <c r="AG51" s="90">
        <v>101058.01809242999</v>
      </c>
      <c r="AH51" s="90">
        <v>10.794007325515363</v>
      </c>
      <c r="AI51" s="90">
        <v>101613.49581617001</v>
      </c>
      <c r="AJ51" s="90">
        <v>11.823303322541639</v>
      </c>
      <c r="AK51" s="90">
        <v>102695.96765161603</v>
      </c>
      <c r="AL51" s="90">
        <v>11.942340466551894</v>
      </c>
      <c r="AM51" s="90">
        <v>104245.21593393</v>
      </c>
      <c r="AN51" s="90">
        <v>12.278012677030382</v>
      </c>
      <c r="AO51" s="90">
        <v>104291.36589618998</v>
      </c>
      <c r="AP51" s="90">
        <v>12.364755744348937</v>
      </c>
      <c r="AQ51" s="90">
        <v>103146.407913991</v>
      </c>
      <c r="AR51" s="90">
        <v>12.376464547969476</v>
      </c>
      <c r="AS51" s="90">
        <v>103197.13699300103</v>
      </c>
      <c r="AT51" s="90">
        <v>12.171872152649643</v>
      </c>
      <c r="AU51" s="90">
        <v>104347.16828566094</v>
      </c>
      <c r="AV51" s="90">
        <v>11.432941534089679</v>
      </c>
      <c r="AW51" s="90">
        <v>105581.271899571</v>
      </c>
      <c r="AX51" s="90">
        <v>12.262726498162662</v>
      </c>
      <c r="AY51" s="90">
        <v>108370.27815622998</v>
      </c>
      <c r="AZ51" s="90">
        <v>12.469025076664961</v>
      </c>
      <c r="BA51" s="90">
        <v>108672.59102714098</v>
      </c>
      <c r="BB51" s="90">
        <v>12.546046015256209</v>
      </c>
      <c r="BC51" s="90">
        <v>111270.42172696999</v>
      </c>
      <c r="BD51" s="90">
        <v>12.719149301977305</v>
      </c>
      <c r="BE51" s="90">
        <v>113778.22997335</v>
      </c>
      <c r="BF51" s="90">
        <v>12.93471849767608</v>
      </c>
      <c r="BG51" s="90">
        <v>113388.86669447001</v>
      </c>
      <c r="BH51" s="90">
        <v>12.93471849767608</v>
      </c>
      <c r="BI51" s="90">
        <v>113388.86669447001</v>
      </c>
      <c r="BJ51" s="90">
        <v>12.826315694744252</v>
      </c>
      <c r="BK51" s="90">
        <v>114735.10752489998</v>
      </c>
      <c r="BL51" s="90">
        <v>13.086948007151562</v>
      </c>
      <c r="BM51" s="90">
        <v>115915.71255314996</v>
      </c>
      <c r="BN51" s="90">
        <v>12.993250413502041</v>
      </c>
      <c r="BO51" s="90">
        <v>116250.68921794102</v>
      </c>
      <c r="BP51" s="90">
        <v>12.945247867795338</v>
      </c>
      <c r="BQ51" s="90">
        <v>119107.03299129095</v>
      </c>
      <c r="BR51" s="90">
        <v>12.869314172369897</v>
      </c>
      <c r="BS51" s="90">
        <v>120076.12806368101</v>
      </c>
      <c r="BT51" s="90">
        <v>12.882887776347875</v>
      </c>
      <c r="BU51" s="90">
        <v>118694.36305065101</v>
      </c>
      <c r="BV51" s="90">
        <v>12.911760024579888</v>
      </c>
      <c r="BW51" s="90">
        <v>117566.01786618101</v>
      </c>
      <c r="BX51" s="90">
        <v>12.872438998133948</v>
      </c>
      <c r="BY51" s="90">
        <v>116847.41069422998</v>
      </c>
      <c r="BZ51" s="90">
        <v>12.846283853792823</v>
      </c>
      <c r="CA51" s="90">
        <v>116723.37914032416</v>
      </c>
      <c r="CB51" s="90">
        <v>12.706484255860467</v>
      </c>
      <c r="CC51" s="90">
        <v>117291.9266382511</v>
      </c>
      <c r="CD51" s="90">
        <v>12.634852311156981</v>
      </c>
      <c r="CE51" s="90">
        <v>118075.44875714107</v>
      </c>
      <c r="CF51" s="90">
        <v>12.544868749558992</v>
      </c>
      <c r="CG51" s="90">
        <v>119436.75465494108</v>
      </c>
      <c r="CH51" s="90">
        <v>12.450951981099507</v>
      </c>
      <c r="CI51" s="90">
        <v>118860.33896084109</v>
      </c>
      <c r="CJ51" s="90">
        <v>12.431442418657861</v>
      </c>
      <c r="CK51" s="90">
        <v>118203.13435648003</v>
      </c>
      <c r="CL51" s="90">
        <v>12.386458139258844</v>
      </c>
      <c r="CM51" s="90">
        <v>119631.28861992</v>
      </c>
      <c r="CN51" s="90">
        <v>12.394377047309352</v>
      </c>
      <c r="CO51" s="90">
        <v>129590.38854260999</v>
      </c>
      <c r="CP51" s="90">
        <v>12.396378378451429</v>
      </c>
      <c r="CQ51" s="90">
        <v>129710.21888410916</v>
      </c>
      <c r="CR51" s="90">
        <v>12.379417328275943</v>
      </c>
      <c r="CS51" s="90">
        <v>131716.22519281</v>
      </c>
      <c r="CT51" s="90">
        <v>12.324917990248551</v>
      </c>
      <c r="CU51" s="90">
        <v>133995.68223580997</v>
      </c>
      <c r="CV51" s="90">
        <v>12.258389398431095</v>
      </c>
      <c r="CW51" s="90">
        <v>134958.87541139001</v>
      </c>
      <c r="CX51" s="90">
        <v>12.266809521261836</v>
      </c>
      <c r="CY51" s="90">
        <v>133160.27984501002</v>
      </c>
      <c r="CZ51" s="90">
        <v>12.217024921794312</v>
      </c>
      <c r="DA51" s="90">
        <v>133493.92477725996</v>
      </c>
      <c r="DB51" s="90">
        <v>12.052259809333838</v>
      </c>
      <c r="DC51" s="90">
        <v>132736.79839615</v>
      </c>
      <c r="DD51" s="90">
        <v>11.562070008081132</v>
      </c>
      <c r="DE51" s="90">
        <v>132012.80095549999</v>
      </c>
      <c r="DF51" s="90">
        <v>11.162373694025179</v>
      </c>
      <c r="DG51" s="90">
        <v>140543.75075357</v>
      </c>
      <c r="DH51" s="90">
        <v>10.910656426056185</v>
      </c>
      <c r="DI51" s="90">
        <v>142081.95076178998</v>
      </c>
      <c r="DJ51" s="90">
        <v>10.665740417195346</v>
      </c>
      <c r="DK51" s="90">
        <v>138324.10156314998</v>
      </c>
      <c r="DL51" s="90">
        <v>10.406994062183214</v>
      </c>
      <c r="DM51" s="90">
        <v>137972.22808106005</v>
      </c>
      <c r="DN51" s="90">
        <v>10.027392940115559</v>
      </c>
      <c r="DO51" s="90">
        <v>139673.50509381003</v>
      </c>
      <c r="DP51" s="90">
        <v>9.9109850784103006</v>
      </c>
      <c r="DQ51" s="90">
        <v>145572.05743069007</v>
      </c>
      <c r="DR51" s="90">
        <v>9.7148309917755533</v>
      </c>
      <c r="DS51" s="90">
        <v>145278.92336491993</v>
      </c>
      <c r="DT51" s="90">
        <v>9.3853435391663904</v>
      </c>
      <c r="DU51" s="90">
        <v>147930.75440829</v>
      </c>
      <c r="DV51" s="90">
        <v>9.3273141662566275</v>
      </c>
      <c r="DW51" s="90">
        <v>148095.45006798999</v>
      </c>
      <c r="DX51" s="90">
        <v>9.1927484079487822</v>
      </c>
      <c r="DY51" s="90">
        <v>162722.07991502006</v>
      </c>
      <c r="DZ51" s="90">
        <v>9.1310034823641466</v>
      </c>
      <c r="EA51" s="90">
        <v>155016.37898135005</v>
      </c>
      <c r="EB51" s="90">
        <v>9.0874132806992893</v>
      </c>
      <c r="EC51" s="90">
        <v>155730.54764732</v>
      </c>
      <c r="ED51" s="90">
        <v>9.0557806006550461</v>
      </c>
      <c r="EE51" s="90">
        <v>159217.48707697989</v>
      </c>
      <c r="EF51" s="90">
        <v>9.0398364989139743</v>
      </c>
      <c r="EG51" s="90">
        <v>165224.89871432001</v>
      </c>
      <c r="EH51" s="90">
        <v>9.1174639678395355</v>
      </c>
      <c r="EI51" s="90">
        <v>165641.32571230998</v>
      </c>
      <c r="EJ51" s="90">
        <v>9.1353067662577896</v>
      </c>
      <c r="EK51" s="90">
        <v>171418.99400418194</v>
      </c>
      <c r="EL51" s="90">
        <v>9.4505213533613937</v>
      </c>
      <c r="EM51" s="90">
        <v>174850.70477451183</v>
      </c>
      <c r="EN51" s="90">
        <v>9.6259872118422489</v>
      </c>
      <c r="EO51" s="90">
        <v>176939.95881009178</v>
      </c>
      <c r="EP51" s="90">
        <v>9.726639249904526</v>
      </c>
      <c r="EQ51" s="90">
        <v>180786.4710888236</v>
      </c>
      <c r="ER51" s="90">
        <v>10.772926146098282</v>
      </c>
      <c r="ES51" s="90">
        <v>181202.48010095995</v>
      </c>
      <c r="ET51" s="90">
        <v>10.9358094341639</v>
      </c>
      <c r="EU51" s="90">
        <v>182304.59203764002</v>
      </c>
      <c r="EV51" s="90">
        <v>11.021630852325773</v>
      </c>
      <c r="EW51" s="90">
        <v>171657.47726747001</v>
      </c>
      <c r="EX51" s="90">
        <v>11.885239845499031</v>
      </c>
      <c r="EY51" s="90">
        <v>192099.16473116999</v>
      </c>
      <c r="EZ51" s="90">
        <v>11.958602482291816</v>
      </c>
      <c r="FA51" s="90">
        <v>195620.19472884995</v>
      </c>
      <c r="FB51" s="90">
        <v>11.825932976462939</v>
      </c>
      <c r="FC51" s="90">
        <v>199641.17362327009</v>
      </c>
      <c r="FD51" s="90">
        <v>12.408123123981433</v>
      </c>
      <c r="FE51" s="90">
        <v>211542.46113174999</v>
      </c>
      <c r="FF51" s="90">
        <v>11.853661294266651</v>
      </c>
      <c r="FG51" s="90">
        <v>227259.95561202019</v>
      </c>
      <c r="FH51" s="90">
        <v>12.495646809816344</v>
      </c>
      <c r="FI51" s="90">
        <v>206845.94942768017</v>
      </c>
      <c r="FJ51" s="90">
        <v>13.072436913151497</v>
      </c>
      <c r="FK51" s="90">
        <v>205740.24661524006</v>
      </c>
      <c r="FL51" s="90">
        <v>13.042803210386372</v>
      </c>
      <c r="FM51" s="90">
        <v>191823.86421353006</v>
      </c>
      <c r="FN51" s="90">
        <v>12.969014213635148</v>
      </c>
      <c r="FO51" s="90">
        <v>194089.22374653997</v>
      </c>
      <c r="FP51" s="90">
        <v>13.553622822053102</v>
      </c>
      <c r="FQ51" s="90">
        <v>201982.97994209995</v>
      </c>
      <c r="FR51" s="90">
        <v>13.302471172218556</v>
      </c>
      <c r="FS51" s="90">
        <v>203256.93634597995</v>
      </c>
      <c r="FT51" s="90">
        <v>13.318273897415031</v>
      </c>
      <c r="FU51" s="90">
        <v>208893.87306845994</v>
      </c>
      <c r="FV51" s="90">
        <v>13.087481454948339</v>
      </c>
      <c r="FW51" s="90">
        <v>211254.87095615998</v>
      </c>
      <c r="FX51" s="90">
        <v>12.856096066503641</v>
      </c>
      <c r="FY51" s="90">
        <v>214620.50270054003</v>
      </c>
      <c r="FZ51" s="90">
        <v>12.630197655356506</v>
      </c>
      <c r="GA51" s="90">
        <v>202635.54454976993</v>
      </c>
      <c r="GB51" s="90">
        <v>12.47051659441807</v>
      </c>
      <c r="GC51" s="90">
        <v>208471.52697217994</v>
      </c>
      <c r="GD51" s="90">
        <v>12.494514986217142</v>
      </c>
      <c r="GE51" s="90">
        <v>209411.6611049799</v>
      </c>
      <c r="GF51" s="90">
        <v>12.604484381302115</v>
      </c>
      <c r="GG51" s="90">
        <v>208295.02854820003</v>
      </c>
      <c r="GH51" s="90">
        <v>12.551020354917323</v>
      </c>
      <c r="GI51" s="90">
        <v>211894.45459247997</v>
      </c>
      <c r="GJ51" s="90">
        <v>12.421902947228745</v>
      </c>
      <c r="GK51" s="90">
        <v>211213.89198112985</v>
      </c>
      <c r="GL51" s="90">
        <v>11.976760398046491</v>
      </c>
      <c r="GM51" s="90">
        <v>210984.07932368998</v>
      </c>
      <c r="GN51" s="90">
        <v>11.848281504251263</v>
      </c>
      <c r="GO51" s="90">
        <v>213208.68395211993</v>
      </c>
      <c r="GP51" s="90">
        <v>11.420935105100913</v>
      </c>
      <c r="GQ51" s="90">
        <v>213420.62292430992</v>
      </c>
      <c r="GR51" s="90">
        <v>11.108247133000992</v>
      </c>
      <c r="GS51" s="90">
        <v>216051.56455886003</v>
      </c>
      <c r="GT51" s="90">
        <v>10.861950446132795</v>
      </c>
      <c r="GU51" s="90">
        <v>213204.58010246835</v>
      </c>
      <c r="GV51" s="90">
        <v>10.705537880774884</v>
      </c>
      <c r="GW51" s="90">
        <v>217119.48643792988</v>
      </c>
      <c r="GX51" s="90">
        <v>10.44673618603181</v>
      </c>
      <c r="GY51" s="90">
        <v>224655.82451514003</v>
      </c>
      <c r="GZ51" s="90">
        <v>10.33081333643335</v>
      </c>
      <c r="HA51" s="90">
        <v>224537.00535566002</v>
      </c>
      <c r="HB51" s="90">
        <v>10.139215950349868</v>
      </c>
      <c r="HC51" s="90">
        <v>222454.12643052824</v>
      </c>
      <c r="HD51" s="90">
        <v>9.8351251814329927</v>
      </c>
      <c r="HE51" s="90">
        <v>225898.01527365835</v>
      </c>
      <c r="HF51" s="90">
        <v>9.6022910165699162</v>
      </c>
      <c r="HG51" s="90">
        <v>225977.85043715982</v>
      </c>
      <c r="HH51" s="90">
        <v>9.4141772117376412</v>
      </c>
      <c r="HI51" s="90">
        <v>234057.35803330995</v>
      </c>
      <c r="HJ51" s="90">
        <v>9.1415857675437717</v>
      </c>
      <c r="HK51" s="90">
        <v>229909.22645863445</v>
      </c>
      <c r="HL51" s="90">
        <v>8.9085206446172851</v>
      </c>
      <c r="HM51" s="90">
        <v>232995.14454050179</v>
      </c>
      <c r="HN51" s="90">
        <v>8.7186275769412394</v>
      </c>
      <c r="HO51" s="90">
        <v>234940.30792224169</v>
      </c>
      <c r="HP51" s="90">
        <v>8.5480860560627043</v>
      </c>
      <c r="HQ51" s="90">
        <v>235083.50379324169</v>
      </c>
      <c r="HR51" s="90">
        <v>8.4438129931330934</v>
      </c>
      <c r="HS51" s="90">
        <v>236435.79213071</v>
      </c>
      <c r="HT51" s="90">
        <v>8.3523196257233927</v>
      </c>
      <c r="HU51" s="90">
        <v>232372.43243614174</v>
      </c>
      <c r="HV51" s="90">
        <v>8.2549156670292501</v>
      </c>
      <c r="HW51" s="90">
        <v>230937.27392530005</v>
      </c>
      <c r="HX51" s="90">
        <v>8.1494665329539036</v>
      </c>
      <c r="HY51" s="90">
        <v>226014.48977857007</v>
      </c>
      <c r="HZ51" s="90">
        <v>8.0194353548882802</v>
      </c>
      <c r="IA51" s="90">
        <v>226171.53696128176</v>
      </c>
      <c r="IB51" s="90">
        <v>7.8798009243173261</v>
      </c>
      <c r="IC51" s="90">
        <v>226739.78104866008</v>
      </c>
      <c r="ID51" s="90">
        <v>7.6826117609932005</v>
      </c>
      <c r="IE51" s="90">
        <v>225918.86905146006</v>
      </c>
      <c r="IF51" s="90">
        <v>7.5523277798105495</v>
      </c>
      <c r="IG51" s="90">
        <v>224846.76598805003</v>
      </c>
      <c r="IH51" s="90">
        <v>7.3794508245151276</v>
      </c>
      <c r="II51" s="90">
        <v>211527.4753138001</v>
      </c>
      <c r="IJ51" s="90">
        <v>7.2296127561066932</v>
      </c>
      <c r="IK51" s="90">
        <v>212615.92032783013</v>
      </c>
      <c r="IL51" s="90">
        <v>7.1912576531630661</v>
      </c>
      <c r="IM51" s="90">
        <v>214945.64367049007</v>
      </c>
    </row>
    <row r="52" spans="2:247" x14ac:dyDescent="0.55000000000000004">
      <c r="B52" s="63">
        <v>8</v>
      </c>
      <c r="C52" s="277" t="s">
        <v>267</v>
      </c>
      <c r="D52" s="90">
        <v>12.725605746780273</v>
      </c>
      <c r="E52" s="90">
        <v>5319.8847653549992</v>
      </c>
      <c r="F52" s="90">
        <v>10.354396657659903</v>
      </c>
      <c r="G52" s="90">
        <v>10229.41987673</v>
      </c>
      <c r="H52" s="90">
        <v>9.5456521066654396</v>
      </c>
      <c r="I52" s="90">
        <v>16083.921973379998</v>
      </c>
      <c r="J52" s="90">
        <v>8.0055796649916147</v>
      </c>
      <c r="K52" s="90">
        <v>27939.104650909998</v>
      </c>
      <c r="L52" s="90">
        <v>12.273483606622754</v>
      </c>
      <c r="M52" s="90">
        <v>34419.827632520006</v>
      </c>
      <c r="N52" s="90">
        <v>12.591253643110512</v>
      </c>
      <c r="O52" s="90">
        <v>33207.616342446985</v>
      </c>
      <c r="P52" s="90">
        <v>8.4339732603718378</v>
      </c>
      <c r="Q52" s="90">
        <v>28475.147404489995</v>
      </c>
      <c r="R52" s="90">
        <v>7.8737712135260098</v>
      </c>
      <c r="S52" s="90">
        <v>28652.202998549998</v>
      </c>
      <c r="T52" s="90">
        <v>7.8680356447772377</v>
      </c>
      <c r="U52" s="90">
        <v>29857.026999310008</v>
      </c>
      <c r="V52" s="90">
        <v>8.1813892755649515</v>
      </c>
      <c r="W52" s="90">
        <v>30000.562961499996</v>
      </c>
      <c r="X52" s="90">
        <v>8.5162811811768471</v>
      </c>
      <c r="Y52" s="90">
        <v>29588.696428140003</v>
      </c>
      <c r="Z52" s="90">
        <v>9.1493410305966503</v>
      </c>
      <c r="AA52" s="90">
        <v>32288.119386059996</v>
      </c>
      <c r="AB52" s="90">
        <v>10.427394967998628</v>
      </c>
      <c r="AC52" s="90">
        <v>33801.56700974999</v>
      </c>
      <c r="AD52" s="90">
        <v>11.006680621079708</v>
      </c>
      <c r="AE52" s="90">
        <v>31943.370709680003</v>
      </c>
      <c r="AF52" s="90">
        <v>11.396779717048185</v>
      </c>
      <c r="AG52" s="90">
        <v>31298.754963629999</v>
      </c>
      <c r="AH52" s="90">
        <v>11.161019730039582</v>
      </c>
      <c r="AI52" s="90">
        <v>31213.79312808</v>
      </c>
      <c r="AJ52" s="90">
        <v>12.016696554475212</v>
      </c>
      <c r="AK52" s="90">
        <v>31743.316802450005</v>
      </c>
      <c r="AL52" s="90">
        <v>12.273483606622754</v>
      </c>
      <c r="AM52" s="90">
        <v>34419.827632520006</v>
      </c>
      <c r="AN52" s="90">
        <v>12.426024406321963</v>
      </c>
      <c r="AO52" s="90">
        <v>34044.756403259998</v>
      </c>
      <c r="AP52" s="90">
        <v>12.396898129466571</v>
      </c>
      <c r="AQ52" s="90">
        <v>33747.406536559996</v>
      </c>
      <c r="AR52" s="90">
        <v>12.272132746838317</v>
      </c>
      <c r="AS52" s="90">
        <v>34893.561025740004</v>
      </c>
      <c r="AT52" s="90">
        <v>12.052299571744937</v>
      </c>
      <c r="AU52" s="90">
        <v>33957.9043466</v>
      </c>
      <c r="AV52" s="90">
        <v>11.361970820533049</v>
      </c>
      <c r="AW52" s="90">
        <v>35367.48017998998</v>
      </c>
      <c r="AX52" s="90">
        <v>12.0599945927778</v>
      </c>
      <c r="AY52" s="90">
        <v>34966.699184709993</v>
      </c>
      <c r="AZ52" s="90">
        <v>12.254066388229175</v>
      </c>
      <c r="BA52" s="90">
        <v>35243.408044796997</v>
      </c>
      <c r="BB52" s="90">
        <v>12.358276957718887</v>
      </c>
      <c r="BC52" s="90">
        <v>34497.883352700002</v>
      </c>
      <c r="BD52" s="90">
        <v>12.414453857542956</v>
      </c>
      <c r="BE52" s="90">
        <v>34112.557094797005</v>
      </c>
      <c r="BF52" s="90">
        <v>12.737360772362953</v>
      </c>
      <c r="BG52" s="90">
        <v>33585.546765177009</v>
      </c>
      <c r="BH52" s="90">
        <v>12.737360772362953</v>
      </c>
      <c r="BI52" s="90">
        <v>33585.546765177009</v>
      </c>
      <c r="BJ52" s="90">
        <v>12.591253643110512</v>
      </c>
      <c r="BK52" s="90">
        <v>33207.616342446985</v>
      </c>
      <c r="BL52" s="90">
        <v>12.845969384577604</v>
      </c>
      <c r="BM52" s="90">
        <v>32400.656296087003</v>
      </c>
      <c r="BN52" s="90">
        <v>12.722904589889506</v>
      </c>
      <c r="BO52" s="90">
        <v>33172.960112087007</v>
      </c>
      <c r="BP52" s="90">
        <v>12.747047239090138</v>
      </c>
      <c r="BQ52" s="90">
        <v>33621.419956616999</v>
      </c>
      <c r="BR52" s="90">
        <v>12.653040248645624</v>
      </c>
      <c r="BS52" s="90">
        <v>31194.410975646995</v>
      </c>
      <c r="BT52" s="90">
        <v>12.57554022148658</v>
      </c>
      <c r="BU52" s="90">
        <v>31941.440228516993</v>
      </c>
      <c r="BV52" s="90">
        <v>12.627455642325817</v>
      </c>
      <c r="BW52" s="90">
        <v>33917.954242956992</v>
      </c>
      <c r="BX52" s="90">
        <v>12.552783783120516</v>
      </c>
      <c r="BY52" s="90">
        <v>32898.184603267007</v>
      </c>
      <c r="BZ52" s="90">
        <v>12.398285339172286</v>
      </c>
      <c r="CA52" s="90">
        <v>32548.713719306994</v>
      </c>
      <c r="CB52" s="90">
        <v>12.392442350306741</v>
      </c>
      <c r="CC52" s="90">
        <v>33297.751772740005</v>
      </c>
      <c r="CD52" s="90">
        <v>12.291560214535643</v>
      </c>
      <c r="CE52" s="90">
        <v>33774.071411740006</v>
      </c>
      <c r="CF52" s="90">
        <v>12.241469198881431</v>
      </c>
      <c r="CG52" s="90">
        <v>33565.128289270004</v>
      </c>
      <c r="CH52" s="90">
        <v>12.207411706649754</v>
      </c>
      <c r="CI52" s="90">
        <v>35571.386322130005</v>
      </c>
      <c r="CJ52" s="90">
        <v>12.180511287927846</v>
      </c>
      <c r="CK52" s="90">
        <v>35221.403258819992</v>
      </c>
      <c r="CL52" s="90">
        <v>12.041494205354326</v>
      </c>
      <c r="CM52" s="90">
        <v>34929.877100780002</v>
      </c>
      <c r="CN52" s="90">
        <v>12.019322264809411</v>
      </c>
      <c r="CO52" s="90">
        <v>35615.75602973999</v>
      </c>
      <c r="CP52" s="90">
        <v>12.131442086950113</v>
      </c>
      <c r="CQ52" s="90">
        <v>35069.226180229991</v>
      </c>
      <c r="CR52" s="90">
        <v>12.060407244750627</v>
      </c>
      <c r="CS52" s="90">
        <v>34945.137417650003</v>
      </c>
      <c r="CT52" s="90">
        <v>12.107712679153778</v>
      </c>
      <c r="CU52" s="90">
        <v>35645.711492449998</v>
      </c>
      <c r="CV52" s="90">
        <v>12.005047860594306</v>
      </c>
      <c r="CW52" s="90">
        <v>35156.500957039992</v>
      </c>
      <c r="CX52" s="90">
        <v>11.93172389393923</v>
      </c>
      <c r="CY52" s="90">
        <v>37151.248155124995</v>
      </c>
      <c r="CZ52" s="90">
        <v>11.903290270897774</v>
      </c>
      <c r="DA52" s="90">
        <v>38059.103516484996</v>
      </c>
      <c r="DB52" s="90">
        <v>11.794466931331915</v>
      </c>
      <c r="DC52" s="90">
        <v>37982.818814794999</v>
      </c>
      <c r="DD52" s="90">
        <v>11.447307455521861</v>
      </c>
      <c r="DE52" s="90">
        <v>38162.394223480005</v>
      </c>
      <c r="DF52" s="90">
        <v>10.852530368147205</v>
      </c>
      <c r="DG52" s="90">
        <v>41345.03355610001</v>
      </c>
      <c r="DH52" s="90">
        <v>10.417454697879677</v>
      </c>
      <c r="DI52" s="90">
        <v>41355.844210674994</v>
      </c>
      <c r="DJ52" s="90">
        <v>10.089601940314296</v>
      </c>
      <c r="DK52" s="90">
        <v>43165.983456515009</v>
      </c>
      <c r="DL52" s="90">
        <v>9.465915357913179</v>
      </c>
      <c r="DM52" s="90">
        <v>48564.232263885002</v>
      </c>
      <c r="DN52" s="90">
        <v>9.014899606087587</v>
      </c>
      <c r="DO52" s="90">
        <v>50390.856645285006</v>
      </c>
      <c r="DP52" s="90">
        <v>8.8234812914982541</v>
      </c>
      <c r="DQ52" s="90">
        <v>56612.671918184999</v>
      </c>
      <c r="DR52" s="90">
        <v>8.70148877944</v>
      </c>
      <c r="DS52" s="90">
        <v>64059.652623344991</v>
      </c>
      <c r="DT52" s="90">
        <v>8.3870234091415092</v>
      </c>
      <c r="DU52" s="90">
        <v>66199.130996149979</v>
      </c>
      <c r="DV52" s="90">
        <v>8.502328606548831</v>
      </c>
      <c r="DW52" s="90">
        <v>70411.651590479974</v>
      </c>
      <c r="DX52" s="90">
        <v>8.4761250518877755</v>
      </c>
      <c r="DY52" s="90">
        <v>78994.437621949983</v>
      </c>
      <c r="DZ52" s="90">
        <v>8.2028467766732582</v>
      </c>
      <c r="EA52" s="90">
        <v>81611.549565360008</v>
      </c>
      <c r="EB52" s="90">
        <v>8.0713954752351889</v>
      </c>
      <c r="EC52" s="90">
        <v>81259.048995639998</v>
      </c>
      <c r="ED52" s="90">
        <v>8.0474452102535761</v>
      </c>
      <c r="EE52" s="90">
        <v>90923.624939729998</v>
      </c>
      <c r="EF52" s="90">
        <v>8.1383997689785996</v>
      </c>
      <c r="EG52" s="90">
        <v>92085.020870529959</v>
      </c>
      <c r="EH52" s="90">
        <v>8.2591483171841595</v>
      </c>
      <c r="EI52" s="90">
        <v>88437.066909640009</v>
      </c>
      <c r="EJ52" s="90">
        <v>8.3569567871981381</v>
      </c>
      <c r="EK52" s="90">
        <v>88206.067134439989</v>
      </c>
      <c r="EL52" s="90">
        <v>8.8305263508801968</v>
      </c>
      <c r="EM52" s="90">
        <v>86159.424913069975</v>
      </c>
      <c r="EN52" s="90">
        <v>9.1249743726640737</v>
      </c>
      <c r="EO52" s="90">
        <v>84611.642079579964</v>
      </c>
      <c r="EP52" s="90">
        <v>9.4068556958758016</v>
      </c>
      <c r="EQ52" s="90">
        <v>83705.354666850006</v>
      </c>
      <c r="ER52" s="90">
        <v>10.331801777899743</v>
      </c>
      <c r="ES52" s="90">
        <v>82447.458326360007</v>
      </c>
      <c r="ET52" s="90">
        <v>10.587895580584215</v>
      </c>
      <c r="EU52" s="90">
        <v>79777.603248230007</v>
      </c>
      <c r="EV52" s="90">
        <v>10.897183654792588</v>
      </c>
      <c r="EW52" s="90">
        <v>78409.987187899998</v>
      </c>
      <c r="EX52" s="90">
        <v>11.896386639526854</v>
      </c>
      <c r="EY52" s="90">
        <v>75168.861347449973</v>
      </c>
      <c r="EZ52" s="90">
        <v>12.057529456658038</v>
      </c>
      <c r="FA52" s="90">
        <v>71713.78889361996</v>
      </c>
      <c r="FB52" s="90">
        <v>12.253741291723676</v>
      </c>
      <c r="FC52" s="90">
        <v>64818.975833290009</v>
      </c>
      <c r="FD52" s="90">
        <v>12.890036634202499</v>
      </c>
      <c r="FE52" s="90">
        <v>61563.896654470002</v>
      </c>
      <c r="FF52" s="90">
        <v>13.11938235156223</v>
      </c>
      <c r="FG52" s="90">
        <v>60319.074112949995</v>
      </c>
      <c r="FH52" s="90">
        <v>13.323848267753707</v>
      </c>
      <c r="FI52" s="90">
        <v>60348.286011610013</v>
      </c>
      <c r="FJ52" s="90">
        <v>13.947520870605997</v>
      </c>
      <c r="FK52" s="90">
        <v>59911.768876779992</v>
      </c>
      <c r="FL52" s="90">
        <v>14.002285190337853</v>
      </c>
      <c r="FM52" s="90">
        <v>58765.694600012568</v>
      </c>
      <c r="FN52" s="90">
        <v>14.044649589101384</v>
      </c>
      <c r="FO52" s="90">
        <v>58404.896820479982</v>
      </c>
      <c r="FP52" s="90">
        <v>14.576789325643229</v>
      </c>
      <c r="FQ52" s="90">
        <v>58247.715827899992</v>
      </c>
      <c r="FR52" s="90">
        <v>14.521929788833557</v>
      </c>
      <c r="FS52" s="90">
        <v>58427.41831993001</v>
      </c>
      <c r="FT52" s="90">
        <v>14.44977401249659</v>
      </c>
      <c r="FU52" s="90">
        <v>58100.843129079993</v>
      </c>
      <c r="FV52" s="90">
        <v>14.15578304965536</v>
      </c>
      <c r="FW52" s="90">
        <v>57814.227414240006</v>
      </c>
      <c r="FX52" s="90">
        <v>13.824135348099016</v>
      </c>
      <c r="FY52" s="90">
        <v>57536.382116340013</v>
      </c>
      <c r="FZ52" s="90">
        <v>13.545210498490478</v>
      </c>
      <c r="GA52" s="90">
        <v>54698.122051120008</v>
      </c>
      <c r="GB52" s="90">
        <v>12.969076529853639</v>
      </c>
      <c r="GC52" s="90">
        <v>58902.116205180006</v>
      </c>
      <c r="GD52" s="90">
        <v>13.139381831062538</v>
      </c>
      <c r="GE52" s="90">
        <v>60700.809427020031</v>
      </c>
      <c r="GF52" s="90">
        <v>12.941715834286001</v>
      </c>
      <c r="GG52" s="90">
        <v>63332.319154739984</v>
      </c>
      <c r="GH52" s="90">
        <v>12.915572142249376</v>
      </c>
      <c r="GI52" s="90">
        <v>63600.307945720007</v>
      </c>
      <c r="GJ52" s="90">
        <v>12.807730897485932</v>
      </c>
      <c r="GK52" s="90">
        <v>63678.263787770025</v>
      </c>
      <c r="GL52" s="90">
        <v>12.33354350242643</v>
      </c>
      <c r="GM52" s="90">
        <v>65861.992299900012</v>
      </c>
      <c r="GN52" s="90">
        <v>12.067982071885954</v>
      </c>
      <c r="GO52" s="90">
        <v>66594.289235809978</v>
      </c>
      <c r="GP52" s="90">
        <v>11.62656930479776</v>
      </c>
      <c r="GQ52" s="90">
        <v>67127.076313370009</v>
      </c>
      <c r="GR52" s="90">
        <v>11.196666570402853</v>
      </c>
      <c r="GS52" s="90">
        <v>67524.93071563002</v>
      </c>
      <c r="GT52" s="90">
        <v>10.896641068662271</v>
      </c>
      <c r="GU52" s="90">
        <v>67345.95885114999</v>
      </c>
      <c r="GV52" s="90">
        <v>10.717549018201378</v>
      </c>
      <c r="GW52" s="90">
        <v>68624.402236720009</v>
      </c>
      <c r="GX52" s="90">
        <v>10.500679029021112</v>
      </c>
      <c r="GY52" s="90">
        <v>70344.728540479991</v>
      </c>
      <c r="GZ52" s="90">
        <v>10.182434425204038</v>
      </c>
      <c r="HA52" s="90">
        <v>71693.107810800007</v>
      </c>
      <c r="HB52" s="90">
        <v>9.9037376494720153</v>
      </c>
      <c r="HC52" s="90">
        <v>79141.046141520026</v>
      </c>
      <c r="HD52" s="90">
        <v>9.6876104148157403</v>
      </c>
      <c r="HE52" s="90">
        <v>84210.432210589992</v>
      </c>
      <c r="HF52" s="90">
        <v>9.1275571674777964</v>
      </c>
      <c r="HG52" s="90">
        <v>85911.438689440009</v>
      </c>
      <c r="HH52" s="90">
        <v>9.1208380922056058</v>
      </c>
      <c r="HI52" s="90">
        <v>86330.032840449989</v>
      </c>
      <c r="HJ52" s="90">
        <v>8.8355634262400571</v>
      </c>
      <c r="HK52" s="90">
        <v>91542.113409069978</v>
      </c>
      <c r="HL52" s="90">
        <v>8.5839874708717439</v>
      </c>
      <c r="HM52" s="90">
        <v>93124.975246749993</v>
      </c>
      <c r="HN52" s="90">
        <v>8.3916921677936127</v>
      </c>
      <c r="HO52" s="90">
        <v>96393.569673510006</v>
      </c>
      <c r="HP52" s="90">
        <v>8.1240585087614452</v>
      </c>
      <c r="HQ52" s="90">
        <v>101607.07614239998</v>
      </c>
      <c r="HR52" s="90">
        <v>8.0802200121409591</v>
      </c>
      <c r="HS52" s="90">
        <v>103137.74795393001</v>
      </c>
      <c r="HT52" s="90">
        <v>7.9819358907373221</v>
      </c>
      <c r="HU52" s="90">
        <v>106186.40266142992</v>
      </c>
      <c r="HV52" s="90">
        <v>7.8626796403929848</v>
      </c>
      <c r="HW52" s="90">
        <v>116809.46768294001</v>
      </c>
      <c r="HX52" s="90">
        <v>7.7658856822639732</v>
      </c>
      <c r="HY52" s="90">
        <v>120612.64085109002</v>
      </c>
      <c r="HZ52" s="90">
        <v>7.6572254317982544</v>
      </c>
      <c r="IA52" s="90">
        <v>121707.50024526997</v>
      </c>
      <c r="IB52" s="90">
        <v>7.5439383678628023</v>
      </c>
      <c r="IC52" s="90">
        <v>121595.25164681996</v>
      </c>
      <c r="ID52" s="90">
        <v>7.3952424699440034</v>
      </c>
      <c r="IE52" s="90">
        <v>123513.16153133998</v>
      </c>
      <c r="IF52" s="90">
        <v>7.2602734281340942</v>
      </c>
      <c r="IG52" s="90">
        <v>125838.62810192001</v>
      </c>
      <c r="IH52" s="90">
        <v>7.100252129209319</v>
      </c>
      <c r="II52" s="90">
        <v>129683.86822229</v>
      </c>
      <c r="IJ52" s="90">
        <v>6.8109190300667466</v>
      </c>
      <c r="IK52" s="90">
        <v>133076.51477206999</v>
      </c>
      <c r="IL52" s="90">
        <v>6.8661615235379791</v>
      </c>
      <c r="IM52" s="90">
        <v>133689.83213456001</v>
      </c>
    </row>
    <row r="53" spans="2:247" x14ac:dyDescent="0.55000000000000004">
      <c r="B53" s="63">
        <v>9</v>
      </c>
      <c r="C53" s="277" t="s">
        <v>268</v>
      </c>
      <c r="D53" s="90">
        <v>13.050807196916226</v>
      </c>
      <c r="E53" s="90">
        <v>29450.762511543693</v>
      </c>
      <c r="F53" s="90">
        <v>11.446633681096042</v>
      </c>
      <c r="G53" s="90">
        <v>38297.302054207503</v>
      </c>
      <c r="H53" s="90">
        <v>10.185755423158987</v>
      </c>
      <c r="I53" s="90">
        <v>52431.485159234893</v>
      </c>
      <c r="J53" s="90">
        <v>9.5151235963335132</v>
      </c>
      <c r="K53" s="90">
        <v>76618.565482021935</v>
      </c>
      <c r="L53" s="90">
        <v>12.028361067363557</v>
      </c>
      <c r="M53" s="90">
        <v>120085.96593482027</v>
      </c>
      <c r="N53" s="90">
        <v>13.112203573526962</v>
      </c>
      <c r="O53" s="90">
        <v>137279.04203391913</v>
      </c>
      <c r="P53" s="90">
        <v>9.5660613323530015</v>
      </c>
      <c r="Q53" s="90">
        <v>83518.22225560309</v>
      </c>
      <c r="R53" s="90">
        <v>9.3984963376927624</v>
      </c>
      <c r="S53" s="90">
        <v>86013.598883908184</v>
      </c>
      <c r="T53" s="90">
        <v>9.3440253104633655</v>
      </c>
      <c r="U53" s="90">
        <v>89851.487786633705</v>
      </c>
      <c r="V53" s="90">
        <v>9.4475919206567198</v>
      </c>
      <c r="W53" s="90">
        <v>93708.629753861809</v>
      </c>
      <c r="X53" s="90">
        <v>9.4861272443730051</v>
      </c>
      <c r="Y53" s="90">
        <v>99963.035979379143</v>
      </c>
      <c r="Z53" s="90">
        <v>9.7232162003351306</v>
      </c>
      <c r="AA53" s="90">
        <v>106711.63814458967</v>
      </c>
      <c r="AB53" s="90">
        <v>10.518199528224589</v>
      </c>
      <c r="AC53" s="90">
        <v>110463.67402986567</v>
      </c>
      <c r="AD53" s="90">
        <v>11.087248261627687</v>
      </c>
      <c r="AE53" s="90">
        <v>112194.97624360441</v>
      </c>
      <c r="AF53" s="90">
        <v>11.313856668496344</v>
      </c>
      <c r="AG53" s="90">
        <v>114838.69615776019</v>
      </c>
      <c r="AH53" s="90">
        <v>10.782331442671353</v>
      </c>
      <c r="AI53" s="90">
        <v>115626.58328715496</v>
      </c>
      <c r="AJ53" s="90">
        <v>11.86850681311793</v>
      </c>
      <c r="AK53" s="90">
        <v>116266.5417491807</v>
      </c>
      <c r="AL53" s="90">
        <v>12.028361067363557</v>
      </c>
      <c r="AM53" s="90">
        <v>120085.96593482027</v>
      </c>
      <c r="AN53" s="90">
        <v>12.353956080552773</v>
      </c>
      <c r="AO53" s="90">
        <v>120615.83201290318</v>
      </c>
      <c r="AP53" s="90">
        <v>12.499905952165005</v>
      </c>
      <c r="AQ53" s="90">
        <v>120980.6316746262</v>
      </c>
      <c r="AR53" s="90">
        <v>12.475912382185442</v>
      </c>
      <c r="AS53" s="90">
        <v>121231.29448057964</v>
      </c>
      <c r="AT53" s="90">
        <v>12.396659929496701</v>
      </c>
      <c r="AU53" s="90">
        <v>122724.23825853007</v>
      </c>
      <c r="AV53" s="90">
        <v>11.539460782417656</v>
      </c>
      <c r="AW53" s="90">
        <v>125676.79157160055</v>
      </c>
      <c r="AX53" s="90">
        <v>12.505324235534198</v>
      </c>
      <c r="AY53" s="90">
        <v>127792.44044626458</v>
      </c>
      <c r="AZ53" s="90">
        <v>12.653419909921597</v>
      </c>
      <c r="BA53" s="90">
        <v>129289.00492852496</v>
      </c>
      <c r="BB53" s="90">
        <v>12.746711480241313</v>
      </c>
      <c r="BC53" s="90">
        <v>129439.08399579332</v>
      </c>
      <c r="BD53" s="90">
        <v>12.870755162656611</v>
      </c>
      <c r="BE53" s="90">
        <v>130671.06569493908</v>
      </c>
      <c r="BF53" s="90">
        <v>13.169960703458628</v>
      </c>
      <c r="BG53" s="90">
        <v>133537.06160228318</v>
      </c>
      <c r="BH53" s="90">
        <v>13.169960703458628</v>
      </c>
      <c r="BI53" s="90">
        <v>133537.06160228318</v>
      </c>
      <c r="BJ53" s="90">
        <v>13.112203573526962</v>
      </c>
      <c r="BK53" s="90">
        <v>137279.04203391913</v>
      </c>
      <c r="BL53" s="90">
        <v>13.240736721831921</v>
      </c>
      <c r="BM53" s="90">
        <v>139170.98562072724</v>
      </c>
      <c r="BN53" s="90">
        <v>13.216799948973684</v>
      </c>
      <c r="BO53" s="90">
        <v>139944.20868895797</v>
      </c>
      <c r="BP53" s="90">
        <v>12.983093957516386</v>
      </c>
      <c r="BQ53" s="90">
        <v>140529.78578871224</v>
      </c>
      <c r="BR53" s="90">
        <v>13.112366768434832</v>
      </c>
      <c r="BS53" s="90">
        <v>141429.63480096401</v>
      </c>
      <c r="BT53" s="90">
        <v>13.075691613473131</v>
      </c>
      <c r="BU53" s="90">
        <v>144053.00340080683</v>
      </c>
      <c r="BV53" s="90">
        <v>13.112745371751533</v>
      </c>
      <c r="BW53" s="90">
        <v>145368.11933810951</v>
      </c>
      <c r="BX53" s="90">
        <v>13.159254068780537</v>
      </c>
      <c r="BY53" s="90">
        <v>146166.01987018948</v>
      </c>
      <c r="BZ53" s="90">
        <v>13.173175935660783</v>
      </c>
      <c r="CA53" s="90">
        <v>146314.07381020172</v>
      </c>
      <c r="CB53" s="90">
        <v>13.120636055821279</v>
      </c>
      <c r="CC53" s="90">
        <v>145291.20984876409</v>
      </c>
      <c r="CD53" s="90">
        <v>13.059257810462471</v>
      </c>
      <c r="CE53" s="90">
        <v>145106.68970562145</v>
      </c>
      <c r="CF53" s="90">
        <v>13.021556051340129</v>
      </c>
      <c r="CG53" s="90">
        <v>144526.71667787898</v>
      </c>
      <c r="CH53" s="90">
        <v>13.022133139890018</v>
      </c>
      <c r="CI53" s="90">
        <v>141825.70278193697</v>
      </c>
      <c r="CJ53" s="90">
        <v>12.948088641598751</v>
      </c>
      <c r="CK53" s="90">
        <v>144132.95700415655</v>
      </c>
      <c r="CL53" s="90">
        <v>12.913206761371294</v>
      </c>
      <c r="CM53" s="90">
        <v>143762.85945239392</v>
      </c>
      <c r="CN53" s="90">
        <v>12.935746691469545</v>
      </c>
      <c r="CO53" s="90">
        <v>145222.32113255386</v>
      </c>
      <c r="CP53" s="90">
        <v>12.869326682978583</v>
      </c>
      <c r="CQ53" s="90">
        <v>145412.13655368279</v>
      </c>
      <c r="CR53" s="90">
        <v>12.915353167993379</v>
      </c>
      <c r="CS53" s="90">
        <v>146089.21012813284</v>
      </c>
      <c r="CT53" s="90">
        <v>12.895749502921893</v>
      </c>
      <c r="CU53" s="90">
        <v>145579.68863796789</v>
      </c>
      <c r="CV53" s="90">
        <v>12.833824506856491</v>
      </c>
      <c r="CW53" s="90">
        <v>145271.68448300878</v>
      </c>
      <c r="CX53" s="90">
        <v>12.845441855948458</v>
      </c>
      <c r="CY53" s="90">
        <v>147908.38144192769</v>
      </c>
      <c r="CZ53" s="90">
        <v>12.831990067453887</v>
      </c>
      <c r="DA53" s="90">
        <v>146830.58018605574</v>
      </c>
      <c r="DB53" s="90">
        <v>12.526530439712127</v>
      </c>
      <c r="DC53" s="90">
        <v>145901.92203288074</v>
      </c>
      <c r="DD53" s="90">
        <v>12.069734371616763</v>
      </c>
      <c r="DE53" s="90">
        <v>144691.57010726782</v>
      </c>
      <c r="DF53" s="90">
        <v>11.575590431528491</v>
      </c>
      <c r="DG53" s="90">
        <v>144991.31478110095</v>
      </c>
      <c r="DH53" s="90">
        <v>11.697865480437436</v>
      </c>
      <c r="DI53" s="90">
        <v>142548.87006695298</v>
      </c>
      <c r="DJ53" s="90">
        <v>11.468256203887931</v>
      </c>
      <c r="DK53" s="90">
        <v>143175.16733361088</v>
      </c>
      <c r="DL53" s="90">
        <v>11.291226672644433</v>
      </c>
      <c r="DM53" s="90">
        <v>141209.48656862081</v>
      </c>
      <c r="DN53" s="90">
        <v>10.909271180599259</v>
      </c>
      <c r="DO53" s="90">
        <v>140376.98417192083</v>
      </c>
      <c r="DP53" s="90">
        <v>10.755222075828787</v>
      </c>
      <c r="DQ53" s="90">
        <v>140352.51487618085</v>
      </c>
      <c r="DR53" s="90">
        <v>10.538860412546549</v>
      </c>
      <c r="DS53" s="90">
        <v>138673.08127513895</v>
      </c>
      <c r="DT53" s="90">
        <v>10.229250481712617</v>
      </c>
      <c r="DU53" s="90">
        <v>135779.50038620582</v>
      </c>
      <c r="DV53" s="90">
        <v>10.136087584868211</v>
      </c>
      <c r="DW53" s="90">
        <v>138041.76797868288</v>
      </c>
      <c r="DX53" s="90">
        <v>9.8430169562813816</v>
      </c>
      <c r="DY53" s="90">
        <v>137023.2561069128</v>
      </c>
      <c r="DZ53" s="90">
        <v>9.7599934868885558</v>
      </c>
      <c r="EA53" s="90">
        <v>136928.70213532299</v>
      </c>
      <c r="EB53" s="90">
        <v>9.7088134137283149</v>
      </c>
      <c r="EC53" s="90">
        <v>136834.73622738791</v>
      </c>
      <c r="ED53" s="90">
        <v>9.7040181818917084</v>
      </c>
      <c r="EE53" s="90">
        <v>134902.2304087329</v>
      </c>
      <c r="EF53" s="90">
        <v>9.6966010377194607</v>
      </c>
      <c r="EG53" s="90">
        <v>137385.93208962487</v>
      </c>
      <c r="EH53" s="90">
        <v>9.7432103710139195</v>
      </c>
      <c r="EI53" s="90">
        <v>139719.11798913477</v>
      </c>
      <c r="EJ53" s="90">
        <v>9.7146770411279117</v>
      </c>
      <c r="EK53" s="90">
        <v>139202.48711435977</v>
      </c>
      <c r="EL53" s="90">
        <v>10.017021662089356</v>
      </c>
      <c r="EM53" s="90">
        <v>140036.43115266995</v>
      </c>
      <c r="EN53" s="90">
        <v>10.106515171657891</v>
      </c>
      <c r="EO53" s="90">
        <v>141451.15282469726</v>
      </c>
      <c r="EP53" s="90">
        <v>10.034990034817291</v>
      </c>
      <c r="EQ53" s="90">
        <v>141578.1732361374</v>
      </c>
      <c r="ER53" s="90">
        <v>10.852344386544473</v>
      </c>
      <c r="ES53" s="90">
        <v>142232.64070909235</v>
      </c>
      <c r="ET53" s="90">
        <v>11.095492424335756</v>
      </c>
      <c r="EU53" s="90">
        <v>141394.33759225436</v>
      </c>
      <c r="EV53" s="90">
        <v>11.228217033717319</v>
      </c>
      <c r="EW53" s="90">
        <v>141250.46418630437</v>
      </c>
      <c r="EX53" s="90">
        <v>11.889191739614793</v>
      </c>
      <c r="EY53" s="90">
        <v>139185.07642913144</v>
      </c>
      <c r="EZ53" s="90">
        <v>11.937168891030783</v>
      </c>
      <c r="FA53" s="90">
        <v>138167.97693695792</v>
      </c>
      <c r="FB53" s="90">
        <v>11.887878055901364</v>
      </c>
      <c r="FC53" s="90">
        <v>131340.2012695274</v>
      </c>
      <c r="FD53" s="90">
        <v>12.368183440541355</v>
      </c>
      <c r="FE53" s="90">
        <v>133466.5514289398</v>
      </c>
      <c r="FF53" s="90">
        <v>12.356932581568147</v>
      </c>
      <c r="FG53" s="90">
        <v>131751.42390449237</v>
      </c>
      <c r="FH53" s="90">
        <v>12.428847466348659</v>
      </c>
      <c r="FI53" s="90">
        <v>128883.10319677832</v>
      </c>
      <c r="FJ53" s="90">
        <v>12.944433106891472</v>
      </c>
      <c r="FK53" s="90">
        <v>127229.8943642673</v>
      </c>
      <c r="FL53" s="90">
        <v>13.002167113893636</v>
      </c>
      <c r="FM53" s="90">
        <v>124946.18028543936</v>
      </c>
      <c r="FN53" s="90">
        <v>12.919105113581903</v>
      </c>
      <c r="FO53" s="90">
        <v>119826.42967323633</v>
      </c>
      <c r="FP53" s="90">
        <v>13.711765287400469</v>
      </c>
      <c r="FQ53" s="90">
        <v>118256.18505756537</v>
      </c>
      <c r="FR53" s="90">
        <v>13.599574397984226</v>
      </c>
      <c r="FS53" s="90">
        <v>116533.73279566638</v>
      </c>
      <c r="FT53" s="90">
        <v>13.474034105519529</v>
      </c>
      <c r="FU53" s="90">
        <v>111876.77039470541</v>
      </c>
      <c r="FV53" s="90">
        <v>13.290008140352674</v>
      </c>
      <c r="FW53" s="90">
        <v>116185.13102477834</v>
      </c>
      <c r="FX53" s="90">
        <v>13.089430635726663</v>
      </c>
      <c r="FY53" s="90">
        <v>115052.45033285517</v>
      </c>
      <c r="FZ53" s="90">
        <v>12.869408325837966</v>
      </c>
      <c r="GA53" s="90">
        <v>132399.71920218531</v>
      </c>
      <c r="GB53" s="90">
        <v>12.269236775351775</v>
      </c>
      <c r="GC53" s="90">
        <v>111731.37987179191</v>
      </c>
      <c r="GD53" s="90">
        <v>12.654662271637068</v>
      </c>
      <c r="GE53" s="90">
        <v>111128.69329309919</v>
      </c>
      <c r="GF53" s="90">
        <v>12.607166092608928</v>
      </c>
      <c r="GG53" s="90">
        <v>109582.78897933505</v>
      </c>
      <c r="GH53" s="90">
        <v>12.46949961673268</v>
      </c>
      <c r="GI53" s="90">
        <v>108884.79211086695</v>
      </c>
      <c r="GJ53" s="90">
        <v>12.404420012105877</v>
      </c>
      <c r="GK53" s="90">
        <v>109367.10491254802</v>
      </c>
      <c r="GL53" s="90">
        <v>11.974065189434006</v>
      </c>
      <c r="GM53" s="90">
        <v>108339.14520331199</v>
      </c>
      <c r="GN53" s="90">
        <v>11.779852491885565</v>
      </c>
      <c r="GO53" s="90">
        <v>108092.07334304204</v>
      </c>
      <c r="GP53" s="90">
        <v>11.489657767712215</v>
      </c>
      <c r="GQ53" s="90">
        <v>107641.041197042</v>
      </c>
      <c r="GR53" s="90">
        <v>11.060075305299479</v>
      </c>
      <c r="GS53" s="90">
        <v>114155.55973593204</v>
      </c>
      <c r="GT53" s="90">
        <v>10.861565597323558</v>
      </c>
      <c r="GU53" s="90">
        <v>106520.55700571201</v>
      </c>
      <c r="GV53" s="90">
        <v>10.693873859192218</v>
      </c>
      <c r="GW53" s="90">
        <v>107669.66690964797</v>
      </c>
      <c r="GX53" s="90">
        <v>10.521581875158322</v>
      </c>
      <c r="GY53" s="90">
        <v>106859.97302391802</v>
      </c>
      <c r="GZ53" s="90">
        <v>10.317297512320517</v>
      </c>
      <c r="HA53" s="90">
        <v>107065.51171370804</v>
      </c>
      <c r="HB53" s="90">
        <v>10.091913544169618</v>
      </c>
      <c r="HC53" s="90">
        <v>107997.99545613657</v>
      </c>
      <c r="HD53" s="90">
        <v>9.8078800146697382</v>
      </c>
      <c r="HE53" s="90">
        <v>107823.81405628634</v>
      </c>
      <c r="HF53" s="90">
        <v>9.5773471976353015</v>
      </c>
      <c r="HG53" s="90">
        <v>109553.36672594654</v>
      </c>
      <c r="HH53" s="90">
        <v>9.4543854586205853</v>
      </c>
      <c r="HI53" s="90">
        <v>111582.08983309146</v>
      </c>
      <c r="HJ53" s="90">
        <v>9.2214920030178096</v>
      </c>
      <c r="HK53" s="90">
        <v>112000.18071008877</v>
      </c>
      <c r="HL53" s="90">
        <v>9.0341996020793598</v>
      </c>
      <c r="HM53" s="90">
        <v>113021.78729374643</v>
      </c>
      <c r="HN53" s="90">
        <v>8.8564010024917792</v>
      </c>
      <c r="HO53" s="90">
        <v>113430.9199048064</v>
      </c>
      <c r="HP53" s="90">
        <v>8.5880385172851774</v>
      </c>
      <c r="HQ53" s="90">
        <v>112945.37444091657</v>
      </c>
      <c r="HR53" s="90">
        <v>8.5963284303154079</v>
      </c>
      <c r="HS53" s="90">
        <v>113045.46549009142</v>
      </c>
      <c r="HT53" s="90">
        <v>8.4664944260355686</v>
      </c>
      <c r="HU53" s="90">
        <v>115070.4852381465</v>
      </c>
      <c r="HV53" s="90">
        <v>8.3850843654148903</v>
      </c>
      <c r="HW53" s="90">
        <v>113079.78728938993</v>
      </c>
      <c r="HX53" s="90">
        <v>8.284576888676721</v>
      </c>
      <c r="HY53" s="90">
        <v>113003.36826125991</v>
      </c>
      <c r="HZ53" s="90">
        <v>8.1643804225626937</v>
      </c>
      <c r="IA53" s="90">
        <v>113616.39491700656</v>
      </c>
      <c r="IB53" s="90">
        <v>8.0452696707414084</v>
      </c>
      <c r="IC53" s="90">
        <v>114022.40899070988</v>
      </c>
      <c r="ID53" s="90">
        <v>7.815530901843192</v>
      </c>
      <c r="IE53" s="90">
        <v>114870.57574512991</v>
      </c>
      <c r="IF53" s="90">
        <v>7.7396836654293484</v>
      </c>
      <c r="IG53" s="90">
        <v>121076.77847579693</v>
      </c>
      <c r="IH53" s="90">
        <v>7.6122411314950185</v>
      </c>
      <c r="II53" s="90">
        <v>122699.57137245697</v>
      </c>
      <c r="IJ53" s="90">
        <v>7.3835592090520104</v>
      </c>
      <c r="IK53" s="90">
        <v>125671.67432871688</v>
      </c>
      <c r="IL53" s="90">
        <v>7.4499132602395246</v>
      </c>
      <c r="IM53" s="90">
        <v>124965.81028093689</v>
      </c>
    </row>
    <row r="54" spans="2:247" x14ac:dyDescent="0.55000000000000004">
      <c r="B54" s="63">
        <v>10</v>
      </c>
      <c r="C54" s="277" t="s">
        <v>269</v>
      </c>
      <c r="D54" s="90">
        <v>6.8671525132562854</v>
      </c>
      <c r="E54" s="90">
        <v>23200.431278289998</v>
      </c>
      <c r="F54" s="90">
        <v>6.4028355606262615</v>
      </c>
      <c r="G54" s="90">
        <v>39407.92364772001</v>
      </c>
      <c r="H54" s="90">
        <v>6.2534987165169351</v>
      </c>
      <c r="I54" s="90">
        <v>49456.295582209983</v>
      </c>
      <c r="J54" s="90">
        <v>5.6906367436382475</v>
      </c>
      <c r="K54" s="90">
        <v>65175.30144259004</v>
      </c>
      <c r="L54" s="90">
        <v>10.157522674424849</v>
      </c>
      <c r="M54" s="90">
        <v>93428.552277337221</v>
      </c>
      <c r="N54" s="90">
        <v>11.281631659754931</v>
      </c>
      <c r="O54" s="90">
        <v>114875.49824355001</v>
      </c>
      <c r="P54" s="90">
        <v>5.7171839161330071</v>
      </c>
      <c r="Q54" s="90">
        <v>62152.959821420474</v>
      </c>
      <c r="R54" s="90">
        <v>5.7661557570757109</v>
      </c>
      <c r="S54" s="90">
        <v>62542.807063390421</v>
      </c>
      <c r="T54" s="90">
        <v>6.014644300798655</v>
      </c>
      <c r="U54" s="90">
        <v>71652.976026960067</v>
      </c>
      <c r="V54" s="90">
        <v>6.4629588250822474</v>
      </c>
      <c r="W54" s="90">
        <v>71038.685675970046</v>
      </c>
      <c r="X54" s="90">
        <v>6.4806404062937331</v>
      </c>
      <c r="Y54" s="90">
        <v>72112.903239599938</v>
      </c>
      <c r="Z54" s="90">
        <v>7.0934861709922643</v>
      </c>
      <c r="AA54" s="90">
        <v>78528.617431327933</v>
      </c>
      <c r="AB54" s="90">
        <v>8.0700355475352819</v>
      </c>
      <c r="AC54" s="90">
        <v>79293.962497947941</v>
      </c>
      <c r="AD54" s="90">
        <v>8.472674968911722</v>
      </c>
      <c r="AE54" s="90">
        <v>80613.603737257596</v>
      </c>
      <c r="AF54" s="90">
        <v>8.9467042380261468</v>
      </c>
      <c r="AG54" s="90">
        <v>86470.722125701504</v>
      </c>
      <c r="AH54" s="90">
        <v>8.8034948475218027</v>
      </c>
      <c r="AI54" s="90">
        <v>86523.045740699119</v>
      </c>
      <c r="AJ54" s="90">
        <v>9.4878319927517243</v>
      </c>
      <c r="AK54" s="90">
        <v>86968.868143275889</v>
      </c>
      <c r="AL54" s="90">
        <v>10.157522674424849</v>
      </c>
      <c r="AM54" s="90">
        <v>93428.552277337221</v>
      </c>
      <c r="AN54" s="90">
        <v>10.408369791013785</v>
      </c>
      <c r="AO54" s="90">
        <v>93183.316861800966</v>
      </c>
      <c r="AP54" s="90">
        <v>10.432253503863173</v>
      </c>
      <c r="AQ54" s="90">
        <v>95241.100629807974</v>
      </c>
      <c r="AR54" s="90">
        <v>10.48042541840681</v>
      </c>
      <c r="AS54" s="90">
        <v>101054.86324112004</v>
      </c>
      <c r="AT54" s="90">
        <v>10.415874222192738</v>
      </c>
      <c r="AU54" s="90">
        <v>95364.323407784002</v>
      </c>
      <c r="AV54" s="90">
        <v>10.15677458321279</v>
      </c>
      <c r="AW54" s="90">
        <v>96362.690780253994</v>
      </c>
      <c r="AX54" s="90">
        <v>10.679084585366247</v>
      </c>
      <c r="AY54" s="90">
        <v>103368.39849429679</v>
      </c>
      <c r="AZ54" s="90">
        <v>10.681963485681898</v>
      </c>
      <c r="BA54" s="90">
        <v>100391.14065903403</v>
      </c>
      <c r="BB54" s="90">
        <v>10.801463802504838</v>
      </c>
      <c r="BC54" s="90">
        <v>101003.19237235405</v>
      </c>
      <c r="BD54" s="90">
        <v>11.08610461338251</v>
      </c>
      <c r="BE54" s="90">
        <v>105932.12465623979</v>
      </c>
      <c r="BF54" s="90">
        <v>11.29276951931474</v>
      </c>
      <c r="BG54" s="90">
        <v>106384.75379809973</v>
      </c>
      <c r="BH54" s="90">
        <v>11.29276951931474</v>
      </c>
      <c r="BI54" s="90">
        <v>106384.75379809973</v>
      </c>
      <c r="BJ54" s="90">
        <v>11.281631659754931</v>
      </c>
      <c r="BK54" s="90">
        <v>114875.49824355001</v>
      </c>
      <c r="BL54" s="90">
        <v>11.515939255861767</v>
      </c>
      <c r="BM54" s="90">
        <v>110907.42434923006</v>
      </c>
      <c r="BN54" s="90">
        <v>11.218843497139904</v>
      </c>
      <c r="BO54" s="90">
        <v>114856.28184049495</v>
      </c>
      <c r="BP54" s="90">
        <v>11.277909269032719</v>
      </c>
      <c r="BQ54" s="90">
        <v>126355.86174467116</v>
      </c>
      <c r="BR54" s="90">
        <v>11.224369695784507</v>
      </c>
      <c r="BS54" s="90">
        <v>122045.52800763614</v>
      </c>
      <c r="BT54" s="90">
        <v>11.258886850472345</v>
      </c>
      <c r="BU54" s="90">
        <v>121917.17316241893</v>
      </c>
      <c r="BV54" s="90">
        <v>11.30911145858088</v>
      </c>
      <c r="BW54" s="90">
        <v>132138.85577216509</v>
      </c>
      <c r="BX54" s="90">
        <v>11.4167647211843</v>
      </c>
      <c r="BY54" s="90">
        <v>130936.53352507406</v>
      </c>
      <c r="BZ54" s="90">
        <v>11.482672768775505</v>
      </c>
      <c r="CA54" s="90">
        <v>130683.27186959828</v>
      </c>
      <c r="CB54" s="90">
        <v>11.607100033969662</v>
      </c>
      <c r="CC54" s="90">
        <v>139084.39676489832</v>
      </c>
      <c r="CD54" s="90">
        <v>11.557699886595255</v>
      </c>
      <c r="CE54" s="90">
        <v>138993.87263003757</v>
      </c>
      <c r="CF54" s="90">
        <v>11.504169080832082</v>
      </c>
      <c r="CG54" s="90">
        <v>140548.01424811361</v>
      </c>
      <c r="CH54" s="90">
        <v>11.573489135674906</v>
      </c>
      <c r="CI54" s="90">
        <v>142087.74114967996</v>
      </c>
      <c r="CJ54" s="90">
        <v>11.55688558288923</v>
      </c>
      <c r="CK54" s="90">
        <v>141944.21049109509</v>
      </c>
      <c r="CL54" s="90">
        <v>11.462880058335678</v>
      </c>
      <c r="CM54" s="90">
        <v>145137.29947070009</v>
      </c>
      <c r="CN54" s="90">
        <v>11.447302056029471</v>
      </c>
      <c r="CO54" s="90">
        <v>152865.41251849491</v>
      </c>
      <c r="CP54" s="90">
        <v>11.437858897903894</v>
      </c>
      <c r="CQ54" s="90">
        <v>150021.47789151003</v>
      </c>
      <c r="CR54" s="90">
        <v>11.533139437214613</v>
      </c>
      <c r="CS54" s="90">
        <v>153015.41891754503</v>
      </c>
      <c r="CT54" s="90">
        <v>11.477907391595647</v>
      </c>
      <c r="CU54" s="90">
        <v>162908.57648842505</v>
      </c>
      <c r="CV54" s="90">
        <v>11.441422052420783</v>
      </c>
      <c r="CW54" s="90">
        <v>159807.71106594009</v>
      </c>
      <c r="CX54" s="90">
        <v>11.425849543285453</v>
      </c>
      <c r="CY54" s="90">
        <v>160811.25831706513</v>
      </c>
      <c r="CZ54" s="90">
        <v>11.265612310580272</v>
      </c>
      <c r="DA54" s="90">
        <v>168232.95453326995</v>
      </c>
      <c r="DB54" s="90">
        <v>11.228986023736709</v>
      </c>
      <c r="DC54" s="90">
        <v>162435.80869195491</v>
      </c>
      <c r="DD54" s="90">
        <v>10.962271725434091</v>
      </c>
      <c r="DE54" s="90">
        <v>155803.18724831002</v>
      </c>
      <c r="DF54" s="90">
        <v>10.284826634364045</v>
      </c>
      <c r="DG54" s="90">
        <v>169089.66090912005</v>
      </c>
      <c r="DH54" s="90">
        <v>9.3753318683206199</v>
      </c>
      <c r="DI54" s="90">
        <v>161310.25284076005</v>
      </c>
      <c r="DJ54" s="90">
        <v>8.3477633709583454</v>
      </c>
      <c r="DK54" s="90">
        <v>158920.14763381999</v>
      </c>
      <c r="DL54" s="90">
        <v>7.634211597790185</v>
      </c>
      <c r="DM54" s="90">
        <v>172808.59178606997</v>
      </c>
      <c r="DN54" s="90">
        <v>7.4541277511485227</v>
      </c>
      <c r="DO54" s="90">
        <v>168381.30595527997</v>
      </c>
      <c r="DP54" s="90">
        <v>7.2168120914261698</v>
      </c>
      <c r="DQ54" s="90">
        <v>177108.17060891006</v>
      </c>
      <c r="DR54" s="90">
        <v>7.0365337158712258</v>
      </c>
      <c r="DS54" s="90">
        <v>192978.20869391508</v>
      </c>
      <c r="DT54" s="90">
        <v>6.7360435593082642</v>
      </c>
      <c r="DU54" s="90">
        <v>197113.27811502514</v>
      </c>
      <c r="DV54" s="90">
        <v>6.7879023675412524</v>
      </c>
      <c r="DW54" s="90">
        <v>207526.52537697615</v>
      </c>
      <c r="DX54" s="90">
        <v>7.0651999530940097</v>
      </c>
      <c r="DY54" s="90">
        <v>221717.98412923497</v>
      </c>
      <c r="DZ54" s="90">
        <v>6.9912523985477089</v>
      </c>
      <c r="EA54" s="90">
        <v>228719.94014377022</v>
      </c>
      <c r="EB54" s="90">
        <v>6.911694088994401</v>
      </c>
      <c r="EC54" s="90">
        <v>228328.62017729986</v>
      </c>
      <c r="ED54" s="90">
        <v>7.2472523241666051</v>
      </c>
      <c r="EE54" s="90">
        <v>239863.96876112404</v>
      </c>
      <c r="EF54" s="90">
        <v>7.36983860706939</v>
      </c>
      <c r="EG54" s="90">
        <v>243625.97332790899</v>
      </c>
      <c r="EH54" s="90">
        <v>7.4494464929298507</v>
      </c>
      <c r="EI54" s="90">
        <v>257437.46323566895</v>
      </c>
      <c r="EJ54" s="90">
        <v>7.6007468366850537</v>
      </c>
      <c r="EK54" s="90">
        <v>275798.16617867269</v>
      </c>
      <c r="EL54" s="90">
        <v>8.1007514206170246</v>
      </c>
      <c r="EM54" s="90">
        <v>279708.93726389797</v>
      </c>
      <c r="EN54" s="90">
        <v>8.2265550784786559</v>
      </c>
      <c r="EO54" s="90">
        <v>279838.33481976332</v>
      </c>
      <c r="EP54" s="90">
        <v>8.4934860394287597</v>
      </c>
      <c r="EQ54" s="90">
        <v>284284.78799623303</v>
      </c>
      <c r="ER54" s="90">
        <v>9.2817224197762176</v>
      </c>
      <c r="ES54" s="90">
        <v>286629.30028817401</v>
      </c>
      <c r="ET54" s="90">
        <v>9.428726745596034</v>
      </c>
      <c r="EU54" s="90">
        <v>287056.49733020412</v>
      </c>
      <c r="EV54" s="90">
        <v>9.639490597298062</v>
      </c>
      <c r="EW54" s="90">
        <v>286231.69813396211</v>
      </c>
      <c r="EX54" s="90">
        <v>10.378059727381824</v>
      </c>
      <c r="EY54" s="90">
        <v>283949.84191757394</v>
      </c>
      <c r="EZ54" s="90">
        <v>10.390726536829202</v>
      </c>
      <c r="FA54" s="90">
        <v>283004.35354850383</v>
      </c>
      <c r="FB54" s="90">
        <v>10.425882910480674</v>
      </c>
      <c r="FC54" s="90">
        <v>279645.59001081414</v>
      </c>
      <c r="FD54" s="90">
        <v>10.807378835908363</v>
      </c>
      <c r="FE54" s="90">
        <v>288697.39929282974</v>
      </c>
      <c r="FF54" s="90">
        <v>10.774495926095044</v>
      </c>
      <c r="FG54" s="90">
        <v>288301.00908775994</v>
      </c>
      <c r="FH54" s="90">
        <v>10.811184166067543</v>
      </c>
      <c r="FI54" s="90">
        <v>279208.78613678395</v>
      </c>
      <c r="FJ54" s="90">
        <v>11.347671713057899</v>
      </c>
      <c r="FK54" s="90">
        <v>276599.38055042515</v>
      </c>
      <c r="FL54" s="90">
        <v>11.394444375391636</v>
      </c>
      <c r="FM54" s="90">
        <v>277105.40127365902</v>
      </c>
      <c r="FN54" s="90">
        <v>11.280943941927978</v>
      </c>
      <c r="FO54" s="90">
        <v>277211.61896056467</v>
      </c>
      <c r="FP54" s="90">
        <v>11.953184957761527</v>
      </c>
      <c r="FQ54" s="90">
        <v>266561.20662549988</v>
      </c>
      <c r="FR54" s="90">
        <v>11.800520998265482</v>
      </c>
      <c r="FS54" s="90">
        <v>265280.74038215523</v>
      </c>
      <c r="FT54" s="90">
        <v>11.660650038352028</v>
      </c>
      <c r="FU54" s="90">
        <v>268071.2090630653</v>
      </c>
      <c r="FV54" s="90">
        <v>11.5409063659928</v>
      </c>
      <c r="FW54" s="90">
        <v>262507.62463376037</v>
      </c>
      <c r="FX54" s="90">
        <v>11.382784668388616</v>
      </c>
      <c r="FY54" s="90">
        <v>260695.84986185504</v>
      </c>
      <c r="FZ54" s="90">
        <v>11.157750711815034</v>
      </c>
      <c r="GA54" s="90">
        <v>249866.64761390511</v>
      </c>
      <c r="GB54" s="90">
        <v>9.7085770657201156</v>
      </c>
      <c r="GC54" s="90">
        <v>264509.25642667006</v>
      </c>
      <c r="GD54" s="90">
        <v>10.929521928102265</v>
      </c>
      <c r="GE54" s="90">
        <v>268736.54123590526</v>
      </c>
      <c r="GF54" s="90">
        <v>10.899906410168978</v>
      </c>
      <c r="GG54" s="90">
        <v>273238.38226990518</v>
      </c>
      <c r="GH54" s="90">
        <v>10.862533168842718</v>
      </c>
      <c r="GI54" s="90">
        <v>270351.22355697519</v>
      </c>
      <c r="GJ54" s="90">
        <v>10.621544453668102</v>
      </c>
      <c r="GK54" s="90">
        <v>267507.93501969508</v>
      </c>
      <c r="GL54" s="90">
        <v>10.628496778093281</v>
      </c>
      <c r="GM54" s="90">
        <v>268901.7108732849</v>
      </c>
      <c r="GN54" s="90">
        <v>10.240148692924796</v>
      </c>
      <c r="GO54" s="90">
        <v>264243.84989147511</v>
      </c>
      <c r="GP54" s="90">
        <v>9.9144469975166007</v>
      </c>
      <c r="GQ54" s="90">
        <v>263184.95588849502</v>
      </c>
      <c r="GR54" s="90">
        <v>9.5374021000095279</v>
      </c>
      <c r="GS54" s="90">
        <v>267285.2694197651</v>
      </c>
      <c r="GT54" s="90">
        <v>9.3427770763764837</v>
      </c>
      <c r="GU54" s="90">
        <v>264254.22983810789</v>
      </c>
      <c r="GV54" s="90">
        <v>9.199152543882871</v>
      </c>
      <c r="GW54" s="90">
        <v>263068.3911198299</v>
      </c>
      <c r="GX54" s="90">
        <v>9.1523847736531607</v>
      </c>
      <c r="GY54" s="90">
        <v>267360.18391587032</v>
      </c>
      <c r="GZ54" s="90">
        <v>8.9883303269518535</v>
      </c>
      <c r="HA54" s="90">
        <v>263633.43901582027</v>
      </c>
      <c r="HB54" s="90">
        <v>8.6084830071228655</v>
      </c>
      <c r="HC54" s="90">
        <v>262326.79921431653</v>
      </c>
      <c r="HD54" s="90">
        <v>8.3395327669238064</v>
      </c>
      <c r="HE54" s="90">
        <v>267907.80351192021</v>
      </c>
      <c r="HF54" s="90">
        <v>8.0365922715182379</v>
      </c>
      <c r="HG54" s="90">
        <v>255176.65464716026</v>
      </c>
      <c r="HH54" s="90">
        <v>7.9050784633262881</v>
      </c>
      <c r="HI54" s="90">
        <v>246875.85045779854</v>
      </c>
      <c r="HJ54" s="90">
        <v>7.6828872618161386</v>
      </c>
      <c r="HK54" s="90">
        <v>258535.77037176391</v>
      </c>
      <c r="HL54" s="90">
        <v>7.5390036313941149</v>
      </c>
      <c r="HM54" s="90">
        <v>247890.24636395014</v>
      </c>
      <c r="HN54" s="90">
        <v>7.3492700344414388</v>
      </c>
      <c r="HO54" s="90">
        <v>246629.9005802203</v>
      </c>
      <c r="HP54" s="90">
        <v>6.9377982759071992</v>
      </c>
      <c r="HQ54" s="90">
        <v>258495.40642540998</v>
      </c>
      <c r="HR54" s="90">
        <v>7.0528457878441584</v>
      </c>
      <c r="HS54" s="90">
        <v>252280.5744943622</v>
      </c>
      <c r="HT54" s="90">
        <v>6.9387518424950532</v>
      </c>
      <c r="HU54" s="90">
        <v>247866.51222797009</v>
      </c>
      <c r="HV54" s="90">
        <v>6.8401232388652016</v>
      </c>
      <c r="HW54" s="90">
        <v>256784.16655217117</v>
      </c>
      <c r="HX54" s="90">
        <v>6.7238464106914586</v>
      </c>
      <c r="HY54" s="90">
        <v>242593.07867484697</v>
      </c>
      <c r="HZ54" s="90">
        <v>6.6109611420431742</v>
      </c>
      <c r="IA54" s="90">
        <v>242768.58017590016</v>
      </c>
      <c r="IB54" s="90">
        <v>6.4827921110805091</v>
      </c>
      <c r="IC54" s="90">
        <v>255571.83259451762</v>
      </c>
      <c r="ID54" s="90">
        <v>6.3463499142050868</v>
      </c>
      <c r="IE54" s="90">
        <v>239237.20741871709</v>
      </c>
      <c r="IF54" s="90">
        <v>6.2199218370222145</v>
      </c>
      <c r="IG54" s="90">
        <v>239539.42289121245</v>
      </c>
      <c r="IH54" s="90">
        <v>6.0912029566454029</v>
      </c>
      <c r="II54" s="90">
        <v>253804.46816745037</v>
      </c>
      <c r="IJ54" s="90">
        <v>5.3080931623829626</v>
      </c>
      <c r="IK54" s="90">
        <v>249432.72621040524</v>
      </c>
      <c r="IL54" s="90">
        <v>5.906776249798865</v>
      </c>
      <c r="IM54" s="90">
        <v>241302.93991113282</v>
      </c>
    </row>
    <row r="55" spans="2:247" x14ac:dyDescent="0.55000000000000004">
      <c r="B55" s="63">
        <v>11</v>
      </c>
      <c r="C55" s="277" t="s">
        <v>270</v>
      </c>
      <c r="D55" s="90">
        <v>1.6002647147970444</v>
      </c>
      <c r="E55" s="90">
        <v>5602.1136784040009</v>
      </c>
      <c r="F55" s="90">
        <v>1.6523606983822718</v>
      </c>
      <c r="G55" s="90">
        <v>8297.8696258032505</v>
      </c>
      <c r="H55" s="90">
        <v>1.8339997997342923</v>
      </c>
      <c r="I55" s="90">
        <v>6754.0875616535031</v>
      </c>
      <c r="J55" s="90">
        <v>2.97043180989081</v>
      </c>
      <c r="K55" s="90">
        <v>7336.2408939764409</v>
      </c>
      <c r="L55" s="90">
        <v>2.2820228763586479</v>
      </c>
      <c r="M55" s="90">
        <v>9438.908943736802</v>
      </c>
      <c r="N55" s="90">
        <v>7.5290184851783986</v>
      </c>
      <c r="O55" s="90">
        <v>1817.0074069700001</v>
      </c>
      <c r="P55" s="90">
        <v>2.3999588960882359</v>
      </c>
      <c r="Q55" s="90">
        <v>7311.6828634998874</v>
      </c>
      <c r="R55" s="90">
        <v>2.9350998498356087</v>
      </c>
      <c r="S55" s="90">
        <v>7422.8486352629079</v>
      </c>
      <c r="T55" s="90">
        <v>3.5751307564712347</v>
      </c>
      <c r="U55" s="90">
        <v>7192.4320412539219</v>
      </c>
      <c r="V55" s="90">
        <v>4.7481492530018317</v>
      </c>
      <c r="W55" s="90">
        <v>6855.4559444367478</v>
      </c>
      <c r="X55" s="90">
        <v>4.1953153634486071</v>
      </c>
      <c r="Y55" s="90">
        <v>5859.0246160155002</v>
      </c>
      <c r="Z55" s="90">
        <v>4.294302565926321</v>
      </c>
      <c r="AA55" s="90">
        <v>6778.8398526150022</v>
      </c>
      <c r="AB55" s="90">
        <v>4.2038384805335216</v>
      </c>
      <c r="AC55" s="90">
        <v>6120.6461873919998</v>
      </c>
      <c r="AD55" s="90">
        <v>3.8989436614002537</v>
      </c>
      <c r="AE55" s="90">
        <v>6840.1427371500004</v>
      </c>
      <c r="AF55" s="90">
        <v>2.4932830328196705</v>
      </c>
      <c r="AG55" s="90">
        <v>7826.2815464894975</v>
      </c>
      <c r="AH55" s="90">
        <v>2.2289028462417049</v>
      </c>
      <c r="AI55" s="90">
        <v>8553.3048355147002</v>
      </c>
      <c r="AJ55" s="90">
        <v>2.4278414842312879</v>
      </c>
      <c r="AK55" s="90">
        <v>9718.0439979223484</v>
      </c>
      <c r="AL55" s="90">
        <v>2.2820228763586479</v>
      </c>
      <c r="AM55" s="90">
        <v>9438.908943736802</v>
      </c>
      <c r="AN55" s="90">
        <v>1.915994393582686</v>
      </c>
      <c r="AO55" s="90">
        <v>10500.29385158985</v>
      </c>
      <c r="AP55" s="90">
        <v>2.2599226861672235</v>
      </c>
      <c r="AQ55" s="90">
        <v>9260.1130906066501</v>
      </c>
      <c r="AR55" s="90">
        <v>3.7509357877604397</v>
      </c>
      <c r="AS55" s="90">
        <v>6266.1857897928512</v>
      </c>
      <c r="AT55" s="90">
        <v>5.6214468849489219</v>
      </c>
      <c r="AU55" s="90">
        <v>4055.794364283553</v>
      </c>
      <c r="AV55" s="90">
        <v>4.7471951115851594</v>
      </c>
      <c r="AW55" s="90">
        <v>3478.1963087694999</v>
      </c>
      <c r="AX55" s="90">
        <v>5.6362672690266082</v>
      </c>
      <c r="AY55" s="90">
        <v>2808.4230174600002</v>
      </c>
      <c r="AZ55" s="90">
        <v>5.9897645073112828</v>
      </c>
      <c r="BA55" s="90">
        <v>2821.9749275375007</v>
      </c>
      <c r="BB55" s="90">
        <v>5.3866726844594757</v>
      </c>
      <c r="BC55" s="90">
        <v>2716.6571341399999</v>
      </c>
      <c r="BD55" s="90">
        <v>5.7522527958990883</v>
      </c>
      <c r="BE55" s="90">
        <v>2502.3680009972495</v>
      </c>
      <c r="BF55" s="90">
        <v>6.0889791231924537</v>
      </c>
      <c r="BG55" s="90">
        <v>2868.2396822622504</v>
      </c>
      <c r="BH55" s="90">
        <v>6.0889791231924537</v>
      </c>
      <c r="BI55" s="90">
        <v>2868.2396822622504</v>
      </c>
      <c r="BJ55" s="90">
        <v>7.5290184851783986</v>
      </c>
      <c r="BK55" s="90">
        <v>1817.0074069700001</v>
      </c>
      <c r="BL55" s="90">
        <v>5.2866849909771378</v>
      </c>
      <c r="BM55" s="90">
        <v>2829.2493817099994</v>
      </c>
      <c r="BN55" s="90">
        <v>4.7001110980713037</v>
      </c>
      <c r="BO55" s="90">
        <v>3335.5958411699999</v>
      </c>
      <c r="BP55" s="90">
        <v>4.6948739730905</v>
      </c>
      <c r="BQ55" s="90">
        <v>3619.9606305899993</v>
      </c>
      <c r="BR55" s="90">
        <v>5.2969226760320147</v>
      </c>
      <c r="BS55" s="90">
        <v>3707.1005241900002</v>
      </c>
      <c r="BT55" s="90">
        <v>5.7519303932975392</v>
      </c>
      <c r="BU55" s="90">
        <v>3137.4464309000005</v>
      </c>
      <c r="BV55" s="90">
        <v>5.1298900451142897</v>
      </c>
      <c r="BW55" s="90">
        <v>3116.7134610400003</v>
      </c>
      <c r="BX55" s="90">
        <v>6.3075196686703476</v>
      </c>
      <c r="BY55" s="90">
        <v>2858.0711689</v>
      </c>
      <c r="BZ55" s="90">
        <v>5.6364963836666435</v>
      </c>
      <c r="CA55" s="90">
        <v>3035.3396888100006</v>
      </c>
      <c r="CB55" s="90">
        <v>5.5555375523053607</v>
      </c>
      <c r="CC55" s="90">
        <v>3015.6241045400002</v>
      </c>
      <c r="CD55" s="90">
        <v>5.9205493657646668</v>
      </c>
      <c r="CE55" s="90">
        <v>3061.97917706</v>
      </c>
      <c r="CF55" s="90">
        <v>6.0263428550443683</v>
      </c>
      <c r="CG55" s="90">
        <v>3212.3940047300002</v>
      </c>
      <c r="CH55" s="90">
        <v>5.146655126412</v>
      </c>
      <c r="CI55" s="90">
        <v>3147.1920591599996</v>
      </c>
      <c r="CJ55" s="90">
        <v>5.1753565696502468</v>
      </c>
      <c r="CK55" s="90">
        <v>3168.5558254099997</v>
      </c>
      <c r="CL55" s="90">
        <v>5.5970132154032122</v>
      </c>
      <c r="CM55" s="90">
        <v>3312.90811334</v>
      </c>
      <c r="CN55" s="90">
        <v>5.0047612871390541</v>
      </c>
      <c r="CO55" s="90">
        <v>3785.5941867400002</v>
      </c>
      <c r="CP55" s="90">
        <v>5.1359205441020173</v>
      </c>
      <c r="CQ55" s="90">
        <v>4072.7766471300001</v>
      </c>
      <c r="CR55" s="90">
        <v>5.6368681724751877</v>
      </c>
      <c r="CS55" s="90">
        <v>3638.4806759700004</v>
      </c>
      <c r="CT55" s="90">
        <v>5.5707835774821106</v>
      </c>
      <c r="CU55" s="90">
        <v>3287.7411600799996</v>
      </c>
      <c r="CV55" s="90">
        <v>6.185835051902524</v>
      </c>
      <c r="CW55" s="90">
        <v>3734.9685351500007</v>
      </c>
      <c r="CX55" s="90">
        <v>6.9131097664654053</v>
      </c>
      <c r="CY55" s="90">
        <v>4130.9724489300006</v>
      </c>
      <c r="CZ55" s="90">
        <v>7.6315200253262994</v>
      </c>
      <c r="DA55" s="90">
        <v>4269.0697114173008</v>
      </c>
      <c r="DB55" s="90">
        <v>8.677736599422472</v>
      </c>
      <c r="DC55" s="90">
        <v>4252.4932704973007</v>
      </c>
      <c r="DD55" s="90">
        <v>9.425027489330434</v>
      </c>
      <c r="DE55" s="90">
        <v>3689.815909890001</v>
      </c>
      <c r="DF55" s="90">
        <v>7.2574811576995746</v>
      </c>
      <c r="DG55" s="90">
        <v>3253.7730411773005</v>
      </c>
      <c r="DH55" s="90">
        <v>6.9793739855258625</v>
      </c>
      <c r="DI55" s="90">
        <v>3290.9197454973005</v>
      </c>
      <c r="DJ55" s="90">
        <v>6.8001125445805997</v>
      </c>
      <c r="DK55" s="90">
        <v>3279.5312452273001</v>
      </c>
      <c r="DL55" s="90">
        <v>4.8150205451412891</v>
      </c>
      <c r="DM55" s="90">
        <v>4024.5514190172994</v>
      </c>
      <c r="DN55" s="90">
        <v>4.437797520797508</v>
      </c>
      <c r="DO55" s="90">
        <v>3988.7699204373002</v>
      </c>
      <c r="DP55" s="90">
        <v>4.2118165271369508</v>
      </c>
      <c r="DQ55" s="90">
        <v>4156.6436710173011</v>
      </c>
      <c r="DR55" s="90">
        <v>3.4843013258360092</v>
      </c>
      <c r="DS55" s="90">
        <v>4633.5704956072996</v>
      </c>
      <c r="DT55" s="90">
        <v>3.9496530797677165</v>
      </c>
      <c r="DU55" s="90">
        <v>3784.7946853799995</v>
      </c>
      <c r="DV55" s="90">
        <v>3.5594620623200561</v>
      </c>
      <c r="DW55" s="90">
        <v>4459.2693552299997</v>
      </c>
      <c r="DX55" s="90">
        <v>3.9274360352824793</v>
      </c>
      <c r="DY55" s="90">
        <v>3695.0747589299999</v>
      </c>
      <c r="DZ55" s="90">
        <v>5.0050704181346415</v>
      </c>
      <c r="EA55" s="90">
        <v>3325.7473768299997</v>
      </c>
      <c r="EB55" s="90">
        <v>5.4507166831967959</v>
      </c>
      <c r="EC55" s="90">
        <v>3416.6541798900012</v>
      </c>
      <c r="ED55" s="90">
        <v>4.3184298329191417</v>
      </c>
      <c r="EE55" s="90">
        <v>4382.9572912299991</v>
      </c>
      <c r="EF55" s="90">
        <v>4.5182228827633857</v>
      </c>
      <c r="EG55" s="90">
        <v>4709.6184285200006</v>
      </c>
      <c r="EH55" s="90">
        <v>4.7084328120160919</v>
      </c>
      <c r="EI55" s="90">
        <v>4538.0375168770006</v>
      </c>
      <c r="EJ55" s="90">
        <v>4.505419750017257</v>
      </c>
      <c r="EK55" s="90">
        <v>5399.2184718899998</v>
      </c>
      <c r="EL55" s="90">
        <v>5.5354509077107306</v>
      </c>
      <c r="EM55" s="90">
        <v>5729.9698264400013</v>
      </c>
      <c r="EN55" s="90">
        <v>6.7502226277488608</v>
      </c>
      <c r="EO55" s="90">
        <v>5197.4970120500002</v>
      </c>
      <c r="EP55" s="90">
        <v>5.1264811458516242</v>
      </c>
      <c r="EQ55" s="90">
        <v>5292.398191270001</v>
      </c>
      <c r="ER55" s="90">
        <v>6.7300261060953082</v>
      </c>
      <c r="ES55" s="90">
        <v>4392.7271137300004</v>
      </c>
      <c r="ET55" s="90">
        <v>5.9238513989111237</v>
      </c>
      <c r="EU55" s="90">
        <v>3182.7721555399999</v>
      </c>
      <c r="EV55" s="90">
        <v>5.8735738112957838</v>
      </c>
      <c r="EW55" s="90">
        <v>3071.8104378799999</v>
      </c>
      <c r="EX55" s="90">
        <v>6.1293992599886611</v>
      </c>
      <c r="EY55" s="90">
        <v>3374.6583675700003</v>
      </c>
      <c r="EZ55" s="90">
        <v>5.9716415617851553</v>
      </c>
      <c r="FA55" s="90">
        <v>4034.6906821299999</v>
      </c>
      <c r="FB55" s="90">
        <v>6.3386508137381803</v>
      </c>
      <c r="FC55" s="90">
        <v>3110.4441790300002</v>
      </c>
      <c r="FD55" s="90">
        <v>8.2939962020575333</v>
      </c>
      <c r="FE55" s="90">
        <v>2624.7238439100006</v>
      </c>
      <c r="FF55" s="90">
        <v>8.8561635614389242</v>
      </c>
      <c r="FG55" s="90">
        <v>2382.1112345320007</v>
      </c>
      <c r="FH55" s="90">
        <v>9.8205424410903372</v>
      </c>
      <c r="FI55" s="90">
        <v>2894.1975894100001</v>
      </c>
      <c r="FJ55" s="90">
        <v>10.412251848832311</v>
      </c>
      <c r="FK55" s="90">
        <v>2795.0671835000003</v>
      </c>
      <c r="FL55" s="90">
        <v>10.476716172790471</v>
      </c>
      <c r="FM55" s="90">
        <v>2652.571297682</v>
      </c>
      <c r="FN55" s="90">
        <v>9.8604006663873474</v>
      </c>
      <c r="FO55" s="90">
        <v>2195.2027631320002</v>
      </c>
      <c r="FP55" s="90">
        <v>12.839420562213808</v>
      </c>
      <c r="FQ55" s="90">
        <v>4305.8806251820006</v>
      </c>
      <c r="FR55" s="90">
        <v>10.794078250495062</v>
      </c>
      <c r="FS55" s="90">
        <v>2956.3617718719997</v>
      </c>
      <c r="FT55" s="90">
        <v>10.252834580430836</v>
      </c>
      <c r="FU55" s="90">
        <v>3007.8980972419995</v>
      </c>
      <c r="FV55" s="90">
        <v>9.3419741673700774</v>
      </c>
      <c r="FW55" s="90">
        <v>3009.8226020719994</v>
      </c>
      <c r="FX55" s="90">
        <v>6.5393637150965658</v>
      </c>
      <c r="FY55" s="90">
        <v>3321.9749143420004</v>
      </c>
      <c r="FZ55" s="90">
        <v>7.6775820639834276</v>
      </c>
      <c r="GA55" s="90">
        <v>4247.1618432900004</v>
      </c>
      <c r="GB55" s="90">
        <v>12.42354154786341</v>
      </c>
      <c r="GC55" s="90">
        <v>3818.7387860100002</v>
      </c>
      <c r="GD55" s="90">
        <v>12.71756828050478</v>
      </c>
      <c r="GE55" s="90">
        <v>4022.9401488700005</v>
      </c>
      <c r="GF55" s="90">
        <v>13.096720571338524</v>
      </c>
      <c r="GG55" s="90">
        <v>5072.9007226537005</v>
      </c>
      <c r="GH55" s="90">
        <v>12.096695189709843</v>
      </c>
      <c r="GI55" s="90">
        <v>5006.6883162936992</v>
      </c>
      <c r="GJ55" s="90">
        <v>12.052931470209064</v>
      </c>
      <c r="GK55" s="90">
        <v>4853.6780420236992</v>
      </c>
      <c r="GL55" s="90">
        <v>12.073309316887464</v>
      </c>
      <c r="GM55" s="90">
        <v>4845.7123414237003</v>
      </c>
      <c r="GN55" s="90">
        <v>11.720193842385259</v>
      </c>
      <c r="GO55" s="90">
        <v>5210.7494329437004</v>
      </c>
      <c r="GP55" s="90">
        <v>11.453780366648019</v>
      </c>
      <c r="GQ55" s="90">
        <v>5616.0432224736996</v>
      </c>
      <c r="GR55" s="90">
        <v>10.460266326465625</v>
      </c>
      <c r="GS55" s="90">
        <v>5867.1476612536999</v>
      </c>
      <c r="GT55" s="90">
        <v>10.06110542520112</v>
      </c>
      <c r="GU55" s="90">
        <v>5877.7660545737008</v>
      </c>
      <c r="GV55" s="90">
        <v>9.6950552571667501</v>
      </c>
      <c r="GW55" s="90">
        <v>6691.9348879336994</v>
      </c>
      <c r="GX55" s="90">
        <v>9.2385846630411805</v>
      </c>
      <c r="GY55" s="90">
        <v>7790.2596582236984</v>
      </c>
      <c r="GZ55" s="90">
        <v>9.3942644965780371</v>
      </c>
      <c r="HA55" s="90">
        <v>6792.353073793699</v>
      </c>
      <c r="HB55" s="90">
        <v>9.84405795787975</v>
      </c>
      <c r="HC55" s="90">
        <v>6508.1410040537003</v>
      </c>
      <c r="HD55" s="90">
        <v>9.2265212310059344</v>
      </c>
      <c r="HE55" s="90">
        <v>7173.2181869037013</v>
      </c>
      <c r="HF55" s="90">
        <v>9.2243114604346488</v>
      </c>
      <c r="HG55" s="90">
        <v>7632.6340082836996</v>
      </c>
      <c r="HH55" s="90">
        <v>9.2849661990325281</v>
      </c>
      <c r="HI55" s="90">
        <v>7853.0382576936991</v>
      </c>
      <c r="HJ55" s="90">
        <v>9.1094905777749897</v>
      </c>
      <c r="HK55" s="90">
        <v>8303.5241479236993</v>
      </c>
      <c r="HL55" s="90">
        <v>8.7154803045900877</v>
      </c>
      <c r="HM55" s="90">
        <v>7905.7821956236985</v>
      </c>
      <c r="HN55" s="90">
        <v>8.429364000546796</v>
      </c>
      <c r="HO55" s="90">
        <v>8386.2897611937005</v>
      </c>
      <c r="HP55" s="90">
        <v>7.9166709314383787</v>
      </c>
      <c r="HQ55" s="90">
        <v>9626.8523760237003</v>
      </c>
      <c r="HR55" s="90">
        <v>7.6021053405377517</v>
      </c>
      <c r="HS55" s="90">
        <v>10344.878505693701</v>
      </c>
      <c r="HT55" s="90">
        <v>7.4541610630069766</v>
      </c>
      <c r="HU55" s="90">
        <v>11318.601464023701</v>
      </c>
      <c r="HV55" s="90">
        <v>7.5534512211024261</v>
      </c>
      <c r="HW55" s="90">
        <v>12341.362636853699</v>
      </c>
      <c r="HX55" s="90">
        <v>7.9250508956100214</v>
      </c>
      <c r="HY55" s="90">
        <v>12044.716057023699</v>
      </c>
      <c r="HZ55" s="90">
        <v>7.976404779536054</v>
      </c>
      <c r="IA55" s="90">
        <v>11786.8324015137</v>
      </c>
      <c r="IB55" s="90">
        <v>8.1691636541576003</v>
      </c>
      <c r="IC55" s="90">
        <v>11261.093313693702</v>
      </c>
      <c r="ID55" s="90">
        <v>8.0619726114134735</v>
      </c>
      <c r="IE55" s="90">
        <v>11924.930481613701</v>
      </c>
      <c r="IF55" s="90">
        <v>7.7628328141925262</v>
      </c>
      <c r="IG55" s="90">
        <v>13382.1553522637</v>
      </c>
      <c r="IH55" s="90">
        <v>7.8156839434637426</v>
      </c>
      <c r="II55" s="90">
        <v>12367.004412993701</v>
      </c>
      <c r="IJ55" s="90">
        <v>7.5465142499752753</v>
      </c>
      <c r="IK55" s="90">
        <v>13405.572909503699</v>
      </c>
      <c r="IL55" s="90">
        <v>7.2845109301427815</v>
      </c>
      <c r="IM55" s="90">
        <v>12868.348373453699</v>
      </c>
    </row>
    <row r="56" spans="2:247" x14ac:dyDescent="0.55000000000000004">
      <c r="B56" s="63">
        <v>12</v>
      </c>
      <c r="C56" s="276" t="s">
        <v>271</v>
      </c>
      <c r="D56" s="90">
        <v>12.98405619893701</v>
      </c>
      <c r="E56" s="90">
        <v>60625.316499689339</v>
      </c>
      <c r="F56" s="90">
        <v>11.625086319010428</v>
      </c>
      <c r="G56" s="90">
        <v>88473.519987840205</v>
      </c>
      <c r="H56" s="90">
        <v>9.3988549950788993</v>
      </c>
      <c r="I56" s="90">
        <v>124595.57303182597</v>
      </c>
      <c r="J56" s="90">
        <v>10.258709805146633</v>
      </c>
      <c r="K56" s="90">
        <v>135036.91345893196</v>
      </c>
      <c r="L56" s="90">
        <v>12.375262521988384</v>
      </c>
      <c r="M56" s="90">
        <v>183325.96784405201</v>
      </c>
      <c r="N56" s="90">
        <v>12.822216760835977</v>
      </c>
      <c r="O56" s="90">
        <v>230266.2215284931</v>
      </c>
      <c r="P56" s="90">
        <v>10.214800821127048</v>
      </c>
      <c r="Q56" s="90">
        <v>136329.1930700402</v>
      </c>
      <c r="R56" s="90">
        <v>10.145254154105283</v>
      </c>
      <c r="S56" s="90">
        <v>137778.64995472174</v>
      </c>
      <c r="T56" s="90">
        <v>10.015740855746413</v>
      </c>
      <c r="U56" s="90">
        <v>134740.77070218959</v>
      </c>
      <c r="V56" s="90">
        <v>10.232773473570306</v>
      </c>
      <c r="W56" s="90">
        <v>137564.8650956552</v>
      </c>
      <c r="X56" s="90">
        <v>10.327025172521855</v>
      </c>
      <c r="Y56" s="90">
        <v>141997.32883440892</v>
      </c>
      <c r="Z56" s="90">
        <v>10.477394794849483</v>
      </c>
      <c r="AA56" s="90">
        <v>155046.0756570411</v>
      </c>
      <c r="AB56" s="90">
        <v>11.179957763496667</v>
      </c>
      <c r="AC56" s="90">
        <v>159830.26051540591</v>
      </c>
      <c r="AD56" s="90">
        <v>11.653291011399149</v>
      </c>
      <c r="AE56" s="90">
        <v>161848.08564098121</v>
      </c>
      <c r="AF56" s="90">
        <v>11.774282553612981</v>
      </c>
      <c r="AG56" s="90">
        <v>168224.02444656243</v>
      </c>
      <c r="AH56" s="90">
        <v>12.405230239125576</v>
      </c>
      <c r="AI56" s="90">
        <v>171619.68057140542</v>
      </c>
      <c r="AJ56" s="90">
        <v>12.226783012283517</v>
      </c>
      <c r="AK56" s="90">
        <v>173837.5831575979</v>
      </c>
      <c r="AL56" s="90">
        <v>12.375262521988384</v>
      </c>
      <c r="AM56" s="90">
        <v>183325.96784405201</v>
      </c>
      <c r="AN56" s="90">
        <v>12.652341446217864</v>
      </c>
      <c r="AO56" s="90">
        <v>180177.43872696479</v>
      </c>
      <c r="AP56" s="90">
        <v>12.864274312033885</v>
      </c>
      <c r="AQ56" s="90">
        <v>182296.76152334071</v>
      </c>
      <c r="AR56" s="90">
        <v>12.794878367365095</v>
      </c>
      <c r="AS56" s="90">
        <v>181867.48020569625</v>
      </c>
      <c r="AT56" s="90">
        <v>12.689666252458959</v>
      </c>
      <c r="AU56" s="90">
        <v>190764.72314518926</v>
      </c>
      <c r="AV56" s="90">
        <v>12.575558235289655</v>
      </c>
      <c r="AW56" s="90">
        <v>197919.72250416913</v>
      </c>
      <c r="AX56" s="90">
        <v>12.587590742248782</v>
      </c>
      <c r="AY56" s="90">
        <v>204275.82734904456</v>
      </c>
      <c r="AZ56" s="90">
        <v>12.785264511627014</v>
      </c>
      <c r="BA56" s="90">
        <v>208002.89211128224</v>
      </c>
      <c r="BB56" s="90">
        <v>12.802731079473642</v>
      </c>
      <c r="BC56" s="90">
        <v>223059.25603530309</v>
      </c>
      <c r="BD56" s="90">
        <v>12.879663151656967</v>
      </c>
      <c r="BE56" s="90">
        <v>221835.21200346484</v>
      </c>
      <c r="BF56" s="90">
        <v>13.213168579674317</v>
      </c>
      <c r="BG56" s="90">
        <v>210257.81104217717</v>
      </c>
      <c r="BH56" s="90">
        <v>13.213168579674317</v>
      </c>
      <c r="BI56" s="90">
        <v>210257.81104217717</v>
      </c>
      <c r="BJ56" s="90">
        <v>12.822216760835977</v>
      </c>
      <c r="BK56" s="90">
        <v>230266.2215284931</v>
      </c>
      <c r="BL56" s="90">
        <v>13.347121482129412</v>
      </c>
      <c r="BM56" s="90">
        <v>226448.30913947098</v>
      </c>
      <c r="BN56" s="90">
        <v>13.229093192372531</v>
      </c>
      <c r="BO56" s="90">
        <v>235468.88939444392</v>
      </c>
      <c r="BP56" s="90">
        <v>13.076587640963325</v>
      </c>
      <c r="BQ56" s="90">
        <v>241651.40016696093</v>
      </c>
      <c r="BR56" s="90">
        <v>13.198397577956566</v>
      </c>
      <c r="BS56" s="90">
        <v>248330.66968349472</v>
      </c>
      <c r="BT56" s="90">
        <v>13.228605046304375</v>
      </c>
      <c r="BU56" s="90">
        <v>256814.18997585122</v>
      </c>
      <c r="BV56" s="90">
        <v>13.135534722655887</v>
      </c>
      <c r="BW56" s="90">
        <v>264580.51621214236</v>
      </c>
      <c r="BX56" s="90">
        <v>13.261173354962001</v>
      </c>
      <c r="BY56" s="90">
        <v>266068.83637544321</v>
      </c>
      <c r="BZ56" s="90">
        <v>13.178628819002192</v>
      </c>
      <c r="CA56" s="90">
        <v>266940.13038076623</v>
      </c>
      <c r="CB56" s="90">
        <v>13.078854882882743</v>
      </c>
      <c r="CC56" s="90">
        <v>272240.4830558431</v>
      </c>
      <c r="CD56" s="90">
        <v>13.004171710888583</v>
      </c>
      <c r="CE56" s="90">
        <v>275118.4604093149</v>
      </c>
      <c r="CF56" s="90">
        <v>12.977930373058628</v>
      </c>
      <c r="CG56" s="90">
        <v>278872.68727486004</v>
      </c>
      <c r="CH56" s="90">
        <v>12.851002273204013</v>
      </c>
      <c r="CI56" s="90">
        <v>292010.64001799119</v>
      </c>
      <c r="CJ56" s="90">
        <v>12.755402502865742</v>
      </c>
      <c r="CK56" s="90">
        <v>289671.13996742369</v>
      </c>
      <c r="CL56" s="90">
        <v>12.724548797529929</v>
      </c>
      <c r="CM56" s="90">
        <v>295326.25681453053</v>
      </c>
      <c r="CN56" s="90">
        <v>12.706217366871147</v>
      </c>
      <c r="CO56" s="90">
        <v>295152.59766958928</v>
      </c>
      <c r="CP56" s="90">
        <v>12.829516672174671</v>
      </c>
      <c r="CQ56" s="90">
        <v>295884.10471949063</v>
      </c>
      <c r="CR56" s="90">
        <v>12.802311159753563</v>
      </c>
      <c r="CS56" s="90">
        <v>296312.18450174719</v>
      </c>
      <c r="CT56" s="90">
        <v>12.601236087648253</v>
      </c>
      <c r="CU56" s="90">
        <v>305407.72646290826</v>
      </c>
      <c r="CV56" s="90">
        <v>12.613374567933516</v>
      </c>
      <c r="CW56" s="90">
        <v>307801.8114865605</v>
      </c>
      <c r="CX56" s="90">
        <v>12.606689856615814</v>
      </c>
      <c r="CY56" s="90">
        <v>314442.88848657312</v>
      </c>
      <c r="CZ56" s="90">
        <v>12.522699709059113</v>
      </c>
      <c r="DA56" s="90">
        <v>313767.53435659298</v>
      </c>
      <c r="DB56" s="90">
        <v>12.555906990129293</v>
      </c>
      <c r="DC56" s="90">
        <v>308316.94771737925</v>
      </c>
      <c r="DD56" s="90">
        <v>12.069943246805593</v>
      </c>
      <c r="DE56" s="90">
        <v>303605.0910835503</v>
      </c>
      <c r="DF56" s="90">
        <v>11.415636652439877</v>
      </c>
      <c r="DG56" s="90">
        <v>327894.17939047999</v>
      </c>
      <c r="DH56" s="90">
        <v>11.407565550951933</v>
      </c>
      <c r="DI56" s="90">
        <v>326212.73880902334</v>
      </c>
      <c r="DJ56" s="90">
        <v>11.301572818941059</v>
      </c>
      <c r="DK56" s="90">
        <v>332384.73449636059</v>
      </c>
      <c r="DL56" s="90">
        <v>10.941823850404498</v>
      </c>
      <c r="DM56" s="90">
        <v>352069.53498577955</v>
      </c>
      <c r="DN56" s="90">
        <v>10.516630540450031</v>
      </c>
      <c r="DO56" s="90">
        <v>365801.35993131914</v>
      </c>
      <c r="DP56" s="90">
        <v>10.501709544607088</v>
      </c>
      <c r="DQ56" s="90">
        <v>370080.82286654081</v>
      </c>
      <c r="DR56" s="90">
        <v>10.18940080274364</v>
      </c>
      <c r="DS56" s="90">
        <v>390907.97694460012</v>
      </c>
      <c r="DT56" s="90">
        <v>9.9078650467082365</v>
      </c>
      <c r="DU56" s="90">
        <v>401257.42239062837</v>
      </c>
      <c r="DV56" s="90">
        <v>9.7772412454845661</v>
      </c>
      <c r="DW56" s="90">
        <v>408993.85715432535</v>
      </c>
      <c r="DX56" s="90">
        <v>9.5868058249365937</v>
      </c>
      <c r="DY56" s="90">
        <v>426758.57109379157</v>
      </c>
      <c r="DZ56" s="90">
        <v>9.5221412888494861</v>
      </c>
      <c r="EA56" s="90">
        <v>429267.87164000591</v>
      </c>
      <c r="EB56" s="90">
        <v>9.3401920376723613</v>
      </c>
      <c r="EC56" s="90">
        <v>427259.82399720966</v>
      </c>
      <c r="ED56" s="90">
        <v>9.3521485130055932</v>
      </c>
      <c r="EE56" s="90">
        <v>427275.28832688922</v>
      </c>
      <c r="EF56" s="90">
        <v>9.4620618548754045</v>
      </c>
      <c r="EG56" s="90">
        <v>425053.35491333832</v>
      </c>
      <c r="EH56" s="90">
        <v>9.5687286879510296</v>
      </c>
      <c r="EI56" s="90">
        <v>436716.05869192205</v>
      </c>
      <c r="EJ56" s="90">
        <v>9.5388804013574422</v>
      </c>
      <c r="EK56" s="90">
        <v>447159.80154985253</v>
      </c>
      <c r="EL56" s="90">
        <v>9.7597644321674437</v>
      </c>
      <c r="EM56" s="90">
        <v>487270.07063588034</v>
      </c>
      <c r="EN56" s="90">
        <v>9.7930634328811479</v>
      </c>
      <c r="EO56" s="90">
        <v>496565.31388477155</v>
      </c>
      <c r="EP56" s="90">
        <v>9.9453264187491417</v>
      </c>
      <c r="EQ56" s="90">
        <v>491869.17664248659</v>
      </c>
      <c r="ER56" s="90">
        <v>10.769597284636749</v>
      </c>
      <c r="ES56" s="90">
        <v>495440.08305393031</v>
      </c>
      <c r="ET56" s="90">
        <v>10.910962869764335</v>
      </c>
      <c r="EU56" s="90">
        <v>506038.48912007466</v>
      </c>
      <c r="EV56" s="90">
        <v>11.167349575032032</v>
      </c>
      <c r="EW56" s="90">
        <v>498648.69704624556</v>
      </c>
      <c r="EX56" s="90">
        <v>11.75278042960791</v>
      </c>
      <c r="EY56" s="90">
        <v>504771.74219270644</v>
      </c>
      <c r="EZ56" s="90">
        <v>11.958433863983945</v>
      </c>
      <c r="FA56" s="90">
        <v>502855.08949995664</v>
      </c>
      <c r="FB56" s="90">
        <v>11.941763143376416</v>
      </c>
      <c r="FC56" s="90">
        <v>481360.82889641554</v>
      </c>
      <c r="FD56" s="90">
        <v>12.541161668387911</v>
      </c>
      <c r="FE56" s="90">
        <v>419697.52682407625</v>
      </c>
      <c r="FF56" s="90">
        <v>12.665542233241208</v>
      </c>
      <c r="FG56" s="90">
        <v>407870.23601092299</v>
      </c>
      <c r="FH56" s="90">
        <v>12.699213942808182</v>
      </c>
      <c r="FI56" s="90">
        <v>413575.18816686142</v>
      </c>
      <c r="FJ56" s="90">
        <v>13.101993747574143</v>
      </c>
      <c r="FK56" s="90">
        <v>373153.32966121077</v>
      </c>
      <c r="FL56" s="90">
        <v>13.200728861341677</v>
      </c>
      <c r="FM56" s="90">
        <v>383614.69037164573</v>
      </c>
      <c r="FN56" s="90">
        <v>13.457695632245988</v>
      </c>
      <c r="FO56" s="90">
        <v>398505.77085356292</v>
      </c>
      <c r="FP56" s="90">
        <v>13.535521693465698</v>
      </c>
      <c r="FQ56" s="90">
        <v>377713.7269456904</v>
      </c>
      <c r="FR56" s="90">
        <v>13.843357778860774</v>
      </c>
      <c r="FS56" s="90">
        <v>386200.48259530321</v>
      </c>
      <c r="FT56" s="90">
        <v>13.402269820984991</v>
      </c>
      <c r="FU56" s="90">
        <v>399114.72854503489</v>
      </c>
      <c r="FV56" s="90">
        <v>13.233086534027612</v>
      </c>
      <c r="FW56" s="90">
        <v>373185.06727419479</v>
      </c>
      <c r="FX56" s="90">
        <v>12.982723861021292</v>
      </c>
      <c r="FY56" s="90">
        <v>387168.81849142717</v>
      </c>
      <c r="FZ56" s="90">
        <v>12.564158516996176</v>
      </c>
      <c r="GA56" s="90">
        <v>370538.41154792538</v>
      </c>
      <c r="GB56" s="90">
        <v>10.982067417051459</v>
      </c>
      <c r="GC56" s="90">
        <v>380502.95666033559</v>
      </c>
      <c r="GD56" s="90">
        <v>12.326908978310804</v>
      </c>
      <c r="GE56" s="90">
        <v>380994.82591964462</v>
      </c>
      <c r="GF56" s="90">
        <v>12.50704331724913</v>
      </c>
      <c r="GG56" s="90">
        <v>390107.55965168221</v>
      </c>
      <c r="GH56" s="90">
        <v>12.480638329868285</v>
      </c>
      <c r="GI56" s="90">
        <v>378556.8810379185</v>
      </c>
      <c r="GJ56" s="90">
        <v>12.362925261349988</v>
      </c>
      <c r="GK56" s="90">
        <v>379159.40596911049</v>
      </c>
      <c r="GL56" s="90">
        <v>12.076304704490328</v>
      </c>
      <c r="GM56" s="90">
        <v>394338.83160618751</v>
      </c>
      <c r="GN56" s="90">
        <v>10.551231650005331</v>
      </c>
      <c r="GO56" s="90">
        <v>391906.96858148969</v>
      </c>
      <c r="GP56" s="90">
        <v>11.567223201952118</v>
      </c>
      <c r="GQ56" s="90">
        <v>382658.07574954949</v>
      </c>
      <c r="GR56" s="90">
        <v>11.197652052690877</v>
      </c>
      <c r="GS56" s="90">
        <v>388810.24940352386</v>
      </c>
      <c r="GT56" s="90">
        <v>10.926868263412745</v>
      </c>
      <c r="GU56" s="90">
        <v>386563.6243962989</v>
      </c>
      <c r="GV56" s="90">
        <v>9.4441555152613574</v>
      </c>
      <c r="GW56" s="90">
        <v>394416.13416521635</v>
      </c>
      <c r="GX56" s="90">
        <v>9.1308797353570093</v>
      </c>
      <c r="GY56" s="90">
        <v>398579.90863905294</v>
      </c>
      <c r="GZ56" s="90">
        <v>10.317437966813246</v>
      </c>
      <c r="HA56" s="90">
        <v>392787.57889459003</v>
      </c>
      <c r="HB56" s="90">
        <v>10.053515823348805</v>
      </c>
      <c r="HC56" s="90">
        <v>391923.64012256614</v>
      </c>
      <c r="HD56" s="90">
        <v>9.9491647947003692</v>
      </c>
      <c r="HE56" s="90">
        <v>392458.05934781191</v>
      </c>
      <c r="HF56" s="90">
        <v>9.6695100963044762</v>
      </c>
      <c r="HG56" s="90">
        <v>390075.93458539725</v>
      </c>
      <c r="HH56" s="90">
        <v>9.4425020660975907</v>
      </c>
      <c r="HI56" s="90">
        <v>401862.74317205441</v>
      </c>
      <c r="HJ56" s="90">
        <v>9.2645955409914684</v>
      </c>
      <c r="HK56" s="90">
        <v>413489.40864942927</v>
      </c>
      <c r="HL56" s="90">
        <v>9.0472897487228714</v>
      </c>
      <c r="HM56" s="90">
        <v>417469.1274434576</v>
      </c>
      <c r="HN56" s="90">
        <v>8.9184713100546276</v>
      </c>
      <c r="HO56" s="90">
        <v>416120.97974354797</v>
      </c>
      <c r="HP56" s="90">
        <v>8.7947457618622717</v>
      </c>
      <c r="HQ56" s="90">
        <v>422426.52108359756</v>
      </c>
      <c r="HR56" s="90">
        <v>8.7213345313294361</v>
      </c>
      <c r="HS56" s="90">
        <v>426507.89521770249</v>
      </c>
      <c r="HT56" s="90">
        <v>8.5981817665185574</v>
      </c>
      <c r="HU56" s="90">
        <v>478299.51238191832</v>
      </c>
      <c r="HV56" s="90">
        <v>8.559097759251042</v>
      </c>
      <c r="HW56" s="90">
        <v>484788.5900333231</v>
      </c>
      <c r="HX56" s="90">
        <v>7.0295262428975578</v>
      </c>
      <c r="HY56" s="90">
        <v>474810.31831667299</v>
      </c>
      <c r="HZ56" s="90">
        <v>8.3635914918737821</v>
      </c>
      <c r="IA56" s="90">
        <v>486375.83607798303</v>
      </c>
      <c r="IB56" s="90">
        <v>8.2464430778674345</v>
      </c>
      <c r="IC56" s="90">
        <v>494609.67726203828</v>
      </c>
      <c r="ID56" s="90">
        <v>8.082668092868504</v>
      </c>
      <c r="IE56" s="90">
        <v>493901.60145637771</v>
      </c>
      <c r="IF56" s="90">
        <v>8.0447935567960585</v>
      </c>
      <c r="IG56" s="90">
        <v>498081.60762688098</v>
      </c>
      <c r="IH56" s="90">
        <v>7.9167648637843993</v>
      </c>
      <c r="II56" s="90">
        <v>536623.50164186931</v>
      </c>
      <c r="IJ56" s="90">
        <v>7.7983586904794535</v>
      </c>
      <c r="IK56" s="90">
        <v>540951.40152899129</v>
      </c>
      <c r="IL56" s="90">
        <v>7.859020179103422</v>
      </c>
      <c r="IM56" s="90">
        <v>535679.66317264258</v>
      </c>
    </row>
    <row r="57" spans="2:247" x14ac:dyDescent="0.55000000000000004">
      <c r="B57" s="63"/>
      <c r="C57" s="279" t="s">
        <v>667</v>
      </c>
      <c r="D57" s="107">
        <v>12.064835498866724</v>
      </c>
      <c r="E57" s="107">
        <v>624248.86248964712</v>
      </c>
      <c r="F57" s="107">
        <v>10.510526253880185</v>
      </c>
      <c r="G57" s="107">
        <v>850091.21792398999</v>
      </c>
      <c r="H57" s="107">
        <v>9.5716410567807451</v>
      </c>
      <c r="I57" s="107">
        <v>1085249.2366143169</v>
      </c>
      <c r="J57" s="107">
        <v>8.8589887177118154</v>
      </c>
      <c r="K57" s="107">
        <v>1357682.9549960063</v>
      </c>
      <c r="L57" s="107">
        <v>11.386035971406745</v>
      </c>
      <c r="M57" s="107">
        <v>1717067.4826279678</v>
      </c>
      <c r="N57" s="107">
        <v>12.293985697930685</v>
      </c>
      <c r="O57" s="107">
        <v>2053416.7283217898</v>
      </c>
      <c r="P57" s="107">
        <v>8.862026242914542</v>
      </c>
      <c r="Q57" s="107">
        <v>1391062.9721617009</v>
      </c>
      <c r="R57" s="107">
        <v>8.7513592236229361</v>
      </c>
      <c r="S57" s="107">
        <v>1430690.3201687599</v>
      </c>
      <c r="T57" s="107">
        <v>8.6650713784149129</v>
      </c>
      <c r="U57" s="107">
        <v>1465317.4116509177</v>
      </c>
      <c r="V57" s="107">
        <v>8.9314554199088416</v>
      </c>
      <c r="W57" s="107">
        <v>1485887.785400413</v>
      </c>
      <c r="X57" s="107">
        <v>9.0711798595106892</v>
      </c>
      <c r="Y57" s="107">
        <v>1512667.90869737</v>
      </c>
      <c r="Z57" s="107">
        <v>9.2841885802441464</v>
      </c>
      <c r="AA57" s="107">
        <v>1581373.773701722</v>
      </c>
      <c r="AB57" s="107">
        <v>10.051970280863683</v>
      </c>
      <c r="AC57" s="107">
        <v>1612278.4322504965</v>
      </c>
      <c r="AD57" s="107">
        <v>10.506303895228033</v>
      </c>
      <c r="AE57" s="107">
        <v>1616946.4759722003</v>
      </c>
      <c r="AF57" s="107">
        <v>10.776973871744675</v>
      </c>
      <c r="AG57" s="107">
        <v>1640005.2619050574</v>
      </c>
      <c r="AH57" s="107">
        <v>10.565751564921564</v>
      </c>
      <c r="AI57" s="107">
        <v>1645541.1804547606</v>
      </c>
      <c r="AJ57" s="107">
        <v>11.249224597127483</v>
      </c>
      <c r="AK57" s="107">
        <v>1654508.501813842</v>
      </c>
      <c r="AL57" s="107">
        <v>11.386035971406745</v>
      </c>
      <c r="AM57" s="107">
        <v>1717067.4826279678</v>
      </c>
      <c r="AN57" s="107">
        <v>11.66390912655195</v>
      </c>
      <c r="AO57" s="107">
        <v>1716454.9046148853</v>
      </c>
      <c r="AP57" s="107">
        <v>11.803775464291123</v>
      </c>
      <c r="AQ57" s="107">
        <v>1743129.3489796049</v>
      </c>
      <c r="AR57" s="107">
        <v>11.762577903247784</v>
      </c>
      <c r="AS57" s="107">
        <v>1788742.224525026</v>
      </c>
      <c r="AT57" s="107">
        <v>11.62706943660613</v>
      </c>
      <c r="AU57" s="107">
        <v>1799070.6334115004</v>
      </c>
      <c r="AV57" s="107">
        <v>11.271530862688145</v>
      </c>
      <c r="AW57" s="107">
        <v>1844846.8037295612</v>
      </c>
      <c r="AX57" s="107">
        <v>11.791156337456201</v>
      </c>
      <c r="AY57" s="107">
        <v>1895199.4847519195</v>
      </c>
      <c r="AZ57" s="107">
        <v>11.915964240694198</v>
      </c>
      <c r="BA57" s="107">
        <v>1920830.9414352726</v>
      </c>
      <c r="BB57" s="107">
        <v>12.009695300229659</v>
      </c>
      <c r="BC57" s="107">
        <v>1929094.335558244</v>
      </c>
      <c r="BD57" s="107">
        <v>12.117335388596159</v>
      </c>
      <c r="BE57" s="107">
        <v>1965611.2947404273</v>
      </c>
      <c r="BF57" s="107">
        <v>12.377430844838713</v>
      </c>
      <c r="BG57" s="107">
        <v>1997843.508124942</v>
      </c>
      <c r="BH57" s="107">
        <v>12.377430844838713</v>
      </c>
      <c r="BI57" s="107">
        <v>1997843.508124942</v>
      </c>
      <c r="BJ57" s="107">
        <v>12.293985697930685</v>
      </c>
      <c r="BK57" s="107">
        <v>2053416.7283217898</v>
      </c>
      <c r="BL57" s="107">
        <v>12.478763874842731</v>
      </c>
      <c r="BM57" s="107">
        <v>2080566.2300437028</v>
      </c>
      <c r="BN57" s="107">
        <v>12.32478345186064</v>
      </c>
      <c r="BO57" s="107">
        <v>2132011.4916279991</v>
      </c>
      <c r="BP57" s="107">
        <v>12.240976355355105</v>
      </c>
      <c r="BQ57" s="107">
        <v>2211756.4071038845</v>
      </c>
      <c r="BR57" s="107">
        <v>12.251468139845429</v>
      </c>
      <c r="BS57" s="107">
        <v>2228980.9128939305</v>
      </c>
      <c r="BT57" s="107">
        <v>12.275506463431617</v>
      </c>
      <c r="BU57" s="107">
        <v>2256075.1201080596</v>
      </c>
      <c r="BV57" s="107">
        <v>12.276694081469548</v>
      </c>
      <c r="BW57" s="107">
        <v>2318601.7839353285</v>
      </c>
      <c r="BX57" s="107">
        <v>12.349877171950688</v>
      </c>
      <c r="BY57" s="107">
        <v>2329134.7338177566</v>
      </c>
      <c r="BZ57" s="107">
        <v>12.321855641163268</v>
      </c>
      <c r="CA57" s="107">
        <v>2337298.9363583433</v>
      </c>
      <c r="CB57" s="107">
        <v>12.265874413981942</v>
      </c>
      <c r="CC57" s="107">
        <v>2379571.8397433362</v>
      </c>
      <c r="CD57" s="107">
        <v>12.219068906149902</v>
      </c>
      <c r="CE57" s="107">
        <v>2386527.3342165197</v>
      </c>
      <c r="CF57" s="107">
        <v>12.178764978330923</v>
      </c>
      <c r="CG57" s="107">
        <v>2404206.5338898418</v>
      </c>
      <c r="CH57" s="107">
        <v>12.157637531116116</v>
      </c>
      <c r="CI57" s="107">
        <v>2429380.7701014942</v>
      </c>
      <c r="CJ57" s="107">
        <v>12.086652055642796</v>
      </c>
      <c r="CK57" s="107">
        <v>2435219.0776907257</v>
      </c>
      <c r="CL57" s="107">
        <v>11.97</v>
      </c>
      <c r="CM57" s="107">
        <v>2484355.0267105713</v>
      </c>
      <c r="CN57" s="107">
        <v>11.965678544070226</v>
      </c>
      <c r="CO57" s="107">
        <v>2556060.6389573095</v>
      </c>
      <c r="CP57" s="107">
        <v>12.020827927975938</v>
      </c>
      <c r="CQ57" s="107">
        <v>2565665.4868667391</v>
      </c>
      <c r="CR57" s="107">
        <v>11.93</v>
      </c>
      <c r="CS57" s="107">
        <v>2596150.408762753</v>
      </c>
      <c r="CT57" s="107">
        <v>11.938543027385922</v>
      </c>
      <c r="CU57" s="107">
        <v>2661093.6620790698</v>
      </c>
      <c r="CV57" s="107">
        <v>11.94</v>
      </c>
      <c r="CW57" s="107">
        <v>2675843.7116714134</v>
      </c>
      <c r="CX57" s="107">
        <v>11.8</v>
      </c>
      <c r="CY57" s="107">
        <v>2723458.7764992113</v>
      </c>
      <c r="CZ57" s="107">
        <v>11.77</v>
      </c>
      <c r="DA57" s="107">
        <v>2761324.5499918703</v>
      </c>
      <c r="DB57" s="107">
        <v>10.99</v>
      </c>
      <c r="DC57" s="107">
        <v>2746328.6814779509</v>
      </c>
      <c r="DD57" s="107">
        <v>10.426250629386633</v>
      </c>
      <c r="DE57" s="107">
        <v>2729712.7217738014</v>
      </c>
      <c r="DF57" s="107">
        <v>10.109165203675886</v>
      </c>
      <c r="DG57" s="107">
        <v>2820658.5204041721</v>
      </c>
      <c r="DH57" s="107">
        <v>10.47</v>
      </c>
      <c r="DI57" s="107">
        <v>2798043.3307042075</v>
      </c>
      <c r="DJ57" s="107">
        <v>10.18</v>
      </c>
      <c r="DK57" s="107">
        <v>2827105.9905921575</v>
      </c>
      <c r="DL57" s="107">
        <v>9.8318649812907015</v>
      </c>
      <c r="DM57" s="107">
        <v>2946660.0159932813</v>
      </c>
      <c r="DN57" s="107">
        <v>9.517731632300432</v>
      </c>
      <c r="DO57" s="107">
        <v>2960568.2868455327</v>
      </c>
      <c r="DP57" s="107">
        <v>9.3697289946410578</v>
      </c>
      <c r="DQ57" s="107">
        <v>3012408.2402675296</v>
      </c>
      <c r="DR57" s="107">
        <v>9.09</v>
      </c>
      <c r="DS57" s="107">
        <v>3135015.3567805309</v>
      </c>
      <c r="DT57" s="107">
        <v>8.8912745435893399</v>
      </c>
      <c r="DU57" s="107">
        <v>3196825.4683631863</v>
      </c>
      <c r="DV57" s="107">
        <v>8.7276050942080641</v>
      </c>
      <c r="DW57" s="107">
        <v>3280279.4652707698</v>
      </c>
      <c r="DX57" s="107">
        <v>8.61</v>
      </c>
      <c r="DY57" s="107">
        <v>3428582.256992205</v>
      </c>
      <c r="DZ57" s="107">
        <v>8.5342448085804961</v>
      </c>
      <c r="EA57" s="107">
        <v>3465398.1155981235</v>
      </c>
      <c r="EB57" s="107">
        <v>8.4591292533300528</v>
      </c>
      <c r="EC57" s="107">
        <v>3493884.3472742694</v>
      </c>
      <c r="ED57" s="107">
        <v>8.4348018971758574</v>
      </c>
      <c r="EE57" s="107">
        <v>3566532.8308353759</v>
      </c>
      <c r="EF57" s="107">
        <v>8.48</v>
      </c>
      <c r="EG57" s="107">
        <v>3611246.2950363625</v>
      </c>
      <c r="EH57" s="107">
        <v>8.57</v>
      </c>
      <c r="EI57" s="107">
        <v>3719880.0827114903</v>
      </c>
      <c r="EJ57" s="107">
        <v>8.69</v>
      </c>
      <c r="EK57" s="107">
        <v>3840421.8753271955</v>
      </c>
      <c r="EL57" s="107">
        <v>9.02</v>
      </c>
      <c r="EM57" s="107">
        <v>3882537.4837926673</v>
      </c>
      <c r="EN57" s="107">
        <v>9.2899999999999991</v>
      </c>
      <c r="EO57" s="107">
        <v>3937917.3147138269</v>
      </c>
      <c r="EP57" s="107">
        <v>9.4449890247623181</v>
      </c>
      <c r="EQ57" s="107">
        <v>4040583.7509690085</v>
      </c>
      <c r="ER57" s="107">
        <v>10.31</v>
      </c>
      <c r="ES57" s="107">
        <v>4074940.6696612639</v>
      </c>
      <c r="ET57" s="107">
        <v>10.6</v>
      </c>
      <c r="EU57" s="107">
        <v>4122580.460741119</v>
      </c>
      <c r="EV57" s="107">
        <v>10.78</v>
      </c>
      <c r="EW57" s="107">
        <v>4155806.2141395388</v>
      </c>
      <c r="EX57" s="107">
        <v>11.42</v>
      </c>
      <c r="EY57" s="107">
        <v>4152443.957233916</v>
      </c>
      <c r="EZ57" s="107">
        <v>11.54</v>
      </c>
      <c r="FA57" s="107">
        <v>4154417.3498247014</v>
      </c>
      <c r="FB57" s="107">
        <v>11.62</v>
      </c>
      <c r="FC57" s="107">
        <v>4141732.7115383828</v>
      </c>
      <c r="FD57" s="107">
        <v>11.94</v>
      </c>
      <c r="FE57" s="107">
        <v>4147573.3382327156</v>
      </c>
      <c r="FF57" s="107">
        <v>12.06</v>
      </c>
      <c r="FG57" s="107">
        <v>4162442.0540043763</v>
      </c>
      <c r="FH57" s="107">
        <v>12.19</v>
      </c>
      <c r="FI57" s="107">
        <v>4189642.7186093023</v>
      </c>
      <c r="FJ57" s="107">
        <v>12.65</v>
      </c>
      <c r="FK57" s="107">
        <v>4192994.9246962992</v>
      </c>
      <c r="FL57" s="107">
        <v>12.74</v>
      </c>
      <c r="FM57" s="107">
        <v>4194531.4945949139</v>
      </c>
      <c r="FN57" s="107">
        <v>12.79</v>
      </c>
      <c r="FO57" s="107">
        <v>4247526.467801718</v>
      </c>
      <c r="FP57" s="107">
        <v>13.033348190370932</v>
      </c>
      <c r="FQ57" s="107">
        <v>4258458.0727024414</v>
      </c>
      <c r="FR57" s="107">
        <v>13.03</v>
      </c>
      <c r="FS57" s="107">
        <v>4247528.687854168</v>
      </c>
      <c r="FT57" s="107">
        <v>12.839437652453611</v>
      </c>
      <c r="FU57" s="107">
        <v>4282618.9450482922</v>
      </c>
      <c r="FV57" s="107">
        <v>12.65</v>
      </c>
      <c r="FW57" s="107">
        <v>4269093.7578034084</v>
      </c>
      <c r="FX57" s="107">
        <v>12.53</v>
      </c>
      <c r="FY57" s="107">
        <v>4273360.8858314147</v>
      </c>
      <c r="FZ57" s="107">
        <v>12.2968211469067</v>
      </c>
      <c r="GA57" s="107">
        <v>4046550.2646879875</v>
      </c>
      <c r="GB57" s="107">
        <v>12.243697262021449</v>
      </c>
      <c r="GC57" s="107">
        <v>4269821.7771266932</v>
      </c>
      <c r="GD57" s="107">
        <v>12.234427425431878</v>
      </c>
      <c r="GE57" s="107">
        <v>4314933.586174719</v>
      </c>
      <c r="GF57" s="107">
        <v>12.10897667218951</v>
      </c>
      <c r="GG57" s="107">
        <v>4393045.2554328861</v>
      </c>
      <c r="GH57" s="107">
        <v>11.95612012774439</v>
      </c>
      <c r="GI57" s="107">
        <v>4371846.088104411</v>
      </c>
      <c r="GJ57" s="107">
        <v>11.85</v>
      </c>
      <c r="GK57" s="107">
        <v>4383914.2873983635</v>
      </c>
      <c r="GL57" s="107">
        <v>11.38</v>
      </c>
      <c r="GM57" s="107">
        <v>4458408.0738990465</v>
      </c>
      <c r="GN57" s="107">
        <v>11.08</v>
      </c>
      <c r="GO57" s="107">
        <v>4461716.0078171352</v>
      </c>
      <c r="GP57" s="107">
        <v>10.775240061849351</v>
      </c>
      <c r="GQ57" s="107">
        <v>4460934.008877934</v>
      </c>
      <c r="GR57" s="107">
        <v>10.55</v>
      </c>
      <c r="GS57" s="107">
        <v>4501224.1702941526</v>
      </c>
      <c r="GT57" s="107">
        <v>10.34</v>
      </c>
      <c r="GU57" s="107">
        <v>4484100.5249618217</v>
      </c>
      <c r="GV57" s="107">
        <v>10.154948961007413</v>
      </c>
      <c r="GW57" s="107">
        <v>4499169.2485109139</v>
      </c>
      <c r="GX57" s="107">
        <v>9.9340099482150723</v>
      </c>
      <c r="GY57" s="107">
        <v>4522367.7447066605</v>
      </c>
      <c r="GZ57" s="107">
        <v>9.6819707561813946</v>
      </c>
      <c r="HA57" s="107">
        <v>4522779.7856738335</v>
      </c>
      <c r="HB57" s="107">
        <v>9.5213623138278116</v>
      </c>
      <c r="HC57" s="107">
        <v>4574666.4746441357</v>
      </c>
      <c r="HD57" s="107">
        <v>9.3337851291244238</v>
      </c>
      <c r="HE57" s="107">
        <v>4631806.3661630098</v>
      </c>
      <c r="HF57" s="107">
        <v>9.0706822686876922</v>
      </c>
      <c r="HG57" s="107">
        <v>4631450.7151058568</v>
      </c>
      <c r="HH57" s="107">
        <v>8.8968826638385803</v>
      </c>
      <c r="HI57" s="107">
        <v>4649892.2954329886</v>
      </c>
      <c r="HJ57" s="107">
        <v>8.6921667278712587</v>
      </c>
      <c r="HK57" s="107">
        <v>4732794.9755845517</v>
      </c>
      <c r="HL57" s="107">
        <v>8.5450129605434491</v>
      </c>
      <c r="HM57" s="107">
        <v>4736258.8873607693</v>
      </c>
      <c r="HN57" s="107">
        <v>8.4015833654817484</v>
      </c>
      <c r="HO57" s="107">
        <v>4768466.1557778679</v>
      </c>
      <c r="HP57" s="107">
        <v>8.2192154261003925</v>
      </c>
      <c r="HQ57" s="107">
        <v>4828673.2347852886</v>
      </c>
      <c r="HR57" s="107">
        <v>8.1067716867788207</v>
      </c>
      <c r="HS57" s="107">
        <v>4829860.9659358319</v>
      </c>
      <c r="HT57" s="107">
        <v>7.99369434046947</v>
      </c>
      <c r="HU57" s="107">
        <v>4862297.4778244346</v>
      </c>
      <c r="HV57" s="107">
        <v>7.8511803276959151</v>
      </c>
      <c r="HW57" s="107">
        <v>4883002.6965874732</v>
      </c>
      <c r="HX57" s="107">
        <v>7.7559166396523276</v>
      </c>
      <c r="HY57" s="107">
        <v>4874363.5095483102</v>
      </c>
      <c r="HZ57" s="107">
        <v>7.6613713721345196</v>
      </c>
      <c r="IA57" s="107">
        <v>4926953.1058865841</v>
      </c>
      <c r="IB57" s="107">
        <v>7.5024243155472119</v>
      </c>
      <c r="IC57" s="107">
        <v>4980090.5943175741</v>
      </c>
      <c r="ID57" s="107">
        <v>7.3764448884056746</v>
      </c>
      <c r="IE57" s="107">
        <v>4956533.665059898</v>
      </c>
      <c r="IF57" s="107">
        <v>7.2616553752745681</v>
      </c>
      <c r="IG57" s="107">
        <v>4980668.8505030498</v>
      </c>
      <c r="IH57" s="107">
        <v>7.1168971166891186</v>
      </c>
      <c r="II57" s="107">
        <v>5077102.5975977723</v>
      </c>
      <c r="IJ57" s="107">
        <v>7.0002724400907486</v>
      </c>
      <c r="IK57" s="107">
        <v>5076880.9771139957</v>
      </c>
      <c r="IL57" s="107">
        <v>6.8971129639818844</v>
      </c>
      <c r="IM57" s="107">
        <v>5085526.0964224432</v>
      </c>
    </row>
    <row r="58" spans="2:247" x14ac:dyDescent="0.55000000000000004">
      <c r="AT58" s="110"/>
      <c r="AV58" s="110"/>
      <c r="AX58" s="110"/>
      <c r="AZ58" s="110"/>
      <c r="BB58" s="110"/>
      <c r="BD58" s="110"/>
      <c r="BF58" s="110"/>
    </row>
    <row r="59" spans="2:247" ht="47" x14ac:dyDescent="0.55000000000000004">
      <c r="C59" s="122" t="s">
        <v>674</v>
      </c>
    </row>
  </sheetData>
  <mergeCells count="361">
    <mergeCell ref="B2:C2"/>
    <mergeCell ref="D4:E4"/>
    <mergeCell ref="F4:G4"/>
    <mergeCell ref="H4:I4"/>
    <mergeCell ref="J4:K4"/>
    <mergeCell ref="L4:M4"/>
    <mergeCell ref="Z4:AA4"/>
    <mergeCell ref="AB4:AC4"/>
    <mergeCell ref="AD4:AE4"/>
    <mergeCell ref="AF4:AG4"/>
    <mergeCell ref="AH4:AI4"/>
    <mergeCell ref="AJ4:AK4"/>
    <mergeCell ref="N4:O4"/>
    <mergeCell ref="P4:Q4"/>
    <mergeCell ref="R4:S4"/>
    <mergeCell ref="T4:U4"/>
    <mergeCell ref="V4:W4"/>
    <mergeCell ref="X4:Y4"/>
    <mergeCell ref="AX4:AY4"/>
    <mergeCell ref="AZ4:BA4"/>
    <mergeCell ref="BB4:BC4"/>
    <mergeCell ref="BD4:BE4"/>
    <mergeCell ref="BF4:BG4"/>
    <mergeCell ref="BH4:BI4"/>
    <mergeCell ref="AL4:AM4"/>
    <mergeCell ref="AN4:AO4"/>
    <mergeCell ref="AP4:AQ4"/>
    <mergeCell ref="AR4:AS4"/>
    <mergeCell ref="AT4:AU4"/>
    <mergeCell ref="AV4:AW4"/>
    <mergeCell ref="BV4:BW4"/>
    <mergeCell ref="BX4:BY4"/>
    <mergeCell ref="BZ4:CA4"/>
    <mergeCell ref="CB4:CC4"/>
    <mergeCell ref="CD4:CE4"/>
    <mergeCell ref="CF4:CG4"/>
    <mergeCell ref="BJ4:BK4"/>
    <mergeCell ref="BL4:BM4"/>
    <mergeCell ref="BN4:BO4"/>
    <mergeCell ref="BP4:BQ4"/>
    <mergeCell ref="BR4:BS4"/>
    <mergeCell ref="BT4:BU4"/>
    <mergeCell ref="CT4:CU4"/>
    <mergeCell ref="CV4:CW4"/>
    <mergeCell ref="CX4:CY4"/>
    <mergeCell ref="CZ4:DA4"/>
    <mergeCell ref="DB4:DC4"/>
    <mergeCell ref="DD4:DE4"/>
    <mergeCell ref="CH4:CI4"/>
    <mergeCell ref="CJ4:CK4"/>
    <mergeCell ref="CL4:CM4"/>
    <mergeCell ref="CN4:CO4"/>
    <mergeCell ref="CP4:CQ4"/>
    <mergeCell ref="CR4:CS4"/>
    <mergeCell ref="DR4:DS4"/>
    <mergeCell ref="DT4:DU4"/>
    <mergeCell ref="DV4:DW4"/>
    <mergeCell ref="DX4:DY4"/>
    <mergeCell ref="DZ4:EA4"/>
    <mergeCell ref="EB4:EC4"/>
    <mergeCell ref="DF4:DG4"/>
    <mergeCell ref="DH4:DI4"/>
    <mergeCell ref="DJ4:DK4"/>
    <mergeCell ref="DL4:DM4"/>
    <mergeCell ref="DN4:DO4"/>
    <mergeCell ref="DP4:DQ4"/>
    <mergeCell ref="EP4:EQ4"/>
    <mergeCell ref="ER4:ES4"/>
    <mergeCell ref="ET4:EU4"/>
    <mergeCell ref="EV4:EW4"/>
    <mergeCell ref="EX4:EY4"/>
    <mergeCell ref="EZ4:FA4"/>
    <mergeCell ref="ED4:EE4"/>
    <mergeCell ref="EF4:EG4"/>
    <mergeCell ref="EH4:EI4"/>
    <mergeCell ref="EJ4:EK4"/>
    <mergeCell ref="EL4:EM4"/>
    <mergeCell ref="EN4:EO4"/>
    <mergeCell ref="FR4:FS4"/>
    <mergeCell ref="FT4:FU4"/>
    <mergeCell ref="FV4:FW4"/>
    <mergeCell ref="FX4:FY4"/>
    <mergeCell ref="FB4:FC4"/>
    <mergeCell ref="FD4:FE4"/>
    <mergeCell ref="FF4:FG4"/>
    <mergeCell ref="FH4:FI4"/>
    <mergeCell ref="FJ4:FK4"/>
    <mergeCell ref="FL4:FM4"/>
    <mergeCell ref="D23:E23"/>
    <mergeCell ref="F23:G23"/>
    <mergeCell ref="H23:I23"/>
    <mergeCell ref="J23:K23"/>
    <mergeCell ref="L23:M23"/>
    <mergeCell ref="N23:O23"/>
    <mergeCell ref="P23:Q23"/>
    <mergeCell ref="HV4:HW4"/>
    <mergeCell ref="HX4:HY4"/>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R23:S23"/>
    <mergeCell ref="T23:U23"/>
    <mergeCell ref="V23:W23"/>
    <mergeCell ref="X23:Y23"/>
    <mergeCell ref="Z23:AA23"/>
    <mergeCell ref="AB23:AC23"/>
    <mergeCell ref="IH4:II4"/>
    <mergeCell ref="IJ4:IK4"/>
    <mergeCell ref="IL4:IM4"/>
    <mergeCell ref="HZ4:IA4"/>
    <mergeCell ref="IB4:IC4"/>
    <mergeCell ref="ID4:IE4"/>
    <mergeCell ref="IF4:IG4"/>
    <mergeCell ref="GR4:GS4"/>
    <mergeCell ref="GT4:GU4"/>
    <mergeCell ref="GV4:GW4"/>
    <mergeCell ref="FZ4:GA4"/>
    <mergeCell ref="GB4:GC4"/>
    <mergeCell ref="GD4:GE4"/>
    <mergeCell ref="GF4:GG4"/>
    <mergeCell ref="GH4:GI4"/>
    <mergeCell ref="GJ4:GK4"/>
    <mergeCell ref="FN4:FO4"/>
    <mergeCell ref="FP4:FQ4"/>
    <mergeCell ref="AP23:AQ23"/>
    <mergeCell ref="AR23:AS23"/>
    <mergeCell ref="AT23:AU23"/>
    <mergeCell ref="AV23:AW23"/>
    <mergeCell ref="AX23:AY23"/>
    <mergeCell ref="AZ23:BA23"/>
    <mergeCell ref="AD23:AE23"/>
    <mergeCell ref="AF23:AG23"/>
    <mergeCell ref="AH23:AI23"/>
    <mergeCell ref="AJ23:AK23"/>
    <mergeCell ref="AL23:AM23"/>
    <mergeCell ref="AN23:AO23"/>
    <mergeCell ref="BN23:BO23"/>
    <mergeCell ref="BP23:BQ23"/>
    <mergeCell ref="BR23:BS23"/>
    <mergeCell ref="BT23:BU23"/>
    <mergeCell ref="BV23:BW23"/>
    <mergeCell ref="BX23:BY23"/>
    <mergeCell ref="BB23:BC23"/>
    <mergeCell ref="BD23:BE23"/>
    <mergeCell ref="BF23:BG23"/>
    <mergeCell ref="BH23:BI23"/>
    <mergeCell ref="BJ23:BK23"/>
    <mergeCell ref="BL23:BM23"/>
    <mergeCell ref="CL23:CM23"/>
    <mergeCell ref="CN23:CO23"/>
    <mergeCell ref="CP23:CQ23"/>
    <mergeCell ref="CR23:CS23"/>
    <mergeCell ref="CT23:CU23"/>
    <mergeCell ref="CV23:CW23"/>
    <mergeCell ref="BZ23:CA23"/>
    <mergeCell ref="CB23:CC23"/>
    <mergeCell ref="CD23:CE23"/>
    <mergeCell ref="CF23:CG23"/>
    <mergeCell ref="CH23:CI23"/>
    <mergeCell ref="CJ23:CK23"/>
    <mergeCell ref="DJ23:DK23"/>
    <mergeCell ref="DL23:DM23"/>
    <mergeCell ref="DN23:DO23"/>
    <mergeCell ref="DP23:DQ23"/>
    <mergeCell ref="DR23:DS23"/>
    <mergeCell ref="DT23:DU23"/>
    <mergeCell ref="CX23:CY23"/>
    <mergeCell ref="CZ23:DA23"/>
    <mergeCell ref="DB23:DC23"/>
    <mergeCell ref="DD23:DE23"/>
    <mergeCell ref="DF23:DG23"/>
    <mergeCell ref="DH23:DI23"/>
    <mergeCell ref="EH23:EI23"/>
    <mergeCell ref="EJ23:EK23"/>
    <mergeCell ref="EL23:EM23"/>
    <mergeCell ref="EN23:EO23"/>
    <mergeCell ref="EP23:EQ23"/>
    <mergeCell ref="ER23:ES23"/>
    <mergeCell ref="DV23:DW23"/>
    <mergeCell ref="DX23:DY23"/>
    <mergeCell ref="DZ23:EA23"/>
    <mergeCell ref="EB23:EC23"/>
    <mergeCell ref="ED23:EE23"/>
    <mergeCell ref="EF23:EG23"/>
    <mergeCell ref="FL23:FM23"/>
    <mergeCell ref="FP23:FQ23"/>
    <mergeCell ref="FT23:FU23"/>
    <mergeCell ref="FV23:FW23"/>
    <mergeCell ref="ET23:EU23"/>
    <mergeCell ref="EV23:EW23"/>
    <mergeCell ref="EX23:EY23"/>
    <mergeCell ref="EZ23:FA23"/>
    <mergeCell ref="FB23:FC23"/>
    <mergeCell ref="FD23:FE23"/>
    <mergeCell ref="IL23:IM23"/>
    <mergeCell ref="D43:E43"/>
    <mergeCell ref="F43:G43"/>
    <mergeCell ref="H43:I43"/>
    <mergeCell ref="J43:K43"/>
    <mergeCell ref="L43:M43"/>
    <mergeCell ref="N43:O43"/>
    <mergeCell ref="HT23:HU23"/>
    <mergeCell ref="HV23:HW23"/>
    <mergeCell ref="HX23:HY23"/>
    <mergeCell ref="HZ23:IA23"/>
    <mergeCell ref="IB23:IC23"/>
    <mergeCell ref="ID23:IE23"/>
    <mergeCell ref="HH23:HI23"/>
    <mergeCell ref="HJ23:HK23"/>
    <mergeCell ref="HL23:HM23"/>
    <mergeCell ref="HN23:HO23"/>
    <mergeCell ref="HP23:HQ23"/>
    <mergeCell ref="HR23:HS23"/>
    <mergeCell ref="GV23:GW23"/>
    <mergeCell ref="GX23:GY23"/>
    <mergeCell ref="GZ23:HA23"/>
    <mergeCell ref="HB23:HC23"/>
    <mergeCell ref="HD23:HE23"/>
    <mergeCell ref="P43:Q43"/>
    <mergeCell ref="R43:S43"/>
    <mergeCell ref="T43:U43"/>
    <mergeCell ref="V43:W43"/>
    <mergeCell ref="X43:Y43"/>
    <mergeCell ref="Z43:AA43"/>
    <mergeCell ref="IF23:IG23"/>
    <mergeCell ref="IH23:II23"/>
    <mergeCell ref="IJ23:IK23"/>
    <mergeCell ref="HF23:HG23"/>
    <mergeCell ref="GJ23:GK23"/>
    <mergeCell ref="GL23:GM23"/>
    <mergeCell ref="GN23:GO23"/>
    <mergeCell ref="GP23:GQ23"/>
    <mergeCell ref="GR23:GS23"/>
    <mergeCell ref="GT23:GU23"/>
    <mergeCell ref="FX23:FY23"/>
    <mergeCell ref="FZ23:GA23"/>
    <mergeCell ref="GB23:GC23"/>
    <mergeCell ref="GD23:GE23"/>
    <mergeCell ref="GF23:GG23"/>
    <mergeCell ref="GH23:GI23"/>
    <mergeCell ref="FF23:FG23"/>
    <mergeCell ref="FH23:FI23"/>
    <mergeCell ref="AN43:AO43"/>
    <mergeCell ref="AP43:AQ43"/>
    <mergeCell ref="AR43:AS43"/>
    <mergeCell ref="AT43:AU43"/>
    <mergeCell ref="AV43:AW43"/>
    <mergeCell ref="AX43:AY43"/>
    <mergeCell ref="AB43:AC43"/>
    <mergeCell ref="AD43:AE43"/>
    <mergeCell ref="AF43:AG43"/>
    <mergeCell ref="AH43:AI43"/>
    <mergeCell ref="AJ43:AK43"/>
    <mergeCell ref="AL43:AM43"/>
    <mergeCell ref="BL43:BM43"/>
    <mergeCell ref="BN43:BO43"/>
    <mergeCell ref="BP43:BQ43"/>
    <mergeCell ref="BR43:BS43"/>
    <mergeCell ref="BT43:BU43"/>
    <mergeCell ref="BV43:BW43"/>
    <mergeCell ref="AZ43:BA43"/>
    <mergeCell ref="BB43:BC43"/>
    <mergeCell ref="BD43:BE43"/>
    <mergeCell ref="BF43:BG43"/>
    <mergeCell ref="BH43:BI43"/>
    <mergeCell ref="BJ43:BK43"/>
    <mergeCell ref="CJ43:CK43"/>
    <mergeCell ref="CL43:CM43"/>
    <mergeCell ref="CN43:CO43"/>
    <mergeCell ref="CP43:CQ43"/>
    <mergeCell ref="CR43:CS43"/>
    <mergeCell ref="CT43:CU43"/>
    <mergeCell ref="BX43:BY43"/>
    <mergeCell ref="BZ43:CA43"/>
    <mergeCell ref="CB43:CC43"/>
    <mergeCell ref="CD43:CE43"/>
    <mergeCell ref="CF43:CG43"/>
    <mergeCell ref="CH43:CI43"/>
    <mergeCell ref="DH43:DI43"/>
    <mergeCell ref="DJ43:DK43"/>
    <mergeCell ref="DL43:DM43"/>
    <mergeCell ref="DN43:DO43"/>
    <mergeCell ref="DP43:DQ43"/>
    <mergeCell ref="DR43:DS43"/>
    <mergeCell ref="CV43:CW43"/>
    <mergeCell ref="CX43:CY43"/>
    <mergeCell ref="CZ43:DA43"/>
    <mergeCell ref="DB43:DC43"/>
    <mergeCell ref="DD43:DE43"/>
    <mergeCell ref="DF43:DG43"/>
    <mergeCell ref="EF43:EG43"/>
    <mergeCell ref="EH43:EI43"/>
    <mergeCell ref="EJ43:EK43"/>
    <mergeCell ref="EL43:EM43"/>
    <mergeCell ref="EN43:EO43"/>
    <mergeCell ref="EP43:EQ43"/>
    <mergeCell ref="DT43:DU43"/>
    <mergeCell ref="DV43:DW43"/>
    <mergeCell ref="DX43:DY43"/>
    <mergeCell ref="DZ43:EA43"/>
    <mergeCell ref="EB43:EC43"/>
    <mergeCell ref="ED43:EE43"/>
    <mergeCell ref="FD43:FE43"/>
    <mergeCell ref="FF43:FG43"/>
    <mergeCell ref="FH43:FI43"/>
    <mergeCell ref="FL43:FM43"/>
    <mergeCell ref="FP43:FQ43"/>
    <mergeCell ref="FT43:FU43"/>
    <mergeCell ref="ER43:ES43"/>
    <mergeCell ref="ET43:EU43"/>
    <mergeCell ref="EV43:EW43"/>
    <mergeCell ref="EX43:EY43"/>
    <mergeCell ref="EZ43:FA43"/>
    <mergeCell ref="FB43:FC43"/>
    <mergeCell ref="GH43:GI43"/>
    <mergeCell ref="GJ43:GK43"/>
    <mergeCell ref="GL43:GM43"/>
    <mergeCell ref="GN43:GO43"/>
    <mergeCell ref="GP43:GQ43"/>
    <mergeCell ref="GR43:GS43"/>
    <mergeCell ref="FV43:FW43"/>
    <mergeCell ref="FX43:FY43"/>
    <mergeCell ref="FZ43:GA43"/>
    <mergeCell ref="GB43:GC43"/>
    <mergeCell ref="GD43:GE43"/>
    <mergeCell ref="GF43:GG43"/>
    <mergeCell ref="HF43:HG43"/>
    <mergeCell ref="HH43:HI43"/>
    <mergeCell ref="HJ43:HK43"/>
    <mergeCell ref="HL43:HM43"/>
    <mergeCell ref="HN43:HO43"/>
    <mergeCell ref="HP43:HQ43"/>
    <mergeCell ref="GT43:GU43"/>
    <mergeCell ref="GV43:GW43"/>
    <mergeCell ref="GX43:GY43"/>
    <mergeCell ref="GZ43:HA43"/>
    <mergeCell ref="HB43:HC43"/>
    <mergeCell ref="HD43:HE43"/>
    <mergeCell ref="ID43:IE43"/>
    <mergeCell ref="IF43:IG43"/>
    <mergeCell ref="IH43:II43"/>
    <mergeCell ref="IJ43:IK43"/>
    <mergeCell ref="IL43:IM43"/>
    <mergeCell ref="HR43:HS43"/>
    <mergeCell ref="HT43:HU43"/>
    <mergeCell ref="HV43:HW43"/>
    <mergeCell ref="HX43:HY43"/>
    <mergeCell ref="HZ43:IA43"/>
    <mergeCell ref="IB43:IC43"/>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9F626830-D291-4AA0-A264-AD8DBA859565}">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93C12-3D22-407B-82DE-37222919C087}">
  <sheetPr codeName="Sheet46"/>
  <dimension ref="A1:G83"/>
  <sheetViews>
    <sheetView topLeftCell="A54" zoomScale="82" zoomScaleNormal="82" workbookViewId="0">
      <selection activeCell="R22" sqref="R22"/>
    </sheetView>
  </sheetViews>
  <sheetFormatPr defaultColWidth="9.05859375" defaultRowHeight="15.7" x14ac:dyDescent="0.55000000000000004"/>
  <cols>
    <col min="1" max="1" width="10.3515625" style="30" bestFit="1" customWidth="1"/>
    <col min="2" max="2" width="5.8203125" style="32" bestFit="1" customWidth="1"/>
    <col min="3" max="3" width="47.8203125" style="47" bestFit="1" customWidth="1"/>
    <col min="4" max="4" width="13.5859375" style="47" bestFit="1" customWidth="1"/>
    <col min="5" max="5" width="5.8203125" style="32" bestFit="1" customWidth="1"/>
    <col min="6" max="6" width="54.05859375" style="47" bestFit="1" customWidth="1"/>
    <col min="7" max="7" width="18.29296875" style="47" customWidth="1"/>
    <col min="8" max="8" width="7.8203125" style="30" customWidth="1"/>
    <col min="9" max="16" width="9.05859375" style="30"/>
    <col min="17" max="17" width="8.703125" style="30" customWidth="1"/>
    <col min="18" max="18" width="8.5859375" style="30" customWidth="1"/>
    <col min="19" max="19" width="8" style="30" customWidth="1"/>
    <col min="20" max="20" width="9.05859375" style="30"/>
    <col min="21" max="21" width="7.5859375" style="30" customWidth="1"/>
    <col min="22" max="22" width="8.05859375" style="30" customWidth="1"/>
    <col min="23" max="23" width="7.3515625" style="30" customWidth="1"/>
    <col min="24" max="24" width="8.05859375" style="30" customWidth="1"/>
    <col min="25" max="25" width="9.05859375" style="30"/>
    <col min="26" max="26" width="8.29296875" style="30" customWidth="1"/>
    <col min="27" max="16384" width="9.05859375" style="30"/>
  </cols>
  <sheetData>
    <row r="1" spans="1:7" x14ac:dyDescent="0.55000000000000004">
      <c r="B1" s="363" t="s">
        <v>675</v>
      </c>
      <c r="C1" s="363"/>
      <c r="D1" s="363"/>
      <c r="E1" s="363"/>
      <c r="F1" s="363"/>
      <c r="G1" s="363"/>
    </row>
    <row r="2" spans="1:7" x14ac:dyDescent="0.55000000000000004">
      <c r="B2" s="363" t="s">
        <v>953</v>
      </c>
      <c r="C2" s="363"/>
      <c r="D2" s="363"/>
      <c r="E2" s="363"/>
      <c r="F2" s="363"/>
      <c r="G2" s="363"/>
    </row>
    <row r="3" spans="1:7" x14ac:dyDescent="0.55000000000000004">
      <c r="B3" s="425"/>
      <c r="C3" s="425"/>
      <c r="D3" s="425"/>
      <c r="E3" s="425"/>
      <c r="F3" s="425"/>
      <c r="G3" s="425"/>
    </row>
    <row r="4" spans="1:7" x14ac:dyDescent="0.55000000000000004">
      <c r="B4" s="87" t="s">
        <v>676</v>
      </c>
      <c r="C4" s="280" t="s">
        <v>677</v>
      </c>
      <c r="D4" s="280" t="s">
        <v>678</v>
      </c>
      <c r="E4" s="87" t="s">
        <v>676</v>
      </c>
      <c r="F4" s="280" t="s">
        <v>677</v>
      </c>
      <c r="G4" s="280" t="s">
        <v>678</v>
      </c>
    </row>
    <row r="5" spans="1:7" x14ac:dyDescent="0.55000000000000004">
      <c r="B5" s="426" t="s">
        <v>679</v>
      </c>
      <c r="C5" s="426"/>
      <c r="D5" s="426"/>
      <c r="E5" s="426"/>
      <c r="F5" s="426"/>
      <c r="G5" s="426"/>
    </row>
    <row r="6" spans="1:7" x14ac:dyDescent="0.55000000000000004">
      <c r="B6" s="18">
        <v>1</v>
      </c>
      <c r="C6" s="281" t="s">
        <v>1087</v>
      </c>
      <c r="D6" s="281" t="s">
        <v>990</v>
      </c>
      <c r="E6" s="18">
        <v>2</v>
      </c>
      <c r="F6" s="281" t="s">
        <v>1088</v>
      </c>
      <c r="G6" s="281" t="s">
        <v>991</v>
      </c>
    </row>
    <row r="7" spans="1:7" s="32" customFormat="1" x14ac:dyDescent="0.55000000000000004">
      <c r="A7" s="30"/>
      <c r="B7" s="18">
        <v>3</v>
      </c>
      <c r="C7" s="281" t="s">
        <v>1089</v>
      </c>
      <c r="D7" s="281" t="s">
        <v>992</v>
      </c>
      <c r="E7" s="18">
        <v>4</v>
      </c>
      <c r="F7" s="281" t="s">
        <v>1090</v>
      </c>
      <c r="G7" s="281" t="s">
        <v>993</v>
      </c>
    </row>
    <row r="8" spans="1:7" x14ac:dyDescent="0.55000000000000004">
      <c r="B8" s="18">
        <v>5</v>
      </c>
      <c r="C8" s="281" t="s">
        <v>1091</v>
      </c>
      <c r="D8" s="281" t="s">
        <v>994</v>
      </c>
      <c r="E8" s="18">
        <v>6</v>
      </c>
      <c r="F8" s="281" t="s">
        <v>1092</v>
      </c>
      <c r="G8" s="281" t="s">
        <v>995</v>
      </c>
    </row>
    <row r="9" spans="1:7" x14ac:dyDescent="0.55000000000000004">
      <c r="B9" s="18">
        <v>7</v>
      </c>
      <c r="C9" s="281" t="s">
        <v>1093</v>
      </c>
      <c r="D9" s="281" t="s">
        <v>996</v>
      </c>
      <c r="E9" s="18">
        <v>8</v>
      </c>
      <c r="F9" s="281" t="s">
        <v>1094</v>
      </c>
      <c r="G9" s="281" t="s">
        <v>997</v>
      </c>
    </row>
    <row r="10" spans="1:7" x14ac:dyDescent="0.55000000000000004">
      <c r="B10" s="18">
        <v>9</v>
      </c>
      <c r="C10" s="281" t="s">
        <v>1095</v>
      </c>
      <c r="D10" s="281" t="s">
        <v>998</v>
      </c>
      <c r="E10" s="18">
        <v>10</v>
      </c>
      <c r="F10" s="281" t="s">
        <v>1096</v>
      </c>
      <c r="G10" s="281" t="s">
        <v>999</v>
      </c>
    </row>
    <row r="11" spans="1:7" x14ac:dyDescent="0.55000000000000004">
      <c r="B11" s="18">
        <v>11</v>
      </c>
      <c r="C11" s="281" t="s">
        <v>1097</v>
      </c>
      <c r="D11" s="281" t="s">
        <v>1000</v>
      </c>
      <c r="E11" s="18">
        <v>12</v>
      </c>
      <c r="F11" s="281" t="s">
        <v>1098</v>
      </c>
      <c r="G11" s="281" t="s">
        <v>1001</v>
      </c>
    </row>
    <row r="12" spans="1:7" x14ac:dyDescent="0.55000000000000004">
      <c r="B12" s="18">
        <v>13</v>
      </c>
      <c r="C12" s="281" t="s">
        <v>1099</v>
      </c>
      <c r="D12" s="281" t="s">
        <v>1002</v>
      </c>
      <c r="E12" s="18">
        <v>14</v>
      </c>
      <c r="F12" s="281" t="s">
        <v>1100</v>
      </c>
      <c r="G12" s="281" t="s">
        <v>1003</v>
      </c>
    </row>
    <row r="13" spans="1:7" x14ac:dyDescent="0.55000000000000004">
      <c r="B13" s="18">
        <v>15</v>
      </c>
      <c r="C13" s="281" t="s">
        <v>1101</v>
      </c>
      <c r="D13" s="281" t="s">
        <v>1004</v>
      </c>
      <c r="E13" s="18">
        <v>16</v>
      </c>
      <c r="F13" s="281" t="s">
        <v>1102</v>
      </c>
      <c r="G13" s="281" t="s">
        <v>1005</v>
      </c>
    </row>
    <row r="14" spans="1:7" x14ac:dyDescent="0.55000000000000004">
      <c r="B14" s="18">
        <v>17</v>
      </c>
      <c r="C14" s="281" t="s">
        <v>1103</v>
      </c>
      <c r="D14" s="281" t="s">
        <v>1006</v>
      </c>
      <c r="E14" s="18">
        <v>18</v>
      </c>
      <c r="F14" s="281" t="s">
        <v>1104</v>
      </c>
      <c r="G14" s="281" t="s">
        <v>1007</v>
      </c>
    </row>
    <row r="15" spans="1:7" x14ac:dyDescent="0.55000000000000004">
      <c r="B15" s="18">
        <v>19</v>
      </c>
      <c r="C15" s="281" t="s">
        <v>1105</v>
      </c>
      <c r="D15" s="281" t="s">
        <v>1008</v>
      </c>
      <c r="E15" s="18">
        <v>20</v>
      </c>
      <c r="F15" s="281" t="s">
        <v>1106</v>
      </c>
      <c r="G15" s="281" t="s">
        <v>1009</v>
      </c>
    </row>
    <row r="16" spans="1:7" ht="24.75" customHeight="1" x14ac:dyDescent="0.55000000000000004">
      <c r="B16" s="427" t="s">
        <v>680</v>
      </c>
      <c r="C16" s="428"/>
      <c r="D16" s="428"/>
      <c r="E16" s="428"/>
      <c r="F16" s="428"/>
      <c r="G16" s="429"/>
    </row>
    <row r="17" spans="2:7" x14ac:dyDescent="0.55000000000000004">
      <c r="B17" s="18">
        <v>1</v>
      </c>
      <c r="C17" s="281" t="s">
        <v>1107</v>
      </c>
      <c r="D17" s="281" t="s">
        <v>1010</v>
      </c>
      <c r="E17" s="18">
        <v>2</v>
      </c>
      <c r="F17" s="281" t="s">
        <v>1108</v>
      </c>
      <c r="G17" s="281" t="s">
        <v>1011</v>
      </c>
    </row>
    <row r="18" spans="2:7" x14ac:dyDescent="0.55000000000000004">
      <c r="B18" s="18">
        <v>3</v>
      </c>
      <c r="C18" s="281" t="s">
        <v>1109</v>
      </c>
      <c r="D18" s="281" t="s">
        <v>1012</v>
      </c>
      <c r="E18" s="18">
        <v>4</v>
      </c>
      <c r="F18" s="281" t="s">
        <v>1110</v>
      </c>
      <c r="G18" s="281" t="s">
        <v>1013</v>
      </c>
    </row>
    <row r="19" spans="2:7" x14ac:dyDescent="0.55000000000000004">
      <c r="B19" s="18">
        <v>5</v>
      </c>
      <c r="C19" s="281" t="s">
        <v>1111</v>
      </c>
      <c r="D19" s="281" t="s">
        <v>1014</v>
      </c>
      <c r="E19" s="18">
        <v>6</v>
      </c>
      <c r="F19" s="281" t="s">
        <v>1112</v>
      </c>
      <c r="G19" s="281" t="s">
        <v>1015</v>
      </c>
    </row>
    <row r="20" spans="2:7" x14ac:dyDescent="0.55000000000000004">
      <c r="B20" s="18">
        <v>7</v>
      </c>
      <c r="C20" s="281" t="s">
        <v>1113</v>
      </c>
      <c r="D20" s="281" t="s">
        <v>1016</v>
      </c>
      <c r="E20" s="18">
        <v>8</v>
      </c>
      <c r="F20" s="281" t="s">
        <v>1114</v>
      </c>
      <c r="G20" s="281" t="s">
        <v>1017</v>
      </c>
    </row>
    <row r="21" spans="2:7" x14ac:dyDescent="0.55000000000000004">
      <c r="B21" s="18">
        <v>9</v>
      </c>
      <c r="C21" s="281" t="s">
        <v>1115</v>
      </c>
      <c r="D21" s="281" t="s">
        <v>1018</v>
      </c>
      <c r="E21" s="18">
        <v>10</v>
      </c>
      <c r="F21" s="281" t="s">
        <v>1116</v>
      </c>
      <c r="G21" s="281" t="s">
        <v>1019</v>
      </c>
    </row>
    <row r="22" spans="2:7" x14ac:dyDescent="0.55000000000000004">
      <c r="B22" s="18">
        <v>11</v>
      </c>
      <c r="C22" s="281" t="s">
        <v>1117</v>
      </c>
      <c r="D22" s="281" t="s">
        <v>1020</v>
      </c>
      <c r="E22" s="18">
        <v>12</v>
      </c>
      <c r="F22" s="281" t="s">
        <v>1118</v>
      </c>
      <c r="G22" s="281" t="s">
        <v>1021</v>
      </c>
    </row>
    <row r="23" spans="2:7" x14ac:dyDescent="0.55000000000000004">
      <c r="B23" s="18">
        <v>13</v>
      </c>
      <c r="C23" s="281" t="s">
        <v>1119</v>
      </c>
      <c r="D23" s="281" t="s">
        <v>1022</v>
      </c>
      <c r="E23" s="18">
        <v>14</v>
      </c>
      <c r="F23" s="281" t="s">
        <v>1120</v>
      </c>
      <c r="G23" s="281" t="s">
        <v>1023</v>
      </c>
    </row>
    <row r="24" spans="2:7" x14ac:dyDescent="0.55000000000000004">
      <c r="B24" s="18">
        <v>15</v>
      </c>
      <c r="C24" s="281" t="s">
        <v>1121</v>
      </c>
      <c r="D24" s="281" t="s">
        <v>1024</v>
      </c>
      <c r="E24" s="18">
        <v>16</v>
      </c>
      <c r="F24" s="281" t="s">
        <v>1122</v>
      </c>
      <c r="G24" s="281" t="s">
        <v>1025</v>
      </c>
    </row>
    <row r="25" spans="2:7" x14ac:dyDescent="0.55000000000000004">
      <c r="B25" s="18">
        <v>17</v>
      </c>
      <c r="C25" s="281" t="s">
        <v>1123</v>
      </c>
      <c r="D25" s="281" t="s">
        <v>1026</v>
      </c>
      <c r="E25" s="18"/>
      <c r="F25" s="281"/>
      <c r="G25" s="281"/>
    </row>
    <row r="26" spans="2:7" hidden="1" x14ac:dyDescent="0.55000000000000004">
      <c r="B26" s="18">
        <v>0</v>
      </c>
      <c r="C26" s="281">
        <v>0</v>
      </c>
      <c r="D26" s="281">
        <v>0</v>
      </c>
      <c r="E26" s="18" t="s">
        <v>120</v>
      </c>
      <c r="F26" s="281" t="s">
        <v>120</v>
      </c>
      <c r="G26" s="18" t="s">
        <v>120</v>
      </c>
    </row>
    <row r="27" spans="2:7" hidden="1" x14ac:dyDescent="0.55000000000000004">
      <c r="B27" s="18">
        <v>0</v>
      </c>
      <c r="C27" s="282"/>
      <c r="D27" s="282"/>
      <c r="E27" s="283"/>
      <c r="F27" s="282"/>
      <c r="G27" s="284"/>
    </row>
    <row r="28" spans="2:7" ht="16" hidden="1" thickBot="1" x14ac:dyDescent="0.6">
      <c r="B28" s="18">
        <v>0</v>
      </c>
      <c r="C28" s="285"/>
      <c r="D28" s="285"/>
      <c r="E28" s="286"/>
      <c r="F28" s="285"/>
      <c r="G28" s="287"/>
    </row>
    <row r="29" spans="2:7" ht="16" hidden="1" thickBot="1" x14ac:dyDescent="0.6">
      <c r="B29" s="18">
        <v>0</v>
      </c>
      <c r="C29" s="288"/>
      <c r="D29" s="288"/>
      <c r="E29" s="289"/>
      <c r="F29" s="288"/>
      <c r="G29" s="290"/>
    </row>
    <row r="30" spans="2:7" ht="16" hidden="1" thickBot="1" x14ac:dyDescent="0.6">
      <c r="B30" s="18">
        <v>0</v>
      </c>
      <c r="C30" s="288"/>
      <c r="D30" s="288"/>
      <c r="E30" s="289"/>
      <c r="F30" s="288"/>
      <c r="G30" s="290"/>
    </row>
    <row r="31" spans="2:7" ht="16" hidden="1" thickBot="1" x14ac:dyDescent="0.6">
      <c r="B31" s="18">
        <v>0</v>
      </c>
      <c r="C31" s="288"/>
      <c r="D31" s="288"/>
      <c r="E31" s="289"/>
      <c r="F31" s="288"/>
      <c r="G31" s="290"/>
    </row>
    <row r="32" spans="2:7" hidden="1" x14ac:dyDescent="0.55000000000000004">
      <c r="B32" s="291">
        <v>0</v>
      </c>
      <c r="C32" s="292"/>
      <c r="D32" s="292"/>
      <c r="E32" s="293"/>
      <c r="F32" s="292"/>
      <c r="G32" s="294"/>
    </row>
    <row r="33" spans="2:7" ht="24.75" customHeight="1" x14ac:dyDescent="0.55000000000000004">
      <c r="B33" s="430" t="s">
        <v>681</v>
      </c>
      <c r="C33" s="430"/>
      <c r="D33" s="430"/>
      <c r="E33" s="430"/>
      <c r="F33" s="430"/>
      <c r="G33" s="430"/>
    </row>
    <row r="34" spans="2:7" x14ac:dyDescent="0.55000000000000004">
      <c r="B34" s="283">
        <v>1</v>
      </c>
      <c r="C34" s="282" t="s">
        <v>1124</v>
      </c>
      <c r="D34" s="282" t="s">
        <v>1027</v>
      </c>
      <c r="E34" s="283">
        <v>2</v>
      </c>
      <c r="F34" s="282" t="s">
        <v>1125</v>
      </c>
      <c r="G34" s="282" t="s">
        <v>1028</v>
      </c>
    </row>
    <row r="35" spans="2:7" x14ac:dyDescent="0.55000000000000004">
      <c r="B35" s="18">
        <v>3</v>
      </c>
      <c r="C35" s="281" t="s">
        <v>1126</v>
      </c>
      <c r="D35" s="281" t="s">
        <v>1029</v>
      </c>
      <c r="E35" s="18">
        <v>4</v>
      </c>
      <c r="F35" s="281" t="s">
        <v>1127</v>
      </c>
      <c r="G35" s="281" t="s">
        <v>1030</v>
      </c>
    </row>
    <row r="36" spans="2:7" x14ac:dyDescent="0.55000000000000004">
      <c r="B36" s="18">
        <v>5</v>
      </c>
      <c r="C36" s="281" t="s">
        <v>1128</v>
      </c>
      <c r="D36" s="281" t="s">
        <v>1031</v>
      </c>
      <c r="E36" s="18">
        <v>6</v>
      </c>
      <c r="F36" s="281" t="s">
        <v>1129</v>
      </c>
      <c r="G36" s="281" t="s">
        <v>1032</v>
      </c>
    </row>
    <row r="37" spans="2:7" x14ac:dyDescent="0.55000000000000004">
      <c r="B37" s="18">
        <v>7</v>
      </c>
      <c r="C37" s="281" t="s">
        <v>1130</v>
      </c>
      <c r="D37" s="281" t="s">
        <v>1033</v>
      </c>
      <c r="E37" s="18">
        <v>8</v>
      </c>
      <c r="F37" s="281" t="s">
        <v>1131</v>
      </c>
      <c r="G37" s="281" t="s">
        <v>1034</v>
      </c>
    </row>
    <row r="38" spans="2:7" x14ac:dyDescent="0.55000000000000004">
      <c r="B38" s="18">
        <v>9</v>
      </c>
      <c r="C38" s="281" t="s">
        <v>1132</v>
      </c>
      <c r="D38" s="281" t="s">
        <v>1035</v>
      </c>
      <c r="E38" s="18">
        <v>10</v>
      </c>
      <c r="F38" s="281" t="s">
        <v>1133</v>
      </c>
      <c r="G38" s="281" t="s">
        <v>1134</v>
      </c>
    </row>
    <row r="39" spans="2:7" x14ac:dyDescent="0.55000000000000004">
      <c r="B39" s="18">
        <v>11</v>
      </c>
      <c r="C39" s="281" t="s">
        <v>1135</v>
      </c>
      <c r="D39" s="281" t="s">
        <v>1037</v>
      </c>
      <c r="E39" s="18">
        <v>12</v>
      </c>
      <c r="F39" s="281" t="s">
        <v>1136</v>
      </c>
      <c r="G39" s="281" t="s">
        <v>1038</v>
      </c>
    </row>
    <row r="40" spans="2:7" x14ac:dyDescent="0.55000000000000004">
      <c r="B40" s="18">
        <v>13</v>
      </c>
      <c r="C40" s="281" t="s">
        <v>1137</v>
      </c>
      <c r="D40" s="281" t="s">
        <v>1039</v>
      </c>
      <c r="E40" s="18">
        <v>14</v>
      </c>
      <c r="F40" s="281" t="s">
        <v>1138</v>
      </c>
      <c r="G40" s="281" t="s">
        <v>1040</v>
      </c>
    </row>
    <row r="41" spans="2:7" x14ac:dyDescent="0.55000000000000004">
      <c r="B41" s="18">
        <v>15</v>
      </c>
      <c r="C41" s="281" t="s">
        <v>1139</v>
      </c>
      <c r="D41" s="281" t="s">
        <v>1041</v>
      </c>
      <c r="E41" s="18">
        <v>16</v>
      </c>
      <c r="F41" s="281" t="s">
        <v>1140</v>
      </c>
      <c r="G41" s="281" t="s">
        <v>1042</v>
      </c>
    </row>
    <row r="42" spans="2:7" x14ac:dyDescent="0.55000000000000004">
      <c r="B42" s="18">
        <v>17</v>
      </c>
      <c r="C42" s="281" t="s">
        <v>1141</v>
      </c>
      <c r="D42" s="281" t="s">
        <v>1043</v>
      </c>
      <c r="E42" s="18"/>
      <c r="F42" s="281"/>
      <c r="G42" s="281"/>
    </row>
    <row r="43" spans="2:7" hidden="1" x14ac:dyDescent="0.55000000000000004">
      <c r="B43" s="18"/>
      <c r="C43" s="281"/>
      <c r="D43" s="281"/>
      <c r="E43" s="18"/>
      <c r="F43" s="281"/>
      <c r="G43" s="281"/>
    </row>
    <row r="44" spans="2:7" x14ac:dyDescent="0.55000000000000004">
      <c r="B44"/>
      <c r="C44"/>
      <c r="D44"/>
      <c r="E44"/>
      <c r="F44"/>
      <c r="G44"/>
    </row>
    <row r="45" spans="2:7" ht="25.5" customHeight="1" x14ac:dyDescent="0.55000000000000004">
      <c r="B45" s="423"/>
      <c r="C45" s="424"/>
      <c r="D45" s="424"/>
      <c r="E45" s="424"/>
      <c r="F45" s="424"/>
      <c r="G45" s="424"/>
    </row>
    <row r="46" spans="2:7" x14ac:dyDescent="0.55000000000000004">
      <c r="B46" s="18">
        <v>1</v>
      </c>
      <c r="C46" s="281" t="s">
        <v>1142</v>
      </c>
      <c r="D46" s="281" t="s">
        <v>1143</v>
      </c>
      <c r="E46" s="18">
        <v>2</v>
      </c>
      <c r="F46" s="281" t="s">
        <v>1144</v>
      </c>
      <c r="G46" s="281" t="s">
        <v>1145</v>
      </c>
    </row>
    <row r="47" spans="2:7" x14ac:dyDescent="0.55000000000000004">
      <c r="B47" s="18">
        <v>3</v>
      </c>
      <c r="C47" s="281" t="s">
        <v>1146</v>
      </c>
      <c r="D47" s="281" t="s">
        <v>1147</v>
      </c>
      <c r="E47" s="18">
        <v>4</v>
      </c>
      <c r="F47" s="281" t="s">
        <v>1148</v>
      </c>
      <c r="G47" s="281" t="s">
        <v>1149</v>
      </c>
    </row>
    <row r="48" spans="2:7" x14ac:dyDescent="0.55000000000000004">
      <c r="B48" s="18">
        <v>5</v>
      </c>
      <c r="C48" s="281" t="s">
        <v>1150</v>
      </c>
      <c r="D48" s="281" t="s">
        <v>1151</v>
      </c>
      <c r="E48" s="18">
        <v>6</v>
      </c>
      <c r="F48" s="281" t="s">
        <v>1152</v>
      </c>
      <c r="G48" s="281" t="s">
        <v>1153</v>
      </c>
    </row>
    <row r="49" spans="2:7" x14ac:dyDescent="0.55000000000000004">
      <c r="B49" s="18">
        <v>7</v>
      </c>
      <c r="C49" s="281" t="s">
        <v>1154</v>
      </c>
      <c r="D49" s="281" t="s">
        <v>1155</v>
      </c>
      <c r="E49" s="18">
        <v>8</v>
      </c>
      <c r="F49" s="281" t="s">
        <v>1156</v>
      </c>
      <c r="G49" s="281" t="s">
        <v>1157</v>
      </c>
    </row>
    <row r="50" spans="2:7" x14ac:dyDescent="0.55000000000000004">
      <c r="B50" s="18">
        <v>9</v>
      </c>
      <c r="C50" s="281" t="s">
        <v>1158</v>
      </c>
      <c r="D50" s="281" t="s">
        <v>1159</v>
      </c>
      <c r="E50" s="18">
        <v>10</v>
      </c>
      <c r="F50" s="281" t="s">
        <v>1160</v>
      </c>
      <c r="G50" s="281" t="s">
        <v>1161</v>
      </c>
    </row>
    <row r="51" spans="2:7" x14ac:dyDescent="0.55000000000000004">
      <c r="B51" s="18">
        <v>11</v>
      </c>
      <c r="C51" s="281" t="s">
        <v>1162</v>
      </c>
      <c r="D51" s="281" t="s">
        <v>1163</v>
      </c>
      <c r="E51" s="18">
        <v>12</v>
      </c>
      <c r="F51" s="281" t="s">
        <v>1164</v>
      </c>
      <c r="G51" s="281" t="s">
        <v>1165</v>
      </c>
    </row>
    <row r="52" spans="2:7" x14ac:dyDescent="0.55000000000000004">
      <c r="B52" s="18">
        <v>13</v>
      </c>
      <c r="C52" s="281" t="s">
        <v>1166</v>
      </c>
      <c r="D52" s="281" t="s">
        <v>1167</v>
      </c>
      <c r="E52" s="18">
        <v>14</v>
      </c>
      <c r="F52" s="281" t="s">
        <v>1168</v>
      </c>
      <c r="G52" s="281" t="s">
        <v>1169</v>
      </c>
    </row>
    <row r="53" spans="2:7" x14ac:dyDescent="0.55000000000000004">
      <c r="B53" s="18">
        <v>15</v>
      </c>
      <c r="C53" s="281" t="s">
        <v>1170</v>
      </c>
      <c r="D53" s="281" t="s">
        <v>1171</v>
      </c>
      <c r="E53" s="18">
        <v>16</v>
      </c>
      <c r="F53" s="281" t="s">
        <v>1172</v>
      </c>
      <c r="G53" s="281" t="s">
        <v>1173</v>
      </c>
    </row>
    <row r="54" spans="2:7" x14ac:dyDescent="0.55000000000000004">
      <c r="B54" s="18">
        <v>17</v>
      </c>
      <c r="C54" s="281" t="s">
        <v>1174</v>
      </c>
      <c r="D54" s="281" t="s">
        <v>1175</v>
      </c>
      <c r="E54" s="18">
        <v>18</v>
      </c>
      <c r="F54" s="281" t="s">
        <v>1176</v>
      </c>
      <c r="G54" s="281" t="s">
        <v>1177</v>
      </c>
    </row>
    <row r="55" spans="2:7" x14ac:dyDescent="0.55000000000000004">
      <c r="B55" s="18">
        <v>19</v>
      </c>
      <c r="C55" s="281" t="s">
        <v>1178</v>
      </c>
      <c r="D55" s="281" t="s">
        <v>1179</v>
      </c>
      <c r="E55" s="18">
        <v>20</v>
      </c>
      <c r="F55" s="281" t="s">
        <v>1180</v>
      </c>
      <c r="G55" s="281" t="s">
        <v>1181</v>
      </c>
    </row>
    <row r="56" spans="2:7" x14ac:dyDescent="0.55000000000000004">
      <c r="B56" s="18">
        <v>21</v>
      </c>
      <c r="C56" s="281" t="s">
        <v>1182</v>
      </c>
      <c r="D56" s="281" t="s">
        <v>1183</v>
      </c>
      <c r="E56" s="18">
        <v>22</v>
      </c>
      <c r="F56" s="281" t="s">
        <v>1184</v>
      </c>
      <c r="G56" s="281" t="s">
        <v>1185</v>
      </c>
    </row>
    <row r="57" spans="2:7" x14ac:dyDescent="0.55000000000000004">
      <c r="B57" s="18">
        <v>23</v>
      </c>
      <c r="C57" s="281" t="s">
        <v>1186</v>
      </c>
      <c r="D57" s="281" t="s">
        <v>1187</v>
      </c>
      <c r="E57" s="18">
        <v>24</v>
      </c>
      <c r="F57" s="281" t="s">
        <v>1188</v>
      </c>
      <c r="G57" s="281" t="s">
        <v>1189</v>
      </c>
    </row>
    <row r="58" spans="2:7" x14ac:dyDescent="0.55000000000000004">
      <c r="B58" s="18">
        <v>25</v>
      </c>
      <c r="C58" s="281" t="s">
        <v>1190</v>
      </c>
      <c r="D58" s="281" t="s">
        <v>1191</v>
      </c>
      <c r="E58" s="18">
        <v>26</v>
      </c>
      <c r="F58" s="281" t="s">
        <v>1192</v>
      </c>
      <c r="G58" s="281" t="s">
        <v>1193</v>
      </c>
    </row>
    <row r="59" spans="2:7" x14ac:dyDescent="0.55000000000000004">
      <c r="B59" s="18">
        <v>27</v>
      </c>
      <c r="C59" s="281" t="s">
        <v>1194</v>
      </c>
      <c r="D59" s="281" t="s">
        <v>1195</v>
      </c>
      <c r="E59" s="18">
        <v>28</v>
      </c>
      <c r="F59" s="281" t="s">
        <v>1196</v>
      </c>
      <c r="G59" s="281" t="s">
        <v>1197</v>
      </c>
    </row>
    <row r="60" spans="2:7" x14ac:dyDescent="0.55000000000000004">
      <c r="B60" s="18">
        <v>29</v>
      </c>
      <c r="C60" s="281" t="s">
        <v>1198</v>
      </c>
      <c r="D60" s="281" t="s">
        <v>1199</v>
      </c>
      <c r="E60" s="18">
        <v>30</v>
      </c>
      <c r="F60" s="281" t="s">
        <v>1200</v>
      </c>
      <c r="G60" s="281" t="s">
        <v>1201</v>
      </c>
    </row>
    <row r="61" spans="2:7" x14ac:dyDescent="0.55000000000000004">
      <c r="B61" s="18">
        <v>31</v>
      </c>
      <c r="C61" s="281" t="s">
        <v>1202</v>
      </c>
      <c r="D61" s="281" t="s">
        <v>1203</v>
      </c>
      <c r="E61" s="18">
        <v>32</v>
      </c>
      <c r="F61" s="281" t="s">
        <v>1204</v>
      </c>
      <c r="G61" s="281" t="s">
        <v>1205</v>
      </c>
    </row>
    <row r="62" spans="2:7" x14ac:dyDescent="0.55000000000000004">
      <c r="B62" s="18">
        <v>33</v>
      </c>
      <c r="C62" s="281" t="s">
        <v>1206</v>
      </c>
      <c r="D62" s="281" t="s">
        <v>1207</v>
      </c>
      <c r="E62" s="18">
        <v>34</v>
      </c>
      <c r="F62" s="281" t="s">
        <v>1208</v>
      </c>
      <c r="G62" s="281" t="s">
        <v>1209</v>
      </c>
    </row>
    <row r="63" spans="2:7" x14ac:dyDescent="0.55000000000000004">
      <c r="B63" s="18">
        <v>35</v>
      </c>
      <c r="C63" s="281" t="s">
        <v>1210</v>
      </c>
      <c r="D63" s="281" t="s">
        <v>1211</v>
      </c>
      <c r="E63" s="18">
        <v>36</v>
      </c>
      <c r="F63" s="281" t="s">
        <v>1212</v>
      </c>
      <c r="G63" s="281" t="s">
        <v>1213</v>
      </c>
    </row>
    <row r="64" spans="2:7" x14ac:dyDescent="0.55000000000000004">
      <c r="B64" s="18">
        <v>37</v>
      </c>
      <c r="C64" s="281" t="s">
        <v>1214</v>
      </c>
      <c r="D64" s="281" t="s">
        <v>1215</v>
      </c>
      <c r="E64" s="18">
        <v>38</v>
      </c>
      <c r="F64" s="281" t="s">
        <v>1216</v>
      </c>
      <c r="G64" s="281" t="s">
        <v>1217</v>
      </c>
    </row>
    <row r="65" spans="2:7" x14ac:dyDescent="0.55000000000000004">
      <c r="B65" s="18">
        <v>39</v>
      </c>
      <c r="C65" s="281" t="s">
        <v>1218</v>
      </c>
      <c r="D65" s="281" t="s">
        <v>1219</v>
      </c>
      <c r="E65" s="18">
        <v>40</v>
      </c>
      <c r="F65" s="281" t="s">
        <v>1220</v>
      </c>
      <c r="G65" s="281" t="s">
        <v>1221</v>
      </c>
    </row>
    <row r="66" spans="2:7" x14ac:dyDescent="0.55000000000000004">
      <c r="B66" s="18">
        <v>41</v>
      </c>
      <c r="C66" s="281" t="s">
        <v>1222</v>
      </c>
      <c r="D66" s="281" t="s">
        <v>1223</v>
      </c>
      <c r="E66" s="18">
        <v>42</v>
      </c>
      <c r="F66" s="281" t="s">
        <v>1224</v>
      </c>
      <c r="G66" s="281" t="s">
        <v>1225</v>
      </c>
    </row>
    <row r="67" spans="2:7" x14ac:dyDescent="0.55000000000000004">
      <c r="B67" s="18">
        <v>43</v>
      </c>
      <c r="C67" s="281" t="s">
        <v>1226</v>
      </c>
      <c r="D67" s="281" t="s">
        <v>1227</v>
      </c>
      <c r="E67" s="18">
        <v>44</v>
      </c>
      <c r="F67" s="281" t="s">
        <v>1228</v>
      </c>
      <c r="G67" s="281" t="s">
        <v>1229</v>
      </c>
    </row>
    <row r="68" spans="2:7" x14ac:dyDescent="0.55000000000000004">
      <c r="B68" s="18">
        <v>45</v>
      </c>
      <c r="C68" s="281" t="s">
        <v>1230</v>
      </c>
      <c r="D68" s="281" t="s">
        <v>1231</v>
      </c>
      <c r="E68" s="18">
        <v>46</v>
      </c>
      <c r="F68" s="281" t="s">
        <v>1232</v>
      </c>
      <c r="G68" s="281" t="s">
        <v>1233</v>
      </c>
    </row>
    <row r="69" spans="2:7" x14ac:dyDescent="0.55000000000000004">
      <c r="B69" s="18">
        <v>47</v>
      </c>
      <c r="C69" s="281" t="s">
        <v>1234</v>
      </c>
      <c r="D69" s="281" t="s">
        <v>1235</v>
      </c>
      <c r="E69" s="18">
        <v>48</v>
      </c>
      <c r="F69" s="281" t="s">
        <v>1236</v>
      </c>
      <c r="G69" s="281" t="s">
        <v>1237</v>
      </c>
    </row>
    <row r="70" spans="2:7" x14ac:dyDescent="0.55000000000000004">
      <c r="B70" s="18">
        <v>49</v>
      </c>
      <c r="C70" s="281" t="s">
        <v>1238</v>
      </c>
      <c r="D70" s="281" t="s">
        <v>1239</v>
      </c>
      <c r="E70" s="18">
        <v>50</v>
      </c>
      <c r="F70" s="281" t="s">
        <v>1240</v>
      </c>
      <c r="G70" s="281" t="s">
        <v>1241</v>
      </c>
    </row>
    <row r="71" spans="2:7" x14ac:dyDescent="0.55000000000000004">
      <c r="B71" s="18">
        <v>51</v>
      </c>
      <c r="C71" s="281" t="s">
        <v>1242</v>
      </c>
      <c r="D71" s="281" t="s">
        <v>1243</v>
      </c>
    </row>
    <row r="73" spans="2:7" ht="22.95" customHeight="1" x14ac:dyDescent="0.55000000000000004">
      <c r="B73" s="424" t="s">
        <v>682</v>
      </c>
      <c r="C73" s="424"/>
      <c r="D73" s="424"/>
      <c r="E73" s="424"/>
      <c r="F73" s="424"/>
      <c r="G73" s="424"/>
    </row>
    <row r="74" spans="2:7" ht="10.199999999999999" customHeight="1" x14ac:dyDescent="0.55000000000000004">
      <c r="B74" s="424"/>
      <c r="C74" s="424"/>
      <c r="D74" s="424"/>
      <c r="E74" s="424"/>
      <c r="F74" s="424"/>
      <c r="G74" s="424"/>
    </row>
    <row r="75" spans="2:7" x14ac:dyDescent="0.55000000000000004">
      <c r="B75" s="18">
        <v>1</v>
      </c>
      <c r="C75" s="281" t="s">
        <v>1244</v>
      </c>
      <c r="D75" s="281" t="s">
        <v>1044</v>
      </c>
    </row>
    <row r="77" spans="2:7" x14ac:dyDescent="0.55000000000000004">
      <c r="C77" s="281" t="s">
        <v>1245</v>
      </c>
      <c r="D77" s="281"/>
      <c r="E77" s="281"/>
      <c r="F77" s="281"/>
    </row>
    <row r="78" spans="2:7" x14ac:dyDescent="0.55000000000000004">
      <c r="D78" s="295"/>
      <c r="E78" s="72"/>
    </row>
    <row r="79" spans="2:7" x14ac:dyDescent="0.55000000000000004">
      <c r="D79" s="295"/>
      <c r="E79" s="72"/>
    </row>
    <row r="80" spans="2:7" x14ac:dyDescent="0.55000000000000004">
      <c r="D80" s="295"/>
      <c r="E80" s="72"/>
    </row>
    <row r="81" spans="4:5" x14ac:dyDescent="0.55000000000000004">
      <c r="D81" s="295"/>
      <c r="E81" s="72"/>
    </row>
    <row r="82" spans="4:5" x14ac:dyDescent="0.55000000000000004">
      <c r="D82" s="295"/>
      <c r="E82" s="72"/>
    </row>
    <row r="83" spans="4:5" x14ac:dyDescent="0.55000000000000004">
      <c r="D83" s="295"/>
      <c r="E83" s="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D53AA-FCE7-4A9A-8EB4-41F9608D1533}">
  <sheetPr codeName="Sheet90">
    <pageSetUpPr fitToPage="1"/>
  </sheetPr>
  <dimension ref="A1:L121"/>
  <sheetViews>
    <sheetView view="pageBreakPreview" zoomScaleSheetLayoutView="100" workbookViewId="0">
      <pane ySplit="4" topLeftCell="A104" activePane="bottomLeft" state="frozen"/>
      <selection activeCell="R22" sqref="R22"/>
      <selection pane="bottomLeft" activeCell="R22" sqref="R22"/>
    </sheetView>
  </sheetViews>
  <sheetFormatPr defaultColWidth="9" defaultRowHeight="14.35" x14ac:dyDescent="0.5"/>
  <cols>
    <col min="1" max="1" width="1.05859375" bestFit="1" customWidth="1"/>
    <col min="2" max="2" width="8.8203125" customWidth="1"/>
    <col min="3" max="3" width="15.29296875" customWidth="1"/>
    <col min="4" max="4" width="13.3515625" customWidth="1"/>
    <col min="5" max="5" width="15" customWidth="1"/>
    <col min="6" max="6" width="14.05859375" customWidth="1"/>
    <col min="7" max="7" width="14" customWidth="1"/>
  </cols>
  <sheetData>
    <row r="1" spans="1:7" ht="13.5" customHeight="1" x14ac:dyDescent="0.5">
      <c r="A1" t="s">
        <v>120</v>
      </c>
    </row>
    <row r="2" spans="1:7" ht="14.7" thickBot="1" x14ac:dyDescent="0.55000000000000004">
      <c r="B2" s="435" t="s">
        <v>683</v>
      </c>
      <c r="C2" s="435"/>
      <c r="D2" s="435"/>
      <c r="E2" s="435"/>
      <c r="F2" s="435"/>
      <c r="G2" s="435"/>
    </row>
    <row r="3" spans="1:7" ht="43.2" customHeight="1" thickTop="1" x14ac:dyDescent="0.5">
      <c r="B3" s="436" t="s">
        <v>684</v>
      </c>
      <c r="C3" s="438" t="s">
        <v>685</v>
      </c>
      <c r="D3" s="440" t="s">
        <v>686</v>
      </c>
      <c r="E3" s="440" t="s">
        <v>687</v>
      </c>
      <c r="F3" s="438" t="s">
        <v>688</v>
      </c>
      <c r="G3" s="442" t="s">
        <v>689</v>
      </c>
    </row>
    <row r="4" spans="1:7" ht="15.7" customHeight="1" x14ac:dyDescent="0.5">
      <c r="B4" s="437"/>
      <c r="C4" s="439"/>
      <c r="D4" s="441"/>
      <c r="E4" s="441"/>
      <c r="F4" s="439"/>
      <c r="G4" s="443"/>
    </row>
    <row r="5" spans="1:7" x14ac:dyDescent="0.5">
      <c r="B5" s="431" t="s">
        <v>690</v>
      </c>
      <c r="C5" s="296" t="s">
        <v>691</v>
      </c>
      <c r="D5" s="297">
        <v>13.16</v>
      </c>
      <c r="E5" s="297">
        <v>26.32</v>
      </c>
      <c r="F5" s="298">
        <v>11.819339813075151</v>
      </c>
      <c r="G5" s="299">
        <v>13.219142767852061</v>
      </c>
    </row>
    <row r="6" spans="1:7" x14ac:dyDescent="0.5">
      <c r="B6" s="431"/>
      <c r="C6" s="296" t="s">
        <v>692</v>
      </c>
      <c r="D6" s="297">
        <v>11.816951431680724</v>
      </c>
      <c r="E6" s="297">
        <v>25.006617957047045</v>
      </c>
      <c r="F6" s="298">
        <v>11.819339813075151</v>
      </c>
      <c r="G6" s="299">
        <v>13.219142767852061</v>
      </c>
    </row>
    <row r="7" spans="1:7" x14ac:dyDescent="0.5">
      <c r="B7" s="431"/>
      <c r="C7" s="296" t="s">
        <v>693</v>
      </c>
      <c r="D7" s="297">
        <v>13.363292441443274</v>
      </c>
      <c r="E7" s="297">
        <v>25.73666035639911</v>
      </c>
      <c r="F7" s="298">
        <v>11.819953361764302</v>
      </c>
      <c r="G7" s="299">
        <v>13.222448472761426</v>
      </c>
    </row>
    <row r="8" spans="1:7" x14ac:dyDescent="0.5">
      <c r="B8" s="431"/>
      <c r="C8" s="296" t="s">
        <v>694</v>
      </c>
      <c r="D8" s="297">
        <v>12.318284521778926</v>
      </c>
      <c r="E8" s="297">
        <v>24.609603428122195</v>
      </c>
      <c r="F8" s="298">
        <v>11.819953361764302</v>
      </c>
      <c r="G8" s="299">
        <v>13.222448472761426</v>
      </c>
    </row>
    <row r="9" spans="1:7" x14ac:dyDescent="0.5">
      <c r="B9" s="431"/>
      <c r="C9" s="296" t="s">
        <v>695</v>
      </c>
      <c r="D9" s="297">
        <v>12.929596634805135</v>
      </c>
      <c r="E9" s="297">
        <v>24.718235375371478</v>
      </c>
      <c r="F9" s="298">
        <v>11.819953361764302</v>
      </c>
      <c r="G9" s="299">
        <v>13.222448472761426</v>
      </c>
    </row>
    <row r="10" spans="1:7" x14ac:dyDescent="0.5">
      <c r="B10" s="431"/>
      <c r="C10" s="296" t="s">
        <v>696</v>
      </c>
      <c r="D10" s="297">
        <v>11.951736161531082</v>
      </c>
      <c r="E10" s="297">
        <v>24.181674148504612</v>
      </c>
      <c r="F10" s="298">
        <v>12.002470922651838</v>
      </c>
      <c r="G10" s="299">
        <v>13.380715734342058</v>
      </c>
    </row>
    <row r="11" spans="1:7" x14ac:dyDescent="0.5">
      <c r="B11" s="431"/>
      <c r="C11" s="300" t="s">
        <v>697</v>
      </c>
      <c r="D11" s="297">
        <v>12.612714646290307</v>
      </c>
      <c r="E11" s="297">
        <v>23.566561135287632</v>
      </c>
      <c r="F11" s="298">
        <v>12.002470922651838</v>
      </c>
      <c r="G11" s="299">
        <v>13.380715734342058</v>
      </c>
    </row>
    <row r="12" spans="1:7" ht="15.7" x14ac:dyDescent="0.5">
      <c r="B12" s="431"/>
      <c r="C12" s="296" t="s">
        <v>698</v>
      </c>
      <c r="D12" s="297">
        <v>13.728236982312392</v>
      </c>
      <c r="E12" s="301">
        <v>23.950689239714208</v>
      </c>
      <c r="F12" s="298">
        <v>12.002470922651838</v>
      </c>
      <c r="G12" s="299">
        <v>13.380715734342058</v>
      </c>
    </row>
    <row r="13" spans="1:7" x14ac:dyDescent="0.5">
      <c r="B13" s="431"/>
      <c r="C13" s="296" t="s">
        <v>699</v>
      </c>
      <c r="D13" s="297">
        <v>13.721815808372343</v>
      </c>
      <c r="E13" s="297">
        <v>23.685945520507719</v>
      </c>
      <c r="F13" s="298">
        <v>12.530377839145361</v>
      </c>
      <c r="G13" s="299">
        <v>14.145685684631289</v>
      </c>
    </row>
    <row r="14" spans="1:7" x14ac:dyDescent="0.5">
      <c r="B14" s="431"/>
      <c r="C14" s="296" t="s">
        <v>700</v>
      </c>
      <c r="D14" s="297">
        <v>12.571112904904085</v>
      </c>
      <c r="E14" s="297">
        <v>23.515924128011669</v>
      </c>
      <c r="F14" s="298">
        <v>12.530377839145361</v>
      </c>
      <c r="G14" s="299">
        <v>14.145685684631289</v>
      </c>
    </row>
    <row r="15" spans="1:7" x14ac:dyDescent="0.5">
      <c r="B15" s="431"/>
      <c r="C15" s="302" t="s">
        <v>701</v>
      </c>
      <c r="D15" s="297">
        <v>13.032876950300775</v>
      </c>
      <c r="E15" s="297">
        <v>23.789940070288214</v>
      </c>
      <c r="F15" s="297">
        <v>12.53</v>
      </c>
      <c r="G15" s="303">
        <v>14.15</v>
      </c>
    </row>
    <row r="16" spans="1:7" x14ac:dyDescent="0.5">
      <c r="B16" s="431"/>
      <c r="C16" s="304" t="s">
        <v>702</v>
      </c>
      <c r="D16" s="305">
        <v>15.521353910118552</v>
      </c>
      <c r="E16" s="305">
        <v>26.736604040320529</v>
      </c>
      <c r="F16" s="306">
        <v>14.071350202018699</v>
      </c>
      <c r="G16" s="307">
        <v>15.39683208366394</v>
      </c>
    </row>
    <row r="17" spans="2:12" x14ac:dyDescent="0.5">
      <c r="B17" s="431" t="s">
        <v>703</v>
      </c>
      <c r="C17" s="296" t="s">
        <v>691</v>
      </c>
      <c r="D17" s="297">
        <v>14.300762622233968</v>
      </c>
      <c r="E17" s="297">
        <v>27.22566241426459</v>
      </c>
      <c r="F17" s="298">
        <v>14.071350202018699</v>
      </c>
      <c r="G17" s="299">
        <v>15.39683208366394</v>
      </c>
    </row>
    <row r="18" spans="2:12" x14ac:dyDescent="0.5">
      <c r="B18" s="431"/>
      <c r="C18" s="296" t="s">
        <v>692</v>
      </c>
      <c r="D18" s="297">
        <v>13.218551579964355</v>
      </c>
      <c r="E18" s="297">
        <v>26.553107547303295</v>
      </c>
      <c r="F18" s="298">
        <v>14.071350202018699</v>
      </c>
      <c r="G18" s="299">
        <v>15.39683208366394</v>
      </c>
    </row>
    <row r="19" spans="2:12" x14ac:dyDescent="0.5">
      <c r="B19" s="431"/>
      <c r="C19" s="296" t="s">
        <v>693</v>
      </c>
      <c r="D19" s="297">
        <v>13.558125880008676</v>
      </c>
      <c r="E19" s="297">
        <v>27.429870234647247</v>
      </c>
      <c r="F19" s="298">
        <v>19.238434846525774</v>
      </c>
      <c r="G19" s="299">
        <v>20.289614135064344</v>
      </c>
    </row>
    <row r="20" spans="2:12" x14ac:dyDescent="0.5">
      <c r="B20" s="431"/>
      <c r="C20" s="296" t="s">
        <v>694</v>
      </c>
      <c r="D20" s="297">
        <v>11.657476530295325</v>
      </c>
      <c r="E20" s="297">
        <v>26.981804455216579</v>
      </c>
      <c r="F20" s="298">
        <v>14.071350202018699</v>
      </c>
      <c r="G20" s="299">
        <v>15.39683208366394</v>
      </c>
    </row>
    <row r="21" spans="2:12" x14ac:dyDescent="0.5">
      <c r="B21" s="431"/>
      <c r="C21" s="296" t="s">
        <v>695</v>
      </c>
      <c r="D21" s="297">
        <v>11.39052843731629</v>
      </c>
      <c r="E21" s="297">
        <v>26.611238857128448</v>
      </c>
      <c r="F21" s="298">
        <v>14.071350202018699</v>
      </c>
      <c r="G21" s="299">
        <v>15.39683208366394</v>
      </c>
    </row>
    <row r="22" spans="2:12" ht="15.7" x14ac:dyDescent="0.55000000000000004">
      <c r="B22" s="431"/>
      <c r="C22" s="296" t="s">
        <v>696</v>
      </c>
      <c r="D22" s="297">
        <v>12.492902963707079</v>
      </c>
      <c r="E22" s="297">
        <v>25.723563578194213</v>
      </c>
      <c r="F22" s="298">
        <v>14.071350202018699</v>
      </c>
      <c r="G22" s="299">
        <v>15.39683208366394</v>
      </c>
      <c r="L22" s="30"/>
    </row>
    <row r="23" spans="2:12" x14ac:dyDescent="0.5">
      <c r="B23" s="431"/>
      <c r="C23" s="300" t="s">
        <v>697</v>
      </c>
      <c r="D23" s="297">
        <v>11.079516026474671</v>
      </c>
      <c r="E23" s="297">
        <v>23.356205044862907</v>
      </c>
      <c r="F23" s="298">
        <v>14.071350202018699</v>
      </c>
      <c r="G23" s="299">
        <v>15.39683208366394</v>
      </c>
    </row>
    <row r="24" spans="2:12" x14ac:dyDescent="0.5">
      <c r="B24" s="431"/>
      <c r="C24" s="296" t="s">
        <v>698</v>
      </c>
      <c r="D24" s="297">
        <v>11.552151420117305</v>
      </c>
      <c r="E24" s="297">
        <v>23.785373507739365</v>
      </c>
      <c r="F24" s="298">
        <v>14.071350202018699</v>
      </c>
      <c r="G24" s="299">
        <v>15.39683208366394</v>
      </c>
    </row>
    <row r="25" spans="2:12" x14ac:dyDescent="0.5">
      <c r="B25" s="431"/>
      <c r="C25" s="296" t="s">
        <v>699</v>
      </c>
      <c r="D25" s="297">
        <v>11.02491554951386</v>
      </c>
      <c r="E25" s="297">
        <v>24.165206112175344</v>
      </c>
      <c r="F25" s="298">
        <v>13.483624942682008</v>
      </c>
      <c r="G25" s="299">
        <v>14.802073261258784</v>
      </c>
    </row>
    <row r="26" spans="2:12" x14ac:dyDescent="0.5">
      <c r="B26" s="431"/>
      <c r="C26" s="296" t="s">
        <v>700</v>
      </c>
      <c r="D26" s="297">
        <v>11.12</v>
      </c>
      <c r="E26" s="297">
        <v>23.54</v>
      </c>
      <c r="F26" s="297">
        <v>13.483624942682008</v>
      </c>
      <c r="G26" s="303">
        <v>14.802073261258784</v>
      </c>
    </row>
    <row r="27" spans="2:12" x14ac:dyDescent="0.5">
      <c r="B27" s="431"/>
      <c r="C27" s="302" t="s">
        <v>701</v>
      </c>
      <c r="D27" s="297">
        <v>11.796989885236494</v>
      </c>
      <c r="E27" s="297">
        <v>24.649244718654828</v>
      </c>
      <c r="F27" s="298">
        <v>13.483624942682008</v>
      </c>
      <c r="G27" s="299">
        <v>14.802073261258784</v>
      </c>
    </row>
    <row r="28" spans="2:12" x14ac:dyDescent="0.5">
      <c r="B28" s="431"/>
      <c r="C28" s="304" t="s">
        <v>702</v>
      </c>
      <c r="D28" s="305">
        <v>13.14771003893402</v>
      </c>
      <c r="E28" s="305">
        <v>25.913657073430095</v>
      </c>
      <c r="F28" s="306">
        <v>13.89296707035685</v>
      </c>
      <c r="G28" s="307">
        <v>15.151487358371666</v>
      </c>
    </row>
    <row r="29" spans="2:12" x14ac:dyDescent="0.5">
      <c r="B29" s="431" t="s">
        <v>704</v>
      </c>
      <c r="C29" s="296" t="s">
        <v>691</v>
      </c>
      <c r="D29" s="297">
        <v>10.383118579146172</v>
      </c>
      <c r="E29" s="297">
        <v>24.270848330340463</v>
      </c>
      <c r="F29" s="298">
        <v>13.89296707035685</v>
      </c>
      <c r="G29" s="299">
        <v>15.151487358371666</v>
      </c>
    </row>
    <row r="30" spans="2:12" x14ac:dyDescent="0.5">
      <c r="B30" s="431"/>
      <c r="C30" s="296" t="s">
        <v>692</v>
      </c>
      <c r="D30" s="297">
        <v>11.131220863316514</v>
      </c>
      <c r="E30" s="297">
        <v>24.442674470952021</v>
      </c>
      <c r="F30" s="298">
        <v>13.89296707035685</v>
      </c>
      <c r="G30" s="299">
        <v>15.151487358371666</v>
      </c>
    </row>
    <row r="31" spans="2:12" x14ac:dyDescent="0.5">
      <c r="B31" s="431"/>
      <c r="C31" s="296" t="s">
        <v>693</v>
      </c>
      <c r="D31" s="297">
        <v>10.57147920952751</v>
      </c>
      <c r="E31" s="297">
        <v>23.054486267096429</v>
      </c>
      <c r="F31" s="298">
        <v>13.391815801554612</v>
      </c>
      <c r="G31" s="299">
        <v>14.682035727312943</v>
      </c>
    </row>
    <row r="32" spans="2:12" x14ac:dyDescent="0.5">
      <c r="B32" s="431"/>
      <c r="C32" s="296" t="s">
        <v>694</v>
      </c>
      <c r="D32" s="297">
        <v>10.260600069052655</v>
      </c>
      <c r="E32" s="297">
        <v>23.096153069068855</v>
      </c>
      <c r="F32" s="298">
        <v>13.391815801554612</v>
      </c>
      <c r="G32" s="299">
        <v>14.682035727312943</v>
      </c>
    </row>
    <row r="33" spans="2:7" x14ac:dyDescent="0.5">
      <c r="B33" s="431"/>
      <c r="C33" s="296" t="s">
        <v>695</v>
      </c>
      <c r="D33" s="297">
        <v>10.890369486583452</v>
      </c>
      <c r="E33" s="297">
        <v>23.495406718067652</v>
      </c>
      <c r="F33" s="298">
        <v>13.391815801554612</v>
      </c>
      <c r="G33" s="299">
        <v>14.682035727312943</v>
      </c>
    </row>
    <row r="34" spans="2:7" x14ac:dyDescent="0.5">
      <c r="B34" s="431"/>
      <c r="C34" s="296" t="s">
        <v>696</v>
      </c>
      <c r="D34" s="297">
        <v>10.37579745794149</v>
      </c>
      <c r="E34" s="297">
        <v>23.341427634856426</v>
      </c>
      <c r="F34" s="298">
        <v>13.391815801554612</v>
      </c>
      <c r="G34" s="299">
        <v>14.682035727312943</v>
      </c>
    </row>
    <row r="35" spans="2:7" x14ac:dyDescent="0.5">
      <c r="B35" s="431"/>
      <c r="C35" s="300" t="s">
        <v>697</v>
      </c>
      <c r="D35" s="297">
        <v>9.8709169369038623</v>
      </c>
      <c r="E35" s="297">
        <v>22.007541111674627</v>
      </c>
      <c r="F35" s="298">
        <v>12.617144131548457</v>
      </c>
      <c r="G35" s="299">
        <v>13.931345731625552</v>
      </c>
    </row>
    <row r="36" spans="2:7" x14ac:dyDescent="0.5">
      <c r="B36" s="431"/>
      <c r="C36" s="296" t="s">
        <v>698</v>
      </c>
      <c r="D36" s="297">
        <v>10.35466446115827</v>
      </c>
      <c r="E36" s="297">
        <v>22.560696317196342</v>
      </c>
      <c r="F36" s="298">
        <v>12.617144131548457</v>
      </c>
      <c r="G36" s="299">
        <v>13.931345731625552</v>
      </c>
    </row>
    <row r="37" spans="2:7" x14ac:dyDescent="0.5">
      <c r="B37" s="431"/>
      <c r="C37" s="296" t="s">
        <v>699</v>
      </c>
      <c r="D37" s="297">
        <v>10.680037361660986</v>
      </c>
      <c r="E37" s="297">
        <v>23.114249303778823</v>
      </c>
      <c r="F37" s="298">
        <v>12.579751587733625</v>
      </c>
      <c r="G37" s="299">
        <v>14.000994515942654</v>
      </c>
    </row>
    <row r="38" spans="2:7" x14ac:dyDescent="0.5">
      <c r="B38" s="431"/>
      <c r="C38" s="296" t="s">
        <v>700</v>
      </c>
      <c r="D38" s="297">
        <v>10.18957184185826</v>
      </c>
      <c r="E38" s="297">
        <v>22.061474927702847</v>
      </c>
      <c r="F38" s="298">
        <v>12.579751587733625</v>
      </c>
      <c r="G38" s="299">
        <v>14.000994515942654</v>
      </c>
    </row>
    <row r="39" spans="2:7" x14ac:dyDescent="0.5">
      <c r="B39" s="431"/>
      <c r="C39" s="302" t="s">
        <v>701</v>
      </c>
      <c r="D39" s="297">
        <v>10.223916840437862</v>
      </c>
      <c r="E39" s="297">
        <v>23.814244136422204</v>
      </c>
      <c r="F39" s="298">
        <v>12.579751587733625</v>
      </c>
      <c r="G39" s="299">
        <v>14.000994515942654</v>
      </c>
    </row>
    <row r="40" spans="2:7" x14ac:dyDescent="0.5">
      <c r="B40" s="431"/>
      <c r="C40" s="304" t="s">
        <v>702</v>
      </c>
      <c r="D40" s="305">
        <v>11.57947623786181</v>
      </c>
      <c r="E40" s="305">
        <v>25.057645605585833</v>
      </c>
      <c r="F40" s="306">
        <v>12.774389599059283</v>
      </c>
      <c r="G40" s="307">
        <v>14.28518845794096</v>
      </c>
    </row>
    <row r="41" spans="2:7" x14ac:dyDescent="0.5">
      <c r="B41" s="431" t="s">
        <v>705</v>
      </c>
      <c r="C41" s="296" t="s">
        <v>691</v>
      </c>
      <c r="D41" s="297">
        <v>9.7899999999999991</v>
      </c>
      <c r="E41" s="297">
        <v>23.75</v>
      </c>
      <c r="F41" s="298">
        <v>12.774389599059283</v>
      </c>
      <c r="G41" s="299">
        <v>14.28518845794096</v>
      </c>
    </row>
    <row r="42" spans="2:7" x14ac:dyDescent="0.5">
      <c r="B42" s="431"/>
      <c r="C42" s="296" t="s">
        <v>692</v>
      </c>
      <c r="D42" s="297">
        <v>9.6250693535096019</v>
      </c>
      <c r="E42" s="297">
        <v>23.245652103222671</v>
      </c>
      <c r="F42" s="298">
        <v>12.774389599059283</v>
      </c>
      <c r="G42" s="299">
        <v>14.28518845794096</v>
      </c>
    </row>
    <row r="43" spans="2:7" x14ac:dyDescent="0.5">
      <c r="B43" s="431"/>
      <c r="C43" s="296" t="s">
        <v>693</v>
      </c>
      <c r="D43" s="297">
        <v>9.6241651403472392</v>
      </c>
      <c r="E43" s="297">
        <v>23.244645451803962</v>
      </c>
      <c r="F43" s="298">
        <v>12.774389599059283</v>
      </c>
      <c r="G43" s="299">
        <v>14.28518845794096</v>
      </c>
    </row>
    <row r="44" spans="2:7" x14ac:dyDescent="0.5">
      <c r="B44" s="431"/>
      <c r="C44" s="296" t="s">
        <v>694</v>
      </c>
      <c r="D44" s="297">
        <v>10.14294912092959</v>
      </c>
      <c r="E44" s="297">
        <v>23.324402745791893</v>
      </c>
      <c r="F44" s="298">
        <v>12.487061214849648</v>
      </c>
      <c r="G44" s="299">
        <v>14.193523369794079</v>
      </c>
    </row>
    <row r="45" spans="2:7" x14ac:dyDescent="0.5">
      <c r="B45" s="431"/>
      <c r="C45" s="296" t="s">
        <v>695</v>
      </c>
      <c r="D45" s="297">
        <v>9.7488743821116994</v>
      </c>
      <c r="E45" s="297">
        <v>23.14275945277603</v>
      </c>
      <c r="F45" s="298">
        <v>12.487061214849648</v>
      </c>
      <c r="G45" s="299">
        <v>14.193523369794079</v>
      </c>
    </row>
    <row r="46" spans="2:7" x14ac:dyDescent="0.5">
      <c r="B46" s="431"/>
      <c r="C46" s="296" t="s">
        <v>696</v>
      </c>
      <c r="D46" s="297">
        <v>9.2075948405192616</v>
      </c>
      <c r="E46" s="297">
        <v>22.975204030839627</v>
      </c>
      <c r="F46" s="298">
        <v>12.147208074608924</v>
      </c>
      <c r="G46" s="299">
        <v>13.973284490890556</v>
      </c>
    </row>
    <row r="47" spans="2:7" x14ac:dyDescent="0.5">
      <c r="B47" s="431"/>
      <c r="C47" s="300" t="s">
        <v>697</v>
      </c>
      <c r="D47" s="297">
        <v>8.999314297898664</v>
      </c>
      <c r="E47" s="297">
        <v>22.042218422207377</v>
      </c>
      <c r="F47" s="298">
        <v>12.147208074608924</v>
      </c>
      <c r="G47" s="299">
        <v>13.973284490890556</v>
      </c>
    </row>
    <row r="48" spans="2:7" x14ac:dyDescent="0.5">
      <c r="B48" s="431"/>
      <c r="C48" s="296" t="s">
        <v>698</v>
      </c>
      <c r="D48" s="297">
        <v>9.8990154085577799</v>
      </c>
      <c r="E48" s="297">
        <v>22.641497683882665</v>
      </c>
      <c r="F48" s="298">
        <v>12.147208074608924</v>
      </c>
      <c r="G48" s="299">
        <v>13.973284490890556</v>
      </c>
    </row>
    <row r="49" spans="2:7" x14ac:dyDescent="0.5">
      <c r="B49" s="431"/>
      <c r="C49" s="296" t="s">
        <v>699</v>
      </c>
      <c r="D49" s="297">
        <v>9.4958269213608464</v>
      </c>
      <c r="E49" s="297">
        <v>23.095987955769512</v>
      </c>
      <c r="F49" s="298">
        <v>11.548622690689683</v>
      </c>
      <c r="G49" s="299">
        <v>13.590746210778395</v>
      </c>
    </row>
    <row r="50" spans="2:7" x14ac:dyDescent="0.5">
      <c r="B50" s="431"/>
      <c r="C50" s="296" t="s">
        <v>700</v>
      </c>
      <c r="D50" s="297">
        <v>9.2796385694012518</v>
      </c>
      <c r="E50" s="297">
        <v>24.820682397950556</v>
      </c>
      <c r="F50" s="298">
        <v>11.548622690689683</v>
      </c>
      <c r="G50" s="299">
        <v>13.590746210778395</v>
      </c>
    </row>
    <row r="51" spans="2:7" x14ac:dyDescent="0.5">
      <c r="B51" s="431"/>
      <c r="C51" s="302" t="s">
        <v>701</v>
      </c>
      <c r="D51" s="297">
        <v>9.3604774590760655</v>
      </c>
      <c r="E51" s="297">
        <v>25.526540216291711</v>
      </c>
      <c r="F51" s="298">
        <v>11.548622690689683</v>
      </c>
      <c r="G51" s="299">
        <v>13.590746210778395</v>
      </c>
    </row>
    <row r="52" spans="2:7" x14ac:dyDescent="0.5">
      <c r="B52" s="431"/>
      <c r="C52" s="304" t="s">
        <v>702</v>
      </c>
      <c r="D52" s="305">
        <v>12.210815764405197</v>
      </c>
      <c r="E52" s="305">
        <v>27.898577374655332</v>
      </c>
      <c r="F52" s="306">
        <v>12.014146999498589</v>
      </c>
      <c r="G52" s="307">
        <v>14.157046607132401</v>
      </c>
    </row>
    <row r="53" spans="2:7" x14ac:dyDescent="0.5">
      <c r="B53" s="431" t="s">
        <v>706</v>
      </c>
      <c r="C53" s="296" t="s">
        <v>691</v>
      </c>
      <c r="D53" s="297">
        <v>12.430431496076304</v>
      </c>
      <c r="E53" s="297">
        <v>28.329459684612701</v>
      </c>
      <c r="F53" s="298">
        <v>12.014146999498589</v>
      </c>
      <c r="G53" s="299">
        <v>14.157046607132401</v>
      </c>
    </row>
    <row r="54" spans="2:7" x14ac:dyDescent="0.5">
      <c r="B54" s="431"/>
      <c r="C54" s="296" t="s">
        <v>692</v>
      </c>
      <c r="D54" s="297">
        <v>12.746177928028843</v>
      </c>
      <c r="E54" s="297">
        <v>28.259459386582026</v>
      </c>
      <c r="F54" s="298">
        <v>12.014146999498589</v>
      </c>
      <c r="G54" s="299">
        <v>14.157046607132401</v>
      </c>
    </row>
    <row r="55" spans="2:7" x14ac:dyDescent="0.5">
      <c r="B55" s="431"/>
      <c r="C55" s="296" t="s">
        <v>693</v>
      </c>
      <c r="D55" s="297">
        <v>11.977889342198337</v>
      </c>
      <c r="E55" s="297">
        <v>27.702608887569909</v>
      </c>
      <c r="F55" s="298">
        <v>11.737948356335249</v>
      </c>
      <c r="G55" s="299">
        <v>14.029879758153923</v>
      </c>
    </row>
    <row r="56" spans="2:7" x14ac:dyDescent="0.5">
      <c r="B56" s="431"/>
      <c r="C56" s="296" t="s">
        <v>694</v>
      </c>
      <c r="D56" s="297">
        <v>11.766262665255409</v>
      </c>
      <c r="E56" s="297">
        <v>27.83414439667833</v>
      </c>
      <c r="F56" s="298">
        <v>11.737948356335249</v>
      </c>
      <c r="G56" s="299">
        <v>14.029879758153923</v>
      </c>
    </row>
    <row r="57" spans="2:7" x14ac:dyDescent="0.5">
      <c r="B57" s="431"/>
      <c r="C57" s="296" t="s">
        <v>695</v>
      </c>
      <c r="D57" s="297">
        <v>10.513870956160943</v>
      </c>
      <c r="E57" s="297">
        <v>26.650674928838473</v>
      </c>
      <c r="F57" s="298">
        <v>11.737948356335249</v>
      </c>
      <c r="G57" s="299">
        <v>14.029879758153923</v>
      </c>
    </row>
    <row r="58" spans="2:7" x14ac:dyDescent="0.5">
      <c r="B58" s="431"/>
      <c r="C58" s="296" t="s">
        <v>696</v>
      </c>
      <c r="D58" s="297">
        <v>10.46537430457175</v>
      </c>
      <c r="E58" s="297">
        <v>26.778968763345262</v>
      </c>
      <c r="F58" s="298">
        <v>11.559128830288401</v>
      </c>
      <c r="G58" s="299">
        <v>13.855150407606894</v>
      </c>
    </row>
    <row r="59" spans="2:7" x14ac:dyDescent="0.5">
      <c r="B59" s="431"/>
      <c r="C59" s="300" t="s">
        <v>697</v>
      </c>
      <c r="D59" s="297">
        <v>8.5171693033757467</v>
      </c>
      <c r="E59" s="297">
        <v>25.051912698659528</v>
      </c>
      <c r="F59" s="298">
        <v>11.559128830288401</v>
      </c>
      <c r="G59" s="299">
        <v>13.855150407606894</v>
      </c>
    </row>
    <row r="60" spans="2:7" x14ac:dyDescent="0.5">
      <c r="B60" s="431"/>
      <c r="C60" s="296" t="s">
        <v>698</v>
      </c>
      <c r="D60" s="297">
        <v>8.1927381778316501</v>
      </c>
      <c r="E60" s="297">
        <v>24.843453677579866</v>
      </c>
      <c r="F60" s="298">
        <v>11.559128830288401</v>
      </c>
      <c r="G60" s="299">
        <v>13.855150407606894</v>
      </c>
    </row>
    <row r="61" spans="2:7" x14ac:dyDescent="0.5">
      <c r="B61" s="431"/>
      <c r="C61" s="296" t="s">
        <v>699</v>
      </c>
      <c r="D61" s="297">
        <v>8.1062027040308671</v>
      </c>
      <c r="E61" s="297">
        <v>23.709509608831265</v>
      </c>
      <c r="F61" s="298">
        <v>11.084873976009721</v>
      </c>
      <c r="G61" s="299">
        <v>13.639701821862628</v>
      </c>
    </row>
    <row r="62" spans="2:7" x14ac:dyDescent="0.5">
      <c r="B62" s="431"/>
      <c r="C62" s="296" t="s">
        <v>700</v>
      </c>
      <c r="D62" s="297">
        <v>8.4531567052804437</v>
      </c>
      <c r="E62" s="297">
        <v>23.921589361301592</v>
      </c>
      <c r="F62" s="298">
        <v>11.084873976009721</v>
      </c>
      <c r="G62" s="299">
        <v>13.639701821862628</v>
      </c>
    </row>
    <row r="63" spans="2:7" x14ac:dyDescent="0.5">
      <c r="B63" s="431"/>
      <c r="C63" s="302" t="s">
        <v>701</v>
      </c>
      <c r="D63" s="297">
        <v>7.9661429557081682</v>
      </c>
      <c r="E63" s="297">
        <v>24.012279440293252</v>
      </c>
      <c r="F63" s="298">
        <v>11.084873976009721</v>
      </c>
      <c r="G63" s="299">
        <v>13.639701821862628</v>
      </c>
    </row>
    <row r="64" spans="2:7" x14ac:dyDescent="0.5">
      <c r="B64" s="431"/>
      <c r="C64" s="304" t="s">
        <v>702</v>
      </c>
      <c r="D64" s="305">
        <v>9.5136027876060982</v>
      </c>
      <c r="E64" s="305">
        <v>26.180042309046598</v>
      </c>
      <c r="F64" s="306">
        <v>11.119414213475601</v>
      </c>
      <c r="G64" s="307">
        <v>14.185728960162095</v>
      </c>
    </row>
    <row r="65" spans="2:7" x14ac:dyDescent="0.5">
      <c r="B65" s="431" t="s">
        <v>707</v>
      </c>
      <c r="C65" s="296" t="s">
        <v>691</v>
      </c>
      <c r="D65" s="297">
        <v>7.2397591322019323</v>
      </c>
      <c r="E65" s="297">
        <v>24.236822716837246</v>
      </c>
      <c r="F65" s="298">
        <v>11.119414213475608</v>
      </c>
      <c r="G65" s="299">
        <v>14.185728960162095</v>
      </c>
    </row>
    <row r="66" spans="2:7" x14ac:dyDescent="0.5">
      <c r="B66" s="431"/>
      <c r="C66" s="296" t="s">
        <v>692</v>
      </c>
      <c r="D66" s="297">
        <v>7.6563682004138283</v>
      </c>
      <c r="E66" s="297">
        <v>23.612741471120451</v>
      </c>
      <c r="F66" s="298">
        <v>11.119414213475608</v>
      </c>
      <c r="G66" s="299">
        <v>14.185728960162095</v>
      </c>
    </row>
    <row r="67" spans="2:7" x14ac:dyDescent="0.5">
      <c r="B67" s="431"/>
      <c r="C67" s="296" t="s">
        <v>693</v>
      </c>
      <c r="D67" s="297">
        <v>7.9156746045439377</v>
      </c>
      <c r="E67" s="297">
        <v>23.127433796822665</v>
      </c>
      <c r="F67" s="298">
        <v>10.56053542285024</v>
      </c>
      <c r="G67" s="299">
        <v>13.525016430005495</v>
      </c>
    </row>
    <row r="68" spans="2:7" x14ac:dyDescent="0.5">
      <c r="B68" s="431"/>
      <c r="C68" s="296" t="s">
        <v>694</v>
      </c>
      <c r="D68" s="297">
        <v>7.2508635888635746</v>
      </c>
      <c r="E68" s="297">
        <v>22.551608682534479</v>
      </c>
      <c r="F68" s="298">
        <v>10.56053542285024</v>
      </c>
      <c r="G68" s="299">
        <v>13.525016430005495</v>
      </c>
    </row>
    <row r="69" spans="2:7" x14ac:dyDescent="0.5">
      <c r="B69" s="431"/>
      <c r="C69" s="296" t="s">
        <v>695</v>
      </c>
      <c r="D69" s="297">
        <v>6.9532414969145862</v>
      </c>
      <c r="E69" s="297">
        <v>21.86674284653073</v>
      </c>
      <c r="F69" s="298">
        <v>10.56053542285024</v>
      </c>
      <c r="G69" s="299">
        <v>13.525016430005495</v>
      </c>
    </row>
    <row r="70" spans="2:7" x14ac:dyDescent="0.5">
      <c r="B70" s="431"/>
      <c r="C70" s="296" t="s">
        <v>696</v>
      </c>
      <c r="D70" s="297">
        <v>7.8067259889863543</v>
      </c>
      <c r="E70" s="297">
        <v>22.997791886202222</v>
      </c>
      <c r="F70" s="298">
        <v>10.49859677330252</v>
      </c>
      <c r="G70" s="299">
        <v>13.429390405203897</v>
      </c>
    </row>
    <row r="71" spans="2:7" x14ac:dyDescent="0.5">
      <c r="B71" s="431"/>
      <c r="C71" s="300" t="s">
        <v>697</v>
      </c>
      <c r="D71" s="297">
        <v>6.9938841293951599</v>
      </c>
      <c r="E71" s="297">
        <v>23.196504924395736</v>
      </c>
      <c r="F71" s="298">
        <v>10.49859677330252</v>
      </c>
      <c r="G71" s="299">
        <v>13.429390405203897</v>
      </c>
    </row>
    <row r="72" spans="2:7" x14ac:dyDescent="0.5">
      <c r="B72" s="431"/>
      <c r="C72" s="296" t="s">
        <v>698</v>
      </c>
      <c r="D72" s="297">
        <v>7.039836177716623</v>
      </c>
      <c r="E72" s="297">
        <v>23.37948766025907</v>
      </c>
      <c r="F72" s="298">
        <v>10.49859677330252</v>
      </c>
      <c r="G72" s="299">
        <v>13.429390405203897</v>
      </c>
    </row>
    <row r="73" spans="2:7" x14ac:dyDescent="0.5">
      <c r="B73" s="431"/>
      <c r="C73" s="296" t="s">
        <v>699</v>
      </c>
      <c r="D73" s="297">
        <v>7.3568586687581403</v>
      </c>
      <c r="E73" s="297">
        <v>24.426745702170653</v>
      </c>
      <c r="F73" s="298">
        <v>10.681150892207606</v>
      </c>
      <c r="G73" s="299">
        <v>13.582633056154224</v>
      </c>
    </row>
    <row r="74" spans="2:7" x14ac:dyDescent="0.5">
      <c r="B74" s="431"/>
      <c r="C74" s="296" t="s">
        <v>700</v>
      </c>
      <c r="D74" s="297">
        <v>6.7774881645754252</v>
      </c>
      <c r="E74" s="297">
        <v>24.043022752227458</v>
      </c>
      <c r="F74" s="298">
        <v>10.681150892207606</v>
      </c>
      <c r="G74" s="299">
        <v>13.582633056154224</v>
      </c>
    </row>
    <row r="75" spans="2:7" x14ac:dyDescent="0.5">
      <c r="B75" s="431"/>
      <c r="C75" s="302" t="s">
        <v>701</v>
      </c>
      <c r="D75" s="297">
        <v>7.0752657550652671</v>
      </c>
      <c r="E75" s="297">
        <v>25.376984352117653</v>
      </c>
      <c r="F75" s="298">
        <v>10.681150892207606</v>
      </c>
      <c r="G75" s="299">
        <v>13.582633056154224</v>
      </c>
    </row>
    <row r="76" spans="2:7" x14ac:dyDescent="0.5">
      <c r="B76" s="431"/>
      <c r="C76" s="304" t="s">
        <v>702</v>
      </c>
      <c r="D76" s="305">
        <v>8.0343832614360782</v>
      </c>
      <c r="E76" s="305">
        <v>27.519389234298998</v>
      </c>
      <c r="F76" s="306">
        <v>10.806909263282272</v>
      </c>
      <c r="G76" s="307">
        <v>13.576576873892053</v>
      </c>
    </row>
    <row r="77" spans="2:7" x14ac:dyDescent="0.5">
      <c r="B77" s="431" t="s">
        <v>708</v>
      </c>
      <c r="C77" s="296" t="s">
        <v>691</v>
      </c>
      <c r="D77" s="297">
        <v>6.5098453187751524</v>
      </c>
      <c r="E77" s="297">
        <v>25.160521399162462</v>
      </c>
      <c r="F77" s="298">
        <v>10.806909263282272</v>
      </c>
      <c r="G77" s="299">
        <v>13.576576873892053</v>
      </c>
    </row>
    <row r="78" spans="2:7" x14ac:dyDescent="0.5">
      <c r="B78" s="431"/>
      <c r="C78" s="296" t="s">
        <v>692</v>
      </c>
      <c r="D78" s="297">
        <v>7.1452592561247572</v>
      </c>
      <c r="E78" s="297">
        <v>25.172272499865826</v>
      </c>
      <c r="F78" s="298">
        <v>10.806909263282272</v>
      </c>
      <c r="G78" s="299">
        <v>13.576576873892053</v>
      </c>
    </row>
    <row r="79" spans="2:7" x14ac:dyDescent="0.5">
      <c r="B79" s="431"/>
      <c r="C79" s="296" t="s">
        <v>693</v>
      </c>
      <c r="D79" s="297">
        <v>7.8027272468889715</v>
      </c>
      <c r="E79" s="297">
        <v>25.023719059396271</v>
      </c>
      <c r="F79" s="298">
        <v>10.637261310209341</v>
      </c>
      <c r="G79" s="299">
        <v>13.464251548563832</v>
      </c>
    </row>
    <row r="80" spans="2:7" x14ac:dyDescent="0.5">
      <c r="B80" s="431"/>
      <c r="C80" s="308" t="s">
        <v>694</v>
      </c>
      <c r="D80" s="309">
        <v>7.4468931115666184</v>
      </c>
      <c r="E80" s="309">
        <v>24.280535552404388</v>
      </c>
      <c r="F80" s="310">
        <v>10.637261310209341</v>
      </c>
      <c r="G80" s="311">
        <v>13.464251548563832</v>
      </c>
    </row>
    <row r="81" spans="2:7" x14ac:dyDescent="0.5">
      <c r="B81" s="431"/>
      <c r="C81" s="308" t="s">
        <v>695</v>
      </c>
      <c r="D81" s="309">
        <v>7.47</v>
      </c>
      <c r="E81" s="309">
        <v>24.58</v>
      </c>
      <c r="F81" s="310">
        <v>10.64</v>
      </c>
      <c r="G81" s="311">
        <v>13.46</v>
      </c>
    </row>
    <row r="82" spans="2:7" x14ac:dyDescent="0.5">
      <c r="B82" s="431"/>
      <c r="C82" s="308" t="s">
        <v>696</v>
      </c>
      <c r="D82" s="309">
        <v>7.93</v>
      </c>
      <c r="E82" s="309">
        <v>24.29</v>
      </c>
      <c r="F82" s="310">
        <v>10.210000000000001</v>
      </c>
      <c r="G82" s="311">
        <v>13.06</v>
      </c>
    </row>
    <row r="83" spans="2:7" x14ac:dyDescent="0.5">
      <c r="B83" s="431"/>
      <c r="C83" s="308" t="s">
        <v>697</v>
      </c>
      <c r="D83" s="309">
        <v>6.88</v>
      </c>
      <c r="E83" s="309">
        <v>23.52</v>
      </c>
      <c r="F83" s="310">
        <v>10.212187735326593</v>
      </c>
      <c r="G83" s="311">
        <v>13.057180007825817</v>
      </c>
    </row>
    <row r="84" spans="2:7" x14ac:dyDescent="0.5">
      <c r="B84" s="431"/>
      <c r="C84" s="308" t="s">
        <v>698</v>
      </c>
      <c r="D84" s="309">
        <v>7.1608172689458574</v>
      </c>
      <c r="E84" s="309">
        <v>24.300280732421349</v>
      </c>
      <c r="F84" s="310">
        <v>10.094189723289936</v>
      </c>
      <c r="G84" s="311">
        <v>12.917839740843776</v>
      </c>
    </row>
    <row r="85" spans="2:7" x14ac:dyDescent="0.5">
      <c r="B85" s="431"/>
      <c r="C85" s="308" t="s">
        <v>699</v>
      </c>
      <c r="D85" s="309">
        <v>7.1036777536171938</v>
      </c>
      <c r="E85" s="309">
        <v>24.597990471196631</v>
      </c>
      <c r="F85" s="310">
        <v>10.222174099195181</v>
      </c>
      <c r="G85" s="311">
        <v>13.042310350378699</v>
      </c>
    </row>
    <row r="86" spans="2:7" x14ac:dyDescent="0.5">
      <c r="B86" s="431"/>
      <c r="C86" s="308" t="s">
        <v>700</v>
      </c>
      <c r="D86" s="309">
        <v>6.8562507752171582</v>
      </c>
      <c r="E86" s="309">
        <v>24.696842854786439</v>
      </c>
      <c r="F86" s="310">
        <v>10.156648586639761</v>
      </c>
      <c r="G86" s="311">
        <v>12.991554789991129</v>
      </c>
    </row>
    <row r="87" spans="2:7" x14ac:dyDescent="0.5">
      <c r="B87" s="431"/>
      <c r="C87" s="308" t="s">
        <v>701</v>
      </c>
      <c r="D87" s="309">
        <v>7.1809423434170103</v>
      </c>
      <c r="E87" s="309">
        <v>25.205249845640282</v>
      </c>
      <c r="F87" s="310">
        <v>10.135485749690387</v>
      </c>
      <c r="G87" s="311">
        <v>12.967652134124588</v>
      </c>
    </row>
    <row r="88" spans="2:7" x14ac:dyDescent="0.5">
      <c r="B88" s="431"/>
      <c r="C88" s="304" t="s">
        <v>702</v>
      </c>
      <c r="D88" s="305">
        <v>8.048437675689236</v>
      </c>
      <c r="E88" s="305">
        <v>27.095827441565906</v>
      </c>
      <c r="F88" s="306">
        <v>10.585051224201854</v>
      </c>
      <c r="G88" s="307">
        <v>13.421145519453477</v>
      </c>
    </row>
    <row r="89" spans="2:7" x14ac:dyDescent="0.5">
      <c r="B89" s="431" t="s">
        <v>709</v>
      </c>
      <c r="C89" s="296" t="s">
        <v>691</v>
      </c>
      <c r="D89" s="297">
        <v>6.7534472835053361</v>
      </c>
      <c r="E89" s="297">
        <v>25.684323118039742</v>
      </c>
      <c r="F89" s="298">
        <v>10.477238477582306</v>
      </c>
      <c r="G89" s="299">
        <v>13.283615701745738</v>
      </c>
    </row>
    <row r="90" spans="2:7" x14ac:dyDescent="0.5">
      <c r="B90" s="431"/>
      <c r="C90" s="296" t="s">
        <v>692</v>
      </c>
      <c r="D90" s="309">
        <v>7.395800161958678</v>
      </c>
      <c r="E90" s="309">
        <v>26.47980432692875</v>
      </c>
      <c r="F90" s="310">
        <v>10.345225762717776</v>
      </c>
      <c r="G90" s="312">
        <v>13.116242765092949</v>
      </c>
    </row>
    <row r="91" spans="2:7" x14ac:dyDescent="0.5">
      <c r="B91" s="431"/>
      <c r="C91" s="308" t="s">
        <v>693</v>
      </c>
      <c r="D91" s="309">
        <v>7.3124102735474024</v>
      </c>
      <c r="E91" s="309">
        <v>27.459988815107224</v>
      </c>
      <c r="F91" s="310">
        <v>10.191169346463976</v>
      </c>
      <c r="G91" s="312">
        <v>12.981004367218903</v>
      </c>
    </row>
    <row r="92" spans="2:7" x14ac:dyDescent="0.5">
      <c r="B92" s="431"/>
      <c r="C92" s="308" t="s">
        <v>694</v>
      </c>
      <c r="D92" s="309">
        <v>7.6648334355488092</v>
      </c>
      <c r="E92" s="309">
        <v>27.501059659617244</v>
      </c>
      <c r="F92" s="310">
        <v>10.148528717269215</v>
      </c>
      <c r="G92" s="312">
        <v>12.95367385356481</v>
      </c>
    </row>
    <row r="93" spans="2:7" x14ac:dyDescent="0.5">
      <c r="B93" s="431"/>
      <c r="C93" s="308" t="s">
        <v>695</v>
      </c>
      <c r="D93" s="309">
        <v>7.1953582831114904</v>
      </c>
      <c r="E93" s="309">
        <v>27.360203836652691</v>
      </c>
      <c r="F93" s="310">
        <v>9.8555484048631747</v>
      </c>
      <c r="G93" s="312">
        <v>12.644350039292751</v>
      </c>
    </row>
    <row r="94" spans="2:7" x14ac:dyDescent="0.5">
      <c r="B94" s="431"/>
      <c r="C94" s="308" t="s">
        <v>696</v>
      </c>
      <c r="D94" s="309">
        <v>7.5087054446877239</v>
      </c>
      <c r="E94" s="309">
        <v>27.111108114210619</v>
      </c>
      <c r="F94" s="310">
        <v>9.7289699986393856</v>
      </c>
      <c r="G94" s="312">
        <v>12.56167593946032</v>
      </c>
    </row>
    <row r="95" spans="2:7" x14ac:dyDescent="0.5">
      <c r="B95" s="431"/>
      <c r="C95" s="308" t="s">
        <v>697</v>
      </c>
      <c r="D95" s="309">
        <v>6.9120680180706229</v>
      </c>
      <c r="E95" s="309">
        <v>26.621872919305645</v>
      </c>
      <c r="F95" s="310">
        <v>9.6007854392639747</v>
      </c>
      <c r="G95" s="312">
        <v>12.361175486982592</v>
      </c>
    </row>
    <row r="96" spans="2:7" x14ac:dyDescent="0.5">
      <c r="B96" s="431"/>
      <c r="C96" s="308" t="s">
        <v>698</v>
      </c>
      <c r="D96" s="309">
        <v>6.4644850670614051</v>
      </c>
      <c r="E96" s="309">
        <v>26.433994180463866</v>
      </c>
      <c r="F96" s="310">
        <v>9.630616564747184</v>
      </c>
      <c r="G96" s="312">
        <v>12.442484149979609</v>
      </c>
    </row>
    <row r="97" spans="2:7" x14ac:dyDescent="0.5">
      <c r="B97" s="431"/>
      <c r="C97" s="308" t="s">
        <v>699</v>
      </c>
      <c r="D97" s="309">
        <v>8.1392295551194351</v>
      </c>
      <c r="E97" s="309">
        <v>27.866497522245897</v>
      </c>
      <c r="F97" s="310">
        <v>9.7785093265217302</v>
      </c>
      <c r="G97" s="312">
        <v>12.590018925236215</v>
      </c>
    </row>
    <row r="98" spans="2:7" x14ac:dyDescent="0.5">
      <c r="B98" s="431"/>
      <c r="C98" s="308" t="s">
        <v>700</v>
      </c>
      <c r="D98" s="309">
        <v>6.877571746002392</v>
      </c>
      <c r="E98" s="309">
        <v>26.558879269160169</v>
      </c>
      <c r="F98" s="310">
        <v>9.8084321734866862</v>
      </c>
      <c r="G98" s="312">
        <v>12.60767340208066</v>
      </c>
    </row>
    <row r="99" spans="2:7" x14ac:dyDescent="0.5">
      <c r="B99" s="431"/>
      <c r="C99" s="308" t="s">
        <v>701</v>
      </c>
      <c r="D99" s="309">
        <v>7.1334263636273167</v>
      </c>
      <c r="E99" s="309">
        <v>26.58438761649105</v>
      </c>
      <c r="F99" s="310">
        <v>9.8309123192461474</v>
      </c>
      <c r="G99" s="312">
        <v>12.613259957928484</v>
      </c>
    </row>
    <row r="100" spans="2:7" x14ac:dyDescent="0.5">
      <c r="B100" s="431"/>
      <c r="C100" s="304" t="s">
        <v>702</v>
      </c>
      <c r="D100" s="305">
        <v>7.4306827125443435</v>
      </c>
      <c r="E100" s="305">
        <v>26.44103893012873</v>
      </c>
      <c r="F100" s="306">
        <v>10.201045101439087</v>
      </c>
      <c r="G100" s="307">
        <v>12.922002597685218</v>
      </c>
    </row>
    <row r="101" spans="2:7" x14ac:dyDescent="0.5">
      <c r="B101" s="432" t="s">
        <v>710</v>
      </c>
      <c r="C101" s="296" t="s">
        <v>691</v>
      </c>
      <c r="D101" s="297">
        <v>6.6422797345702218</v>
      </c>
      <c r="E101" s="297">
        <v>25.709533109597604</v>
      </c>
      <c r="F101" s="298">
        <v>10.122405080103647</v>
      </c>
      <c r="G101" s="299">
        <v>12.798785252365469</v>
      </c>
    </row>
    <row r="102" spans="2:7" x14ac:dyDescent="0.5">
      <c r="B102" s="433"/>
      <c r="C102" s="308" t="s">
        <v>692</v>
      </c>
      <c r="D102" s="309">
        <v>7.7343659400587255</v>
      </c>
      <c r="E102" s="309">
        <v>26.99525607472285</v>
      </c>
      <c r="F102" s="310">
        <v>9.9903259386264285</v>
      </c>
      <c r="G102" s="312">
        <v>12.878614714850011</v>
      </c>
    </row>
    <row r="103" spans="2:7" x14ac:dyDescent="0.5">
      <c r="B103" s="433"/>
      <c r="C103" s="308" t="s">
        <v>693</v>
      </c>
      <c r="D103" s="309">
        <v>7.0942392218895174</v>
      </c>
      <c r="E103" s="309">
        <v>25.762717091354009</v>
      </c>
      <c r="F103" s="310">
        <v>10.076065725336289</v>
      </c>
      <c r="G103" s="312">
        <v>12.950625276357258</v>
      </c>
    </row>
    <row r="104" spans="2:7" x14ac:dyDescent="0.5">
      <c r="B104" s="433"/>
      <c r="C104" s="308" t="s">
        <v>694</v>
      </c>
      <c r="D104" s="309">
        <v>6.6652980307921492</v>
      </c>
      <c r="E104" s="309">
        <v>25.620053305462488</v>
      </c>
      <c r="F104" s="310">
        <v>10.040315777647224</v>
      </c>
      <c r="G104" s="312">
        <v>12.926945572537583</v>
      </c>
    </row>
    <row r="105" spans="2:7" x14ac:dyDescent="0.5">
      <c r="B105" s="433"/>
      <c r="C105" s="308" t="s">
        <v>695</v>
      </c>
      <c r="D105" s="309">
        <v>8.0819511303694505</v>
      </c>
      <c r="E105" s="309">
        <v>26.436531733800493</v>
      </c>
      <c r="F105" s="310">
        <v>9.8315963867383473</v>
      </c>
      <c r="G105" s="312">
        <v>12.736211616149046</v>
      </c>
    </row>
    <row r="106" spans="2:7" x14ac:dyDescent="0.5">
      <c r="B106" s="433"/>
      <c r="C106" s="308" t="s">
        <v>696</v>
      </c>
      <c r="D106" s="309">
        <v>7.8372054516196723</v>
      </c>
      <c r="E106" s="309">
        <v>25.817773095786027</v>
      </c>
      <c r="F106" s="310">
        <v>9.5814127602263532</v>
      </c>
      <c r="G106" s="312">
        <v>12.372027423471581</v>
      </c>
    </row>
    <row r="107" spans="2:7" x14ac:dyDescent="0.5">
      <c r="B107" s="433"/>
      <c r="C107" s="308" t="s">
        <v>697</v>
      </c>
      <c r="D107" s="309">
        <v>7.1647602048694372</v>
      </c>
      <c r="E107" s="309">
        <v>25.588018047049893</v>
      </c>
      <c r="F107" s="310">
        <v>9.5601971122235252</v>
      </c>
      <c r="G107" s="312">
        <v>12.368066825748762</v>
      </c>
    </row>
    <row r="108" spans="2:7" x14ac:dyDescent="0.5">
      <c r="B108" s="433"/>
      <c r="C108" s="308" t="s">
        <v>698</v>
      </c>
      <c r="D108" s="309">
        <v>7.709775171580949</v>
      </c>
      <c r="E108" s="309">
        <v>26.501713650007318</v>
      </c>
      <c r="F108" s="310">
        <v>9.5210826643364523</v>
      </c>
      <c r="G108" s="312">
        <v>12.325088974679206</v>
      </c>
    </row>
    <row r="109" spans="2:7" x14ac:dyDescent="0.5">
      <c r="B109" s="433"/>
      <c r="C109" s="308" t="s">
        <v>699</v>
      </c>
      <c r="D109" s="309">
        <v>7.1799942168770077</v>
      </c>
      <c r="E109" s="309">
        <v>25.397512248435799</v>
      </c>
      <c r="F109" s="310">
        <v>9.5860709688359087</v>
      </c>
      <c r="G109" s="312">
        <v>12.388201902100729</v>
      </c>
    </row>
    <row r="110" spans="2:7" x14ac:dyDescent="0.5">
      <c r="B110" s="433"/>
      <c r="C110" s="308" t="s">
        <v>700</v>
      </c>
      <c r="D110" s="309">
        <v>7.3154104661245114</v>
      </c>
      <c r="E110" s="309">
        <v>24.848815421232658</v>
      </c>
      <c r="F110" s="310">
        <v>9.5705789719528838</v>
      </c>
      <c r="G110" s="312">
        <v>12.423953786298968</v>
      </c>
    </row>
    <row r="111" spans="2:7" x14ac:dyDescent="0.5">
      <c r="B111" s="433"/>
      <c r="C111" s="308" t="s">
        <v>701</v>
      </c>
      <c r="D111" s="309">
        <v>7.4517425894015572</v>
      </c>
      <c r="E111" s="309">
        <v>24.737071824149861</v>
      </c>
      <c r="F111" s="310">
        <v>9.5771111795998412</v>
      </c>
      <c r="G111" s="312">
        <v>12.395474667157455</v>
      </c>
    </row>
    <row r="112" spans="2:7" x14ac:dyDescent="0.5">
      <c r="B112" s="433"/>
      <c r="C112" s="304" t="s">
        <v>702</v>
      </c>
      <c r="D112" s="305">
        <v>7.9999110069537807</v>
      </c>
      <c r="E112" s="305">
        <v>24.91508724059991</v>
      </c>
      <c r="F112" s="306">
        <v>10.130529134361</v>
      </c>
      <c r="G112" s="307">
        <v>12.953776265533293</v>
      </c>
    </row>
    <row r="113" spans="2:7" x14ac:dyDescent="0.5">
      <c r="B113" s="433" t="s">
        <v>711</v>
      </c>
      <c r="C113" s="308" t="s">
        <v>691</v>
      </c>
      <c r="D113" s="309">
        <v>7.8017999654493995</v>
      </c>
      <c r="E113" s="309">
        <v>23.736540645983943</v>
      </c>
      <c r="F113" s="310">
        <v>10.042441915185192</v>
      </c>
      <c r="G113" s="312">
        <v>13.185518716105461</v>
      </c>
    </row>
    <row r="114" spans="2:7" x14ac:dyDescent="0.5">
      <c r="B114" s="433"/>
      <c r="C114" s="308" t="s">
        <v>692</v>
      </c>
      <c r="D114" s="309">
        <v>7.9624787859244579</v>
      </c>
      <c r="E114" s="309">
        <v>23.730307646492676</v>
      </c>
      <c r="F114" s="310">
        <v>9.948792531159425</v>
      </c>
      <c r="G114" s="312">
        <v>13.090144447325585</v>
      </c>
    </row>
    <row r="115" spans="2:7" x14ac:dyDescent="0.5">
      <c r="B115" s="433"/>
      <c r="C115" s="308" t="s">
        <v>693</v>
      </c>
      <c r="D115" s="309">
        <v>8.5404483516117331</v>
      </c>
      <c r="E115" s="309">
        <v>23.989452084304403</v>
      </c>
      <c r="F115" s="310">
        <v>9.8887248275719717</v>
      </c>
      <c r="G115" s="312">
        <v>12.946175532213113</v>
      </c>
    </row>
    <row r="116" spans="2:7" x14ac:dyDescent="0.5">
      <c r="B116" s="433"/>
      <c r="C116" s="308" t="s">
        <v>694</v>
      </c>
      <c r="D116" s="309">
        <v>7.7240537810358241</v>
      </c>
      <c r="E116" s="309">
        <v>23.408803911820893</v>
      </c>
      <c r="F116" s="310">
        <v>9.8008386934631826</v>
      </c>
      <c r="G116" s="312">
        <v>12.886245290368706</v>
      </c>
    </row>
    <row r="117" spans="2:7" x14ac:dyDescent="0.5">
      <c r="B117" s="433"/>
      <c r="C117" s="308" t="s">
        <v>695</v>
      </c>
      <c r="D117" s="309">
        <v>7.9740446761503323</v>
      </c>
      <c r="E117" s="309">
        <v>23.125862134213069</v>
      </c>
      <c r="F117" s="310">
        <v>9.7162367753932219</v>
      </c>
      <c r="G117" s="312">
        <v>12.824115062068364</v>
      </c>
    </row>
    <row r="118" spans="2:7" x14ac:dyDescent="0.5">
      <c r="B118" s="433"/>
      <c r="C118" s="308" t="s">
        <v>696</v>
      </c>
      <c r="D118" s="309">
        <v>10.520150099837901</v>
      </c>
      <c r="E118" s="309">
        <v>27.097865008211059</v>
      </c>
      <c r="F118" s="310">
        <v>9.5788700313382442</v>
      </c>
      <c r="G118" s="312">
        <v>12.565154358932006</v>
      </c>
    </row>
    <row r="119" spans="2:7" x14ac:dyDescent="0.5">
      <c r="B119" s="433"/>
      <c r="C119" s="308" t="s">
        <v>697</v>
      </c>
      <c r="D119" s="309">
        <v>7.2958842373213244</v>
      </c>
      <c r="E119" s="309">
        <v>23.569153383787647</v>
      </c>
      <c r="F119" s="310">
        <v>9.6042301066697764</v>
      </c>
      <c r="G119" s="312">
        <v>12.608083251971689</v>
      </c>
    </row>
    <row r="120" spans="2:7" ht="14.7" thickBot="1" x14ac:dyDescent="0.55000000000000004">
      <c r="B120" s="434"/>
      <c r="C120" s="313" t="s">
        <v>698</v>
      </c>
      <c r="D120" s="314">
        <v>7.6173528944515789</v>
      </c>
      <c r="E120" s="314">
        <v>35.321983148730922</v>
      </c>
      <c r="F120" s="314">
        <v>9.6140301011640137</v>
      </c>
      <c r="G120" s="314">
        <v>12.638928147476102</v>
      </c>
    </row>
    <row r="121" spans="2:7" ht="14.7" thickTop="1" x14ac:dyDescent="0.5">
      <c r="B121" s="315"/>
      <c r="C121" s="316"/>
      <c r="D121" s="317"/>
      <c r="E121" s="317"/>
      <c r="F121" s="317"/>
      <c r="G121" s="317"/>
    </row>
  </sheetData>
  <mergeCells count="17">
    <mergeCell ref="B2:G2"/>
    <mergeCell ref="B3:B4"/>
    <mergeCell ref="C3:C4"/>
    <mergeCell ref="D3:D4"/>
    <mergeCell ref="E3:E4"/>
    <mergeCell ref="F3:F4"/>
    <mergeCell ref="G3:G4"/>
    <mergeCell ref="B77:B88"/>
    <mergeCell ref="B89:B100"/>
    <mergeCell ref="B101:B112"/>
    <mergeCell ref="B113:B120"/>
    <mergeCell ref="B5:B16"/>
    <mergeCell ref="B17:B28"/>
    <mergeCell ref="B29:B40"/>
    <mergeCell ref="B41:B52"/>
    <mergeCell ref="B53:B64"/>
    <mergeCell ref="B65:B76"/>
  </mergeCells>
  <printOptions horizontalCentered="1"/>
  <pageMargins left="0.45" right="0.2" top="0.5" bottom="0.25" header="0.3" footer="0.3"/>
  <pageSetup paperSize="9" scale="43"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1A16B-70A4-4FBA-8343-985658EEF41B}">
  <sheetPr codeName="Sheet91">
    <pageSetUpPr fitToPage="1"/>
  </sheetPr>
  <dimension ref="A1:L125"/>
  <sheetViews>
    <sheetView view="pageBreakPreview" zoomScaleNormal="100" zoomScaleSheetLayoutView="100" workbookViewId="0">
      <pane ySplit="4" topLeftCell="A104" activePane="bottomLeft" state="frozen"/>
      <selection activeCell="R22" sqref="R22"/>
      <selection pane="bottomLeft" activeCell="R22" sqref="R22"/>
    </sheetView>
  </sheetViews>
  <sheetFormatPr defaultColWidth="9" defaultRowHeight="14.35" x14ac:dyDescent="0.5"/>
  <cols>
    <col min="1" max="1" width="1.05859375" bestFit="1" customWidth="1"/>
    <col min="2" max="2" width="8.8203125" customWidth="1"/>
    <col min="3" max="3" width="12.35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44" t="s">
        <v>712</v>
      </c>
      <c r="C2" s="444"/>
      <c r="D2" s="444"/>
      <c r="E2" s="444"/>
      <c r="F2" s="444"/>
      <c r="G2" s="444"/>
      <c r="H2" s="444"/>
    </row>
    <row r="3" spans="1:8" ht="43.2" customHeight="1" thickTop="1" x14ac:dyDescent="0.5">
      <c r="B3" s="436" t="s">
        <v>684</v>
      </c>
      <c r="C3" s="438" t="s">
        <v>713</v>
      </c>
      <c r="D3" s="438" t="s">
        <v>714</v>
      </c>
      <c r="E3" s="438" t="s">
        <v>715</v>
      </c>
      <c r="F3" s="438" t="s">
        <v>716</v>
      </c>
      <c r="G3" s="438" t="s">
        <v>717</v>
      </c>
      <c r="H3" s="442" t="s">
        <v>718</v>
      </c>
    </row>
    <row r="4" spans="1:8" ht="18" customHeight="1" x14ac:dyDescent="0.5">
      <c r="B4" s="437"/>
      <c r="C4" s="439"/>
      <c r="D4" s="439"/>
      <c r="E4" s="439"/>
      <c r="F4" s="439"/>
      <c r="G4" s="439"/>
      <c r="H4" s="443"/>
    </row>
    <row r="5" spans="1:8" x14ac:dyDescent="0.5">
      <c r="B5" s="431" t="s">
        <v>690</v>
      </c>
      <c r="C5" s="296" t="s">
        <v>691</v>
      </c>
      <c r="D5" s="297">
        <v>93.93</v>
      </c>
      <c r="E5" s="297">
        <v>75.209999999999994</v>
      </c>
      <c r="F5" s="297">
        <v>80.06</v>
      </c>
      <c r="G5" s="297">
        <v>2.1949495996698212</v>
      </c>
      <c r="H5" s="303">
        <v>5.6545427281782548</v>
      </c>
    </row>
    <row r="6" spans="1:8" x14ac:dyDescent="0.5">
      <c r="B6" s="431"/>
      <c r="C6" s="296" t="s">
        <v>692</v>
      </c>
      <c r="D6" s="297">
        <v>94.752870628367475</v>
      </c>
      <c r="E6" s="297">
        <v>77.225243618904344</v>
      </c>
      <c r="F6" s="297">
        <v>81.501745653481422</v>
      </c>
      <c r="G6" s="297">
        <v>2.1949495996698212</v>
      </c>
      <c r="H6" s="303">
        <v>5.6545427281782548</v>
      </c>
    </row>
    <row r="7" spans="1:8" x14ac:dyDescent="0.5">
      <c r="B7" s="431"/>
      <c r="C7" s="296" t="s">
        <v>693</v>
      </c>
      <c r="D7" s="297">
        <v>97.208766807578755</v>
      </c>
      <c r="E7" s="297">
        <v>79.090321239907851</v>
      </c>
      <c r="F7" s="297">
        <v>81.361304990592345</v>
      </c>
      <c r="G7" s="297">
        <v>2.2511032862247493</v>
      </c>
      <c r="H7" s="303">
        <v>5.7333301237215011</v>
      </c>
    </row>
    <row r="8" spans="1:8" x14ac:dyDescent="0.5">
      <c r="B8" s="431"/>
      <c r="C8" s="296" t="s">
        <v>694</v>
      </c>
      <c r="D8" s="297">
        <v>96.895102136949475</v>
      </c>
      <c r="E8" s="297">
        <v>80.188354709341297</v>
      </c>
      <c r="F8" s="297">
        <v>82.75790307337185</v>
      </c>
      <c r="G8" s="297">
        <v>2.2511032862247493</v>
      </c>
      <c r="H8" s="303">
        <v>5.7333301237215011</v>
      </c>
    </row>
    <row r="9" spans="1:8" x14ac:dyDescent="0.5">
      <c r="B9" s="431"/>
      <c r="C9" s="296" t="s">
        <v>695</v>
      </c>
      <c r="D9" s="297">
        <v>98.222195954040657</v>
      </c>
      <c r="E9" s="297">
        <v>81.737681094887705</v>
      </c>
      <c r="F9" s="297">
        <v>83.217118392602146</v>
      </c>
      <c r="G9" s="297">
        <v>2.2511032862247493</v>
      </c>
      <c r="H9" s="303">
        <v>5.7333301237215011</v>
      </c>
    </row>
    <row r="10" spans="1:8" x14ac:dyDescent="0.5">
      <c r="B10" s="431"/>
      <c r="C10" s="296" t="s">
        <v>696</v>
      </c>
      <c r="D10" s="297">
        <v>100.26012041106387</v>
      </c>
      <c r="E10" s="297">
        <v>84.276929044686028</v>
      </c>
      <c r="F10" s="297">
        <v>84.058276310813156</v>
      </c>
      <c r="G10" s="297">
        <v>2.1255624336940513</v>
      </c>
      <c r="H10" s="303">
        <v>5.6581514373617789</v>
      </c>
    </row>
    <row r="11" spans="1:8" x14ac:dyDescent="0.5">
      <c r="B11" s="431"/>
      <c r="C11" s="300" t="s">
        <v>697</v>
      </c>
      <c r="D11" s="297">
        <v>101.11125216572756</v>
      </c>
      <c r="E11" s="297">
        <v>85.856893742406669</v>
      </c>
      <c r="F11" s="297">
        <v>84.913292935668466</v>
      </c>
      <c r="G11" s="297">
        <v>2.1255624336940513</v>
      </c>
      <c r="H11" s="303">
        <v>5.6581514373617789</v>
      </c>
    </row>
    <row r="12" spans="1:8" x14ac:dyDescent="0.5">
      <c r="B12" s="431"/>
      <c r="C12" s="296" t="s">
        <v>698</v>
      </c>
      <c r="D12" s="297">
        <v>101.53970369046721</v>
      </c>
      <c r="E12" s="297">
        <v>86.102746723739997</v>
      </c>
      <c r="F12" s="297">
        <v>84.797122302242371</v>
      </c>
      <c r="G12" s="297">
        <v>2.1255624336940513</v>
      </c>
      <c r="H12" s="303">
        <v>5.6581514373617789</v>
      </c>
    </row>
    <row r="13" spans="1:8" x14ac:dyDescent="0.5">
      <c r="B13" s="431"/>
      <c r="C13" s="296" t="s">
        <v>699</v>
      </c>
      <c r="D13" s="297">
        <v>87.899114194739298</v>
      </c>
      <c r="E13" s="297">
        <v>75.277569416089705</v>
      </c>
      <c r="F13" s="297">
        <v>85.640873751370549</v>
      </c>
      <c r="G13" s="297">
        <v>1.9981108005658066</v>
      </c>
      <c r="H13" s="303">
        <v>5.8590598841320878</v>
      </c>
    </row>
    <row r="14" spans="1:8" x14ac:dyDescent="0.5">
      <c r="B14" s="431"/>
      <c r="C14" s="296" t="s">
        <v>700</v>
      </c>
      <c r="D14" s="297">
        <v>87.562132332476807</v>
      </c>
      <c r="E14" s="297">
        <v>75.356218305010273</v>
      </c>
      <c r="F14" s="297">
        <v>86.060282336295558</v>
      </c>
      <c r="G14" s="297">
        <v>1.9981108005658066</v>
      </c>
      <c r="H14" s="303">
        <v>5.8590598841320878</v>
      </c>
    </row>
    <row r="15" spans="1:8" x14ac:dyDescent="0.5">
      <c r="B15" s="431"/>
      <c r="C15" s="302" t="s">
        <v>701</v>
      </c>
      <c r="D15" s="297">
        <v>88.216642165362984</v>
      </c>
      <c r="E15" s="297">
        <v>75.665213510473947</v>
      </c>
      <c r="F15" s="297">
        <v>85.772039893151614</v>
      </c>
      <c r="G15" s="297">
        <v>1.9981108005658066</v>
      </c>
      <c r="H15" s="303">
        <v>5.8590598841320878</v>
      </c>
    </row>
    <row r="16" spans="1:8" x14ac:dyDescent="0.5">
      <c r="B16" s="431"/>
      <c r="C16" s="304" t="s">
        <v>702</v>
      </c>
      <c r="D16" s="305">
        <v>91.750385805949989</v>
      </c>
      <c r="E16" s="305">
        <v>76.740001961145651</v>
      </c>
      <c r="F16" s="305">
        <v>83.639977409412808</v>
      </c>
      <c r="G16" s="305">
        <v>1.8139693787462523</v>
      </c>
      <c r="H16" s="318">
        <v>6.2584422130150337</v>
      </c>
    </row>
    <row r="17" spans="2:12" x14ac:dyDescent="0.5">
      <c r="B17" s="431" t="s">
        <v>703</v>
      </c>
      <c r="C17" s="296" t="s">
        <v>691</v>
      </c>
      <c r="D17" s="297">
        <v>92.658251364765988</v>
      </c>
      <c r="E17" s="297">
        <v>76.601274403064139</v>
      </c>
      <c r="F17" s="297">
        <v>82.670753305616955</v>
      </c>
      <c r="G17" s="297">
        <v>1.8139693787462523</v>
      </c>
      <c r="H17" s="303">
        <v>6.2584422130150337</v>
      </c>
    </row>
    <row r="18" spans="2:12" x14ac:dyDescent="0.5">
      <c r="B18" s="431"/>
      <c r="C18" s="296" t="s">
        <v>692</v>
      </c>
      <c r="D18" s="297">
        <v>93.271214343969248</v>
      </c>
      <c r="E18" s="297">
        <v>77.890179359077493</v>
      </c>
      <c r="F18" s="297">
        <v>83.509344128222708</v>
      </c>
      <c r="G18" s="297">
        <v>1.8139693787462523</v>
      </c>
      <c r="H18" s="303">
        <v>6.2584422130150337</v>
      </c>
    </row>
    <row r="19" spans="2:12" x14ac:dyDescent="0.5">
      <c r="B19" s="431"/>
      <c r="C19" s="296" t="s">
        <v>693</v>
      </c>
      <c r="D19" s="297">
        <v>94.835867212044903</v>
      </c>
      <c r="E19" s="297">
        <v>79.989669889772358</v>
      </c>
      <c r="F19" s="297">
        <v>84.345377167187479</v>
      </c>
      <c r="G19" s="297">
        <v>2.0612022011306208</v>
      </c>
      <c r="H19" s="303">
        <v>6.1821502193706825</v>
      </c>
    </row>
    <row r="20" spans="2:12" x14ac:dyDescent="0.5">
      <c r="B20" s="431"/>
      <c r="C20" s="296" t="s">
        <v>694</v>
      </c>
      <c r="D20" s="297">
        <v>95.586690249319389</v>
      </c>
      <c r="E20" s="297">
        <v>81.040574176246949</v>
      </c>
      <c r="F20" s="297">
        <v>84.782278751223927</v>
      </c>
      <c r="G20" s="297">
        <v>2.0612022011306208</v>
      </c>
      <c r="H20" s="303">
        <v>6.1821502193706825</v>
      </c>
    </row>
    <row r="21" spans="2:12" x14ac:dyDescent="0.5">
      <c r="B21" s="431"/>
      <c r="C21" s="296" t="s">
        <v>695</v>
      </c>
      <c r="D21" s="297">
        <v>96.414959981885289</v>
      </c>
      <c r="E21" s="297">
        <v>82.47362210147196</v>
      </c>
      <c r="F21" s="297">
        <v>85.540275198960131</v>
      </c>
      <c r="G21" s="297">
        <v>2.0612022011306208</v>
      </c>
      <c r="H21" s="303">
        <v>6.1821502193706825</v>
      </c>
    </row>
    <row r="22" spans="2:12" ht="15.7" x14ac:dyDescent="0.55000000000000004">
      <c r="B22" s="431"/>
      <c r="C22" s="296" t="s">
        <v>696</v>
      </c>
      <c r="D22" s="297">
        <v>97.490226297513544</v>
      </c>
      <c r="E22" s="297">
        <v>85.024899214511834</v>
      </c>
      <c r="F22" s="297">
        <v>87.21376741401653</v>
      </c>
      <c r="G22" s="297">
        <v>1.9778617430298837</v>
      </c>
      <c r="H22" s="303">
        <v>6.1964754183229411</v>
      </c>
      <c r="L22" s="30"/>
    </row>
    <row r="23" spans="2:12" x14ac:dyDescent="0.5">
      <c r="B23" s="431"/>
      <c r="C23" s="300" t="s">
        <v>697</v>
      </c>
      <c r="D23" s="297">
        <v>97.051155531661792</v>
      </c>
      <c r="E23" s="297">
        <v>86.30847619808965</v>
      </c>
      <c r="F23" s="297">
        <v>88.930910430976297</v>
      </c>
      <c r="G23" s="297">
        <v>1.9778617430298837</v>
      </c>
      <c r="H23" s="303">
        <v>6.1964754183229411</v>
      </c>
    </row>
    <row r="24" spans="2:12" x14ac:dyDescent="0.5">
      <c r="B24" s="431"/>
      <c r="C24" s="296" t="s">
        <v>698</v>
      </c>
      <c r="D24" s="297">
        <v>98.269912788948091</v>
      </c>
      <c r="E24" s="297">
        <v>87.006811879993137</v>
      </c>
      <c r="F24" s="297">
        <v>88.538606996482798</v>
      </c>
      <c r="G24" s="297">
        <v>1.9778617430298837</v>
      </c>
      <c r="H24" s="303">
        <v>6.1964754183229411</v>
      </c>
    </row>
    <row r="25" spans="2:12" x14ac:dyDescent="0.5">
      <c r="B25" s="431"/>
      <c r="C25" s="296" t="s">
        <v>699</v>
      </c>
      <c r="D25" s="297">
        <v>86.586135577110497</v>
      </c>
      <c r="E25" s="297">
        <v>76.792004274814545</v>
      </c>
      <c r="F25" s="297">
        <v>88.688568629357917</v>
      </c>
      <c r="G25" s="297">
        <v>1.9081495770339498</v>
      </c>
      <c r="H25" s="303">
        <v>6.1453283412919522</v>
      </c>
    </row>
    <row r="26" spans="2:12" x14ac:dyDescent="0.5">
      <c r="B26" s="431"/>
      <c r="C26" s="296" t="s">
        <v>700</v>
      </c>
      <c r="D26" s="297">
        <v>87.39</v>
      </c>
      <c r="E26" s="297">
        <v>77.599999999999994</v>
      </c>
      <c r="F26" s="297">
        <v>88.8</v>
      </c>
      <c r="G26" s="297">
        <v>1.9081495770339498</v>
      </c>
      <c r="H26" s="303">
        <v>6.15</v>
      </c>
    </row>
    <row r="27" spans="2:12" x14ac:dyDescent="0.5">
      <c r="B27" s="431"/>
      <c r="C27" s="302" t="s">
        <v>701</v>
      </c>
      <c r="D27" s="297">
        <v>89.240324550796089</v>
      </c>
      <c r="E27" s="297">
        <v>78.766766988140887</v>
      </c>
      <c r="F27" s="297">
        <v>88.263649179476488</v>
      </c>
      <c r="G27" s="297">
        <v>1.9081495770339498</v>
      </c>
      <c r="H27" s="303">
        <v>6.1453283412919522</v>
      </c>
    </row>
    <row r="28" spans="2:12" x14ac:dyDescent="0.5">
      <c r="B28" s="431"/>
      <c r="C28" s="304" t="s">
        <v>702</v>
      </c>
      <c r="D28" s="305">
        <v>94.33647947728916</v>
      </c>
      <c r="E28" s="305">
        <v>80.569610039678096</v>
      </c>
      <c r="F28" s="305">
        <v>85.40663218100552</v>
      </c>
      <c r="G28" s="305">
        <v>1.6016642625619872</v>
      </c>
      <c r="H28" s="318">
        <v>6.2760277475826092</v>
      </c>
    </row>
    <row r="29" spans="2:12" x14ac:dyDescent="0.5">
      <c r="B29" s="431" t="s">
        <v>704</v>
      </c>
      <c r="C29" s="296" t="s">
        <v>691</v>
      </c>
      <c r="D29" s="297">
        <v>93.939515398727522</v>
      </c>
      <c r="E29" s="297">
        <v>81.015802034827573</v>
      </c>
      <c r="F29" s="297">
        <v>86.242516464934837</v>
      </c>
      <c r="G29" s="297">
        <v>1.6016642625619872</v>
      </c>
      <c r="H29" s="303">
        <v>6.2760277475826092</v>
      </c>
    </row>
    <row r="30" spans="2:12" x14ac:dyDescent="0.5">
      <c r="B30" s="431"/>
      <c r="C30" s="296" t="s">
        <v>692</v>
      </c>
      <c r="D30" s="297">
        <v>95.609206477720448</v>
      </c>
      <c r="E30" s="297">
        <v>83.046724912253083</v>
      </c>
      <c r="F30" s="297">
        <v>86.860594258362795</v>
      </c>
      <c r="G30" s="297">
        <v>1.6016642625619872</v>
      </c>
      <c r="H30" s="303">
        <v>6.2760277475826092</v>
      </c>
    </row>
    <row r="31" spans="2:12" x14ac:dyDescent="0.5">
      <c r="B31" s="431"/>
      <c r="C31" s="296" t="s">
        <v>693</v>
      </c>
      <c r="D31" s="297">
        <v>96.8277511433337</v>
      </c>
      <c r="E31" s="297">
        <v>86.394830404694332</v>
      </c>
      <c r="F31" s="297">
        <v>89.225278274618219</v>
      </c>
      <c r="G31" s="297">
        <v>1.6879199066265</v>
      </c>
      <c r="H31" s="303">
        <v>6.6346597384010702</v>
      </c>
    </row>
    <row r="32" spans="2:12" x14ac:dyDescent="0.5">
      <c r="B32" s="431"/>
      <c r="C32" s="296" t="s">
        <v>694</v>
      </c>
      <c r="D32" s="297">
        <v>98.18046978784281</v>
      </c>
      <c r="E32" s="297">
        <v>87.29222255235068</v>
      </c>
      <c r="F32" s="297">
        <v>88.909966249886125</v>
      </c>
      <c r="G32" s="297">
        <v>1.6879199066265</v>
      </c>
      <c r="H32" s="303">
        <v>6.6346597384010702</v>
      </c>
    </row>
    <row r="33" spans="2:8" x14ac:dyDescent="0.5">
      <c r="B33" s="431"/>
      <c r="C33" s="296" t="s">
        <v>695</v>
      </c>
      <c r="D33" s="297">
        <v>100.18029367880443</v>
      </c>
      <c r="E33" s="297">
        <v>88.690559785452322</v>
      </c>
      <c r="F33" s="297">
        <v>88.530944089473124</v>
      </c>
      <c r="G33" s="297">
        <v>1.6879199066265</v>
      </c>
      <c r="H33" s="303">
        <v>6.6346597384010702</v>
      </c>
    </row>
    <row r="34" spans="2:8" x14ac:dyDescent="0.5">
      <c r="B34" s="431"/>
      <c r="C34" s="296" t="s">
        <v>696</v>
      </c>
      <c r="D34" s="297">
        <v>101.95433345031056</v>
      </c>
      <c r="E34" s="297">
        <v>91.206759840395776</v>
      </c>
      <c r="F34" s="297">
        <v>89.458443553894824</v>
      </c>
      <c r="G34" s="297">
        <v>1.7492306358745677</v>
      </c>
      <c r="H34" s="303">
        <v>6.6112056743930765</v>
      </c>
    </row>
    <row r="35" spans="2:8" x14ac:dyDescent="0.5">
      <c r="B35" s="431"/>
      <c r="C35" s="300" t="s">
        <v>697</v>
      </c>
      <c r="D35" s="297">
        <v>102.58243980055299</v>
      </c>
      <c r="E35" s="297">
        <v>91.929516701298823</v>
      </c>
      <c r="F35" s="297">
        <v>89.615256646297127</v>
      </c>
      <c r="G35" s="297">
        <v>1.7492306358745677</v>
      </c>
      <c r="H35" s="303">
        <v>6.6112056743930765</v>
      </c>
    </row>
    <row r="36" spans="2:8" x14ac:dyDescent="0.5">
      <c r="B36" s="431"/>
      <c r="C36" s="296" t="s">
        <v>698</v>
      </c>
      <c r="D36" s="297">
        <v>103.40526471379607</v>
      </c>
      <c r="E36" s="297">
        <v>92.36930197071031</v>
      </c>
      <c r="F36" s="297">
        <v>89.327465314623026</v>
      </c>
      <c r="G36" s="297">
        <v>1.7492306358745677</v>
      </c>
      <c r="H36" s="303">
        <v>6.6112056743930765</v>
      </c>
    </row>
    <row r="37" spans="2:8" x14ac:dyDescent="0.5">
      <c r="B37" s="431"/>
      <c r="C37" s="296" t="s">
        <v>699</v>
      </c>
      <c r="D37" s="297">
        <v>104.90092333457817</v>
      </c>
      <c r="E37" s="297">
        <v>94.227791992685312</v>
      </c>
      <c r="F37" s="297">
        <v>89.825512490627716</v>
      </c>
      <c r="G37" s="297">
        <v>1.8313810092708507</v>
      </c>
      <c r="H37" s="303">
        <v>6.6493123019028282</v>
      </c>
    </row>
    <row r="38" spans="2:8" x14ac:dyDescent="0.5">
      <c r="B38" s="431"/>
      <c r="C38" s="296" t="s">
        <v>700</v>
      </c>
      <c r="D38" s="297">
        <v>91.231852544708062</v>
      </c>
      <c r="E38" s="297">
        <v>82.531725953776231</v>
      </c>
      <c r="F38" s="297">
        <v>90.463718155160393</v>
      </c>
      <c r="G38" s="297">
        <v>1.8313810092708507</v>
      </c>
      <c r="H38" s="303">
        <v>6.6493123019028282</v>
      </c>
    </row>
    <row r="39" spans="2:8" x14ac:dyDescent="0.5">
      <c r="B39" s="431"/>
      <c r="C39" s="302" t="s">
        <v>701</v>
      </c>
      <c r="D39" s="297">
        <v>92.363324499127899</v>
      </c>
      <c r="E39" s="297">
        <v>83.128746464851133</v>
      </c>
      <c r="F39" s="297">
        <v>90.001899472161213</v>
      </c>
      <c r="G39" s="297">
        <v>1.8313810092708507</v>
      </c>
      <c r="H39" s="303">
        <v>6.6493123019028282</v>
      </c>
    </row>
    <row r="40" spans="2:8" x14ac:dyDescent="0.5">
      <c r="B40" s="431"/>
      <c r="C40" s="304" t="s">
        <v>702</v>
      </c>
      <c r="D40" s="305">
        <v>96.827915443378231</v>
      </c>
      <c r="E40" s="305">
        <v>84.113783758071065</v>
      </c>
      <c r="F40" s="305">
        <v>86.869353091937668</v>
      </c>
      <c r="G40" s="305">
        <v>1.5172676337346711</v>
      </c>
      <c r="H40" s="318">
        <v>6.5624735191436008</v>
      </c>
    </row>
    <row r="41" spans="2:8" x14ac:dyDescent="0.5">
      <c r="B41" s="431" t="s">
        <v>705</v>
      </c>
      <c r="C41" s="296" t="s">
        <v>691</v>
      </c>
      <c r="D41" s="297">
        <v>96.2</v>
      </c>
      <c r="E41" s="297">
        <v>84.28</v>
      </c>
      <c r="F41" s="297">
        <v>87.61</v>
      </c>
      <c r="G41" s="297">
        <v>1.5172676337346711</v>
      </c>
      <c r="H41" s="303">
        <v>6.5624735191436008</v>
      </c>
    </row>
    <row r="42" spans="2:8" x14ac:dyDescent="0.5">
      <c r="B42" s="431"/>
      <c r="C42" s="296" t="s">
        <v>692</v>
      </c>
      <c r="D42" s="297">
        <v>96.89</v>
      </c>
      <c r="E42" s="297">
        <v>85.926960940116487</v>
      </c>
      <c r="F42" s="297">
        <v>88.689677350336666</v>
      </c>
      <c r="G42" s="297">
        <v>1.5172676337346711</v>
      </c>
      <c r="H42" s="303">
        <v>6.5624735191436008</v>
      </c>
    </row>
    <row r="43" spans="2:8" x14ac:dyDescent="0.5">
      <c r="B43" s="431"/>
      <c r="C43" s="296" t="s">
        <v>693</v>
      </c>
      <c r="D43" s="297">
        <v>96.885597108417414</v>
      </c>
      <c r="E43" s="297">
        <v>85.925721797278626</v>
      </c>
      <c r="F43" s="297">
        <v>88.687817758015754</v>
      </c>
      <c r="G43" s="297">
        <v>1.5172676337346711</v>
      </c>
      <c r="H43" s="303">
        <v>6.5624735191436008</v>
      </c>
    </row>
    <row r="44" spans="2:8" x14ac:dyDescent="0.5">
      <c r="B44" s="431"/>
      <c r="C44" s="296" t="s">
        <v>694</v>
      </c>
      <c r="D44" s="297">
        <v>99.437606332656244</v>
      </c>
      <c r="E44" s="297">
        <v>88.206217305700406</v>
      </c>
      <c r="F44" s="297">
        <v>88.705089109463671</v>
      </c>
      <c r="G44" s="297">
        <v>1.7425766028039729</v>
      </c>
      <c r="H44" s="303">
        <v>6.721281725574368</v>
      </c>
    </row>
    <row r="45" spans="2:8" x14ac:dyDescent="0.5">
      <c r="B45" s="431"/>
      <c r="C45" s="296" t="s">
        <v>695</v>
      </c>
      <c r="D45" s="297">
        <v>100.29547841903126</v>
      </c>
      <c r="E45" s="297">
        <v>89.189276998002825</v>
      </c>
      <c r="F45" s="297">
        <v>88.926518327549033</v>
      </c>
      <c r="G45" s="297">
        <v>1.7425766028039729</v>
      </c>
      <c r="H45" s="303">
        <v>6.721281725574368</v>
      </c>
    </row>
    <row r="46" spans="2:8" x14ac:dyDescent="0.5">
      <c r="B46" s="431"/>
      <c r="C46" s="296" t="s">
        <v>696</v>
      </c>
      <c r="D46" s="297">
        <v>102.77756309112647</v>
      </c>
      <c r="E46" s="297">
        <v>91.35628749627142</v>
      </c>
      <c r="F46" s="297">
        <v>88.887384316819691</v>
      </c>
      <c r="G46" s="297">
        <v>1.767050032238104</v>
      </c>
      <c r="H46" s="303">
        <v>7.0029237405343698</v>
      </c>
    </row>
    <row r="47" spans="2:8" x14ac:dyDescent="0.5">
      <c r="B47" s="431"/>
      <c r="C47" s="300" t="s">
        <v>697</v>
      </c>
      <c r="D47" s="297">
        <v>102.9163421136339</v>
      </c>
      <c r="E47" s="297">
        <v>92.063599032117978</v>
      </c>
      <c r="F47" s="297">
        <v>89.454791281317611</v>
      </c>
      <c r="G47" s="297">
        <v>1.767050032238104</v>
      </c>
      <c r="H47" s="303">
        <v>7.0029237405343698</v>
      </c>
    </row>
    <row r="48" spans="2:8" x14ac:dyDescent="0.5">
      <c r="B48" s="431"/>
      <c r="C48" s="296" t="s">
        <v>698</v>
      </c>
      <c r="D48" s="297">
        <v>104.33094915216282</v>
      </c>
      <c r="E48" s="297">
        <v>93.040392490815634</v>
      </c>
      <c r="F48" s="297">
        <v>89.178132900065606</v>
      </c>
      <c r="G48" s="297">
        <v>1.767050032238104</v>
      </c>
      <c r="H48" s="303">
        <v>7.0029237405343698</v>
      </c>
    </row>
    <row r="49" spans="2:8" x14ac:dyDescent="0.5">
      <c r="B49" s="431"/>
      <c r="C49" s="296" t="s">
        <v>699</v>
      </c>
      <c r="D49" s="297">
        <v>105.88433159957501</v>
      </c>
      <c r="E49" s="297">
        <v>94.323757122503906</v>
      </c>
      <c r="F49" s="297">
        <v>89.081883690978998</v>
      </c>
      <c r="G49" s="297">
        <v>1.8130153812949488</v>
      </c>
      <c r="H49" s="303">
        <v>6.8481821592238852</v>
      </c>
    </row>
    <row r="50" spans="2:8" x14ac:dyDescent="0.5">
      <c r="B50" s="431"/>
      <c r="C50" s="296" t="s">
        <v>700</v>
      </c>
      <c r="D50" s="297">
        <v>106.72774375654164</v>
      </c>
      <c r="E50" s="297">
        <v>93.949641497537854</v>
      </c>
      <c r="F50" s="297">
        <v>88.027384624421458</v>
      </c>
      <c r="G50" s="297">
        <v>1.8130153812949488</v>
      </c>
      <c r="H50" s="303">
        <v>6.8481821592238852</v>
      </c>
    </row>
    <row r="51" spans="2:8" x14ac:dyDescent="0.5">
      <c r="B51" s="431"/>
      <c r="C51" s="302" t="s">
        <v>701</v>
      </c>
      <c r="D51" s="297">
        <v>100.02731272796521</v>
      </c>
      <c r="E51" s="297">
        <v>86.049383208584061</v>
      </c>
      <c r="F51" s="297">
        <v>86.02588719203564</v>
      </c>
      <c r="G51" s="297">
        <v>1.8130153812949488</v>
      </c>
      <c r="H51" s="303">
        <v>6.8481821592238852</v>
      </c>
    </row>
    <row r="52" spans="2:8" x14ac:dyDescent="0.5">
      <c r="B52" s="431"/>
      <c r="C52" s="304" t="s">
        <v>702</v>
      </c>
      <c r="D52" s="305">
        <v>104.42507654549875</v>
      </c>
      <c r="E52" s="305">
        <v>86.887661574707963</v>
      </c>
      <c r="F52" s="305">
        <v>83.205743724641067</v>
      </c>
      <c r="G52" s="305">
        <v>1.8859165921805747</v>
      </c>
      <c r="H52" s="318">
        <v>6.607864143575723</v>
      </c>
    </row>
    <row r="53" spans="2:8" x14ac:dyDescent="0.5">
      <c r="B53" s="431" t="s">
        <v>706</v>
      </c>
      <c r="C53" s="296" t="s">
        <v>691</v>
      </c>
      <c r="D53" s="297">
        <v>104.45274295728125</v>
      </c>
      <c r="E53" s="297">
        <v>86.46001824695972</v>
      </c>
      <c r="F53" s="297">
        <v>82.774291798464191</v>
      </c>
      <c r="G53" s="297">
        <v>1.8859165921805747</v>
      </c>
      <c r="H53" s="303">
        <v>6.607864143575723</v>
      </c>
    </row>
    <row r="54" spans="2:8" x14ac:dyDescent="0.5">
      <c r="B54" s="431"/>
      <c r="C54" s="296" t="s">
        <v>692</v>
      </c>
      <c r="D54" s="297">
        <v>105.13378461560647</v>
      </c>
      <c r="E54" s="297">
        <v>87.354421017657941</v>
      </c>
      <c r="F54" s="297">
        <v>83.088819961200855</v>
      </c>
      <c r="G54" s="297">
        <v>1.8859165921805747</v>
      </c>
      <c r="H54" s="303">
        <v>6.607864143575723</v>
      </c>
    </row>
    <row r="55" spans="2:8" x14ac:dyDescent="0.5">
      <c r="B55" s="431"/>
      <c r="C55" s="296" t="s">
        <v>693</v>
      </c>
      <c r="D55" s="297">
        <v>109.47057986000259</v>
      </c>
      <c r="E55" s="297">
        <v>90.803846671035799</v>
      </c>
      <c r="F55" s="297">
        <v>82.948173643695938</v>
      </c>
      <c r="G55" s="297">
        <v>1.7349797499552873</v>
      </c>
      <c r="H55" s="303">
        <v>6.7820989071608233</v>
      </c>
    </row>
    <row r="56" spans="2:8" x14ac:dyDescent="0.5">
      <c r="B56" s="431"/>
      <c r="C56" s="296" t="s">
        <v>694</v>
      </c>
      <c r="D56" s="297">
        <v>109.29924858151657</v>
      </c>
      <c r="E56" s="297">
        <v>91.460161449472082</v>
      </c>
      <c r="F56" s="297">
        <v>83.678673583249847</v>
      </c>
      <c r="G56" s="297">
        <v>1.7349797499552873</v>
      </c>
      <c r="H56" s="303">
        <v>6.7820989071608233</v>
      </c>
    </row>
    <row r="57" spans="2:8" x14ac:dyDescent="0.5">
      <c r="B57" s="431"/>
      <c r="C57" s="296" t="s">
        <v>695</v>
      </c>
      <c r="D57" s="297">
        <v>111.24686475414872</v>
      </c>
      <c r="E57" s="297">
        <v>93.499222626414166</v>
      </c>
      <c r="F57" s="297">
        <v>84.04661365787149</v>
      </c>
      <c r="G57" s="297">
        <v>1.7349797499552873</v>
      </c>
      <c r="H57" s="303">
        <v>6.7820989071608233</v>
      </c>
    </row>
    <row r="58" spans="2:8" x14ac:dyDescent="0.5">
      <c r="B58" s="431"/>
      <c r="C58" s="296" t="s">
        <v>696</v>
      </c>
      <c r="D58" s="297">
        <v>113.72898367421737</v>
      </c>
      <c r="E58" s="297">
        <v>97.214715354506581</v>
      </c>
      <c r="F58" s="297">
        <v>85.479279084198282</v>
      </c>
      <c r="G58" s="297">
        <v>1.8403696782801091</v>
      </c>
      <c r="H58" s="303">
        <v>7.5854139637019511</v>
      </c>
    </row>
    <row r="59" spans="2:8" x14ac:dyDescent="0.5">
      <c r="B59" s="431"/>
      <c r="C59" s="300" t="s">
        <v>697</v>
      </c>
      <c r="D59" s="297">
        <v>114.11949101847495</v>
      </c>
      <c r="E59" s="297">
        <v>99.452565768666773</v>
      </c>
      <c r="F59" s="297">
        <v>87.147747401507672</v>
      </c>
      <c r="G59" s="297">
        <v>1.8403696782801091</v>
      </c>
      <c r="H59" s="303">
        <v>7.5854139637019511</v>
      </c>
    </row>
    <row r="60" spans="2:8" x14ac:dyDescent="0.5">
      <c r="B60" s="431"/>
      <c r="C60" s="296" t="s">
        <v>698</v>
      </c>
      <c r="D60" s="297">
        <v>110.18664539551222</v>
      </c>
      <c r="E60" s="297">
        <v>97.817688739751276</v>
      </c>
      <c r="F60" s="297">
        <v>88.774541042280688</v>
      </c>
      <c r="G60" s="297">
        <v>1.8403696782801091</v>
      </c>
      <c r="H60" s="303">
        <v>7.5854139637019511</v>
      </c>
    </row>
    <row r="61" spans="2:8" x14ac:dyDescent="0.5">
      <c r="B61" s="431"/>
      <c r="C61" s="296" t="s">
        <v>699</v>
      </c>
      <c r="D61" s="297">
        <v>113.21009374005726</v>
      </c>
      <c r="E61" s="297">
        <v>102.07064133364885</v>
      </c>
      <c r="F61" s="297">
        <v>90.160371713863412</v>
      </c>
      <c r="G61" s="297">
        <v>1.4964986530473263</v>
      </c>
      <c r="H61" s="303">
        <v>8.2484328926716994</v>
      </c>
    </row>
    <row r="62" spans="2:8" x14ac:dyDescent="0.5">
      <c r="B62" s="431"/>
      <c r="C62" s="296" t="s">
        <v>700</v>
      </c>
      <c r="D62" s="297">
        <v>113.4539003184087</v>
      </c>
      <c r="E62" s="297">
        <v>103.17073994136226</v>
      </c>
      <c r="F62" s="297">
        <v>90.936265436281403</v>
      </c>
      <c r="G62" s="297">
        <v>1.4964986530473263</v>
      </c>
      <c r="H62" s="303">
        <v>8.2484328926716994</v>
      </c>
    </row>
    <row r="63" spans="2:8" x14ac:dyDescent="0.5">
      <c r="B63" s="431"/>
      <c r="C63" s="302" t="s">
        <v>701</v>
      </c>
      <c r="D63" s="297">
        <v>114.37061135267716</v>
      </c>
      <c r="E63" s="297">
        <v>104.18523498666572</v>
      </c>
      <c r="F63" s="297">
        <v>91.094411190473181</v>
      </c>
      <c r="G63" s="297">
        <v>1.4964986530473263</v>
      </c>
      <c r="H63" s="303">
        <v>8.2484328926716994</v>
      </c>
    </row>
    <row r="64" spans="2:8" x14ac:dyDescent="0.5">
      <c r="B64" s="431"/>
      <c r="C64" s="304" t="s">
        <v>702</v>
      </c>
      <c r="D64" s="305">
        <v>111.10427093994618</v>
      </c>
      <c r="E64" s="305">
        <v>97.860142209688121</v>
      </c>
      <c r="F64" s="305">
        <v>88.079550301521053</v>
      </c>
      <c r="G64" s="305">
        <v>1.4781276770495153</v>
      </c>
      <c r="H64" s="318">
        <v>8.2484328926716994</v>
      </c>
    </row>
    <row r="65" spans="2:8" x14ac:dyDescent="0.5">
      <c r="B65" s="431" t="s">
        <v>707</v>
      </c>
      <c r="C65" s="296" t="s">
        <v>691</v>
      </c>
      <c r="D65" s="297">
        <v>109.37558710027888</v>
      </c>
      <c r="E65" s="297">
        <v>98.998087979888695</v>
      </c>
      <c r="F65" s="297">
        <v>90.512051733376495</v>
      </c>
      <c r="G65" s="297">
        <v>1.4781276770495153</v>
      </c>
      <c r="H65" s="303">
        <v>8.2484328926716994</v>
      </c>
    </row>
    <row r="66" spans="2:8" x14ac:dyDescent="0.5">
      <c r="B66" s="431"/>
      <c r="C66" s="296" t="s">
        <v>692</v>
      </c>
      <c r="D66" s="297">
        <v>110.60938292739762</v>
      </c>
      <c r="E66" s="297">
        <v>102.0975226862539</v>
      </c>
      <c r="F66" s="297">
        <v>92.304576686110977</v>
      </c>
      <c r="G66" s="297">
        <v>1.4781276770495153</v>
      </c>
      <c r="H66" s="303">
        <v>8.2484328926716994</v>
      </c>
    </row>
    <row r="67" spans="2:8" x14ac:dyDescent="0.5">
      <c r="B67" s="431"/>
      <c r="C67" s="296" t="s">
        <v>693</v>
      </c>
      <c r="D67" s="297">
        <v>113.31115412647846</v>
      </c>
      <c r="E67" s="297">
        <v>105.4160189124804</v>
      </c>
      <c r="F67" s="297">
        <v>93.032340659785831</v>
      </c>
      <c r="G67" s="297">
        <v>1.3671076476607404</v>
      </c>
      <c r="H67" s="303">
        <v>8.3895341887779722</v>
      </c>
    </row>
    <row r="68" spans="2:8" x14ac:dyDescent="0.5">
      <c r="B68" s="431"/>
      <c r="C68" s="296" t="s">
        <v>694</v>
      </c>
      <c r="D68" s="297">
        <v>112.60769639412736</v>
      </c>
      <c r="E68" s="297">
        <v>106.78535994604748</v>
      </c>
      <c r="F68" s="297">
        <v>94.829539512377835</v>
      </c>
      <c r="G68" s="297">
        <v>1.3671076476607404</v>
      </c>
      <c r="H68" s="303">
        <v>8.3895341887779722</v>
      </c>
    </row>
    <row r="69" spans="2:8" x14ac:dyDescent="0.5">
      <c r="B69" s="431"/>
      <c r="C69" s="296" t="s">
        <v>695</v>
      </c>
      <c r="D69" s="297">
        <v>112.82132322750142</v>
      </c>
      <c r="E69" s="297">
        <v>108.52652553253034</v>
      </c>
      <c r="F69" s="297">
        <v>96.193274841927973</v>
      </c>
      <c r="G69" s="297">
        <v>1.3671076476607404</v>
      </c>
      <c r="H69" s="303">
        <v>8.3895341887779722</v>
      </c>
    </row>
    <row r="70" spans="2:8" x14ac:dyDescent="0.5">
      <c r="B70" s="431"/>
      <c r="C70" s="296" t="s">
        <v>696</v>
      </c>
      <c r="D70" s="297">
        <v>114.96381952824942</v>
      </c>
      <c r="E70" s="297">
        <v>109.71445704712619</v>
      </c>
      <c r="F70" s="297">
        <v>95.433900419572154</v>
      </c>
      <c r="G70" s="297">
        <v>1.31</v>
      </c>
      <c r="H70" s="303">
        <v>8.2799999999999994</v>
      </c>
    </row>
    <row r="71" spans="2:8" x14ac:dyDescent="0.5">
      <c r="B71" s="431"/>
      <c r="C71" s="300" t="s">
        <v>697</v>
      </c>
      <c r="D71" s="297">
        <v>114.32608786518448</v>
      </c>
      <c r="E71" s="297">
        <v>110.03101317852595</v>
      </c>
      <c r="F71" s="297">
        <v>96.243136831793493</v>
      </c>
      <c r="G71" s="297">
        <v>1.31</v>
      </c>
      <c r="H71" s="303">
        <v>8.2799999999999994</v>
      </c>
    </row>
    <row r="72" spans="2:8" x14ac:dyDescent="0.5">
      <c r="B72" s="431"/>
      <c r="C72" s="296" t="s">
        <v>698</v>
      </c>
      <c r="D72" s="297">
        <v>114.9323041166567</v>
      </c>
      <c r="E72" s="297">
        <v>110.66950931529027</v>
      </c>
      <c r="F72" s="297">
        <v>96.291038595171912</v>
      </c>
      <c r="G72" s="297">
        <v>1.31</v>
      </c>
      <c r="H72" s="303">
        <v>8.2799999999999994</v>
      </c>
    </row>
    <row r="73" spans="2:8" x14ac:dyDescent="0.5">
      <c r="B73" s="431"/>
      <c r="C73" s="296" t="s">
        <v>699</v>
      </c>
      <c r="D73" s="297">
        <v>102.64525612455317</v>
      </c>
      <c r="E73" s="297">
        <v>97.720787853681912</v>
      </c>
      <c r="F73" s="297">
        <v>95.20243949228815</v>
      </c>
      <c r="G73" s="297">
        <v>1.4432161364547158</v>
      </c>
      <c r="H73" s="303">
        <v>7.8771369647740492</v>
      </c>
    </row>
    <row r="74" spans="2:8" x14ac:dyDescent="0.5">
      <c r="B74" s="431"/>
      <c r="C74" s="296" t="s">
        <v>700</v>
      </c>
      <c r="D74" s="297">
        <v>102.04499667005391</v>
      </c>
      <c r="E74" s="297">
        <v>97.771983519865771</v>
      </c>
      <c r="F74" s="297">
        <v>95.812618658801824</v>
      </c>
      <c r="G74" s="297">
        <v>1.4432161364547158</v>
      </c>
      <c r="H74" s="303">
        <v>7.8771369647740492</v>
      </c>
    </row>
    <row r="75" spans="2:8" x14ac:dyDescent="0.5">
      <c r="B75" s="431"/>
      <c r="C75" s="302" t="s">
        <v>701</v>
      </c>
      <c r="D75" s="297">
        <v>102.78837169127021</v>
      </c>
      <c r="E75" s="297">
        <v>97.913798942379486</v>
      </c>
      <c r="F75" s="297">
        <v>95.257661281441699</v>
      </c>
      <c r="G75" s="297">
        <v>1.4432161364547158</v>
      </c>
      <c r="H75" s="303">
        <v>7.8771369647740492</v>
      </c>
    </row>
    <row r="76" spans="2:8" x14ac:dyDescent="0.5">
      <c r="B76" s="431"/>
      <c r="C76" s="304" t="s">
        <v>702</v>
      </c>
      <c r="D76" s="305">
        <v>106.33911299725634</v>
      </c>
      <c r="E76" s="305">
        <v>97.173378883809548</v>
      </c>
      <c r="F76" s="305">
        <v>91.38065585173419</v>
      </c>
      <c r="G76" s="305">
        <v>1.3140500600979199</v>
      </c>
      <c r="H76" s="318">
        <v>7.2692100903298309</v>
      </c>
    </row>
    <row r="77" spans="2:8" x14ac:dyDescent="0.5">
      <c r="B77" s="431" t="s">
        <v>708</v>
      </c>
      <c r="C77" s="296" t="s">
        <v>691</v>
      </c>
      <c r="D77" s="297">
        <v>103.79953370493149</v>
      </c>
      <c r="E77" s="297">
        <v>97.369844065992169</v>
      </c>
      <c r="F77" s="297">
        <v>93.805666162993717</v>
      </c>
      <c r="G77" s="297">
        <v>1.3140500600979199</v>
      </c>
      <c r="H77" s="303">
        <v>7.2692100903298309</v>
      </c>
    </row>
    <row r="78" spans="2:8" x14ac:dyDescent="0.5">
      <c r="B78" s="431"/>
      <c r="C78" s="296" t="s">
        <v>692</v>
      </c>
      <c r="D78" s="297">
        <v>104.95758722767444</v>
      </c>
      <c r="E78" s="297">
        <v>97.953740248806454</v>
      </c>
      <c r="F78" s="297">
        <v>93.326974100809693</v>
      </c>
      <c r="G78" s="297">
        <v>1.3140500600979199</v>
      </c>
      <c r="H78" s="303">
        <v>7.2692100903298309</v>
      </c>
    </row>
    <row r="79" spans="2:8" x14ac:dyDescent="0.5">
      <c r="B79" s="431"/>
      <c r="C79" s="296" t="s">
        <v>693</v>
      </c>
      <c r="D79" s="297">
        <v>106.59667849195709</v>
      </c>
      <c r="E79" s="297">
        <v>98.45465577531192</v>
      </c>
      <c r="F79" s="297">
        <v>92.361842008745612</v>
      </c>
      <c r="G79" s="297">
        <v>1.9793153989150067</v>
      </c>
      <c r="H79" s="303">
        <v>7.1707065022436236</v>
      </c>
    </row>
    <row r="80" spans="2:8" x14ac:dyDescent="0.5">
      <c r="B80" s="431"/>
      <c r="C80" s="296" t="s">
        <v>694</v>
      </c>
      <c r="D80" s="297">
        <v>106.82087327508987</v>
      </c>
      <c r="E80" s="297">
        <v>98.684693402010922</v>
      </c>
      <c r="F80" s="297">
        <v>92.383342671121696</v>
      </c>
      <c r="G80" s="297">
        <v>1.9793153989150067</v>
      </c>
      <c r="H80" s="303">
        <v>7.1707065022436236</v>
      </c>
    </row>
    <row r="81" spans="2:8" x14ac:dyDescent="0.5">
      <c r="B81" s="431"/>
      <c r="C81" s="308" t="s">
        <v>695</v>
      </c>
      <c r="D81" s="309">
        <v>108.19</v>
      </c>
      <c r="E81" s="309">
        <v>98.85</v>
      </c>
      <c r="F81" s="309">
        <v>91.37</v>
      </c>
      <c r="G81" s="309">
        <v>1.98</v>
      </c>
      <c r="H81" s="319">
        <v>7.17</v>
      </c>
    </row>
    <row r="82" spans="2:8" x14ac:dyDescent="0.5">
      <c r="B82" s="431"/>
      <c r="C82" s="308" t="s">
        <v>696</v>
      </c>
      <c r="D82" s="309">
        <v>110.49</v>
      </c>
      <c r="E82" s="309">
        <v>99.85</v>
      </c>
      <c r="F82" s="309">
        <v>90.36</v>
      </c>
      <c r="G82" s="309">
        <v>2.63</v>
      </c>
      <c r="H82" s="319">
        <v>7.11</v>
      </c>
    </row>
    <row r="83" spans="2:8" x14ac:dyDescent="0.5">
      <c r="B83" s="431"/>
      <c r="C83" s="308" t="s">
        <v>697</v>
      </c>
      <c r="D83" s="309">
        <v>110.99853205855588</v>
      </c>
      <c r="E83" s="309">
        <v>99.695537532133329</v>
      </c>
      <c r="F83" s="309">
        <v>89.816987381004466</v>
      </c>
      <c r="G83" s="309">
        <v>2.63</v>
      </c>
      <c r="H83" s="319">
        <v>7.11</v>
      </c>
    </row>
    <row r="84" spans="2:8" x14ac:dyDescent="0.5">
      <c r="B84" s="431"/>
      <c r="C84" s="308" t="s">
        <v>698</v>
      </c>
      <c r="D84" s="309">
        <v>111.60497536541641</v>
      </c>
      <c r="E84" s="309">
        <v>100.0782886201137</v>
      </c>
      <c r="F84" s="309">
        <v>89.671888096778758</v>
      </c>
      <c r="G84" s="309">
        <v>2.6268258032264762</v>
      </c>
      <c r="H84" s="319">
        <v>7.1099904837247871</v>
      </c>
    </row>
    <row r="85" spans="2:8" x14ac:dyDescent="0.5">
      <c r="B85" s="431"/>
      <c r="C85" s="308" t="s">
        <v>699</v>
      </c>
      <c r="D85" s="309">
        <v>101.93403135349151</v>
      </c>
      <c r="E85" s="309">
        <v>90.851928914679476</v>
      </c>
      <c r="F85" s="309">
        <v>89.128162310797848</v>
      </c>
      <c r="G85" s="309">
        <v>3.3433643794091465</v>
      </c>
      <c r="H85" s="319">
        <v>6.8837143836161712</v>
      </c>
    </row>
    <row r="86" spans="2:8" x14ac:dyDescent="0.5">
      <c r="B86" s="431"/>
      <c r="C86" s="308" t="s">
        <v>700</v>
      </c>
      <c r="D86" s="309">
        <v>102.10986767210304</v>
      </c>
      <c r="E86" s="309">
        <v>90.66766413442673</v>
      </c>
      <c r="F86" s="309">
        <v>88.794223517731211</v>
      </c>
      <c r="G86" s="309">
        <v>3.3433643794091465</v>
      </c>
      <c r="H86" s="319">
        <v>6.8837143836161712</v>
      </c>
    </row>
    <row r="87" spans="2:8" x14ac:dyDescent="0.5">
      <c r="B87" s="431"/>
      <c r="C87" s="308" t="s">
        <v>701</v>
      </c>
      <c r="D87" s="309">
        <v>103.47991062392539</v>
      </c>
      <c r="E87" s="309">
        <v>90.276435882590917</v>
      </c>
      <c r="F87" s="309">
        <v>87.2405429597639</v>
      </c>
      <c r="G87" s="309">
        <v>3.3433643794091465</v>
      </c>
      <c r="H87" s="319">
        <v>6.8837143836161712</v>
      </c>
    </row>
    <row r="88" spans="2:8" x14ac:dyDescent="0.5">
      <c r="B88" s="431"/>
      <c r="C88" s="304" t="s">
        <v>702</v>
      </c>
      <c r="D88" s="305">
        <v>107.24547087103366</v>
      </c>
      <c r="E88" s="305">
        <v>90.650452633281375</v>
      </c>
      <c r="F88" s="305">
        <v>84.526136066194937</v>
      </c>
      <c r="G88" s="305">
        <v>3.0213018747633211</v>
      </c>
      <c r="H88" s="318">
        <v>6.7548076189610358</v>
      </c>
    </row>
    <row r="89" spans="2:8" x14ac:dyDescent="0.5">
      <c r="B89" s="431" t="s">
        <v>709</v>
      </c>
      <c r="C89" s="296" t="s">
        <v>691</v>
      </c>
      <c r="D89" s="297">
        <v>104.27887971642633</v>
      </c>
      <c r="E89" s="297">
        <v>90.341424959275471</v>
      </c>
      <c r="F89" s="297">
        <v>86.634441418001359</v>
      </c>
      <c r="G89" s="297">
        <v>3.0213018747633211</v>
      </c>
      <c r="H89" s="303">
        <v>6.7548076189610358</v>
      </c>
    </row>
    <row r="90" spans="2:8" x14ac:dyDescent="0.5">
      <c r="B90" s="431"/>
      <c r="C90" s="296" t="s">
        <v>692</v>
      </c>
      <c r="D90" s="297">
        <v>106.73479487798197</v>
      </c>
      <c r="E90" s="297">
        <v>91.280630949993608</v>
      </c>
      <c r="F90" s="297">
        <v>85.520969103228808</v>
      </c>
      <c r="G90" s="297">
        <v>3.0213018747633211</v>
      </c>
      <c r="H90" s="303">
        <v>6.7548076189610358</v>
      </c>
    </row>
    <row r="91" spans="2:8" x14ac:dyDescent="0.5">
      <c r="B91" s="431"/>
      <c r="C91" s="308" t="s">
        <v>693</v>
      </c>
      <c r="D91" s="309">
        <v>109.90481984066263</v>
      </c>
      <c r="E91" s="309">
        <v>92.900169903955728</v>
      </c>
      <c r="F91" s="309">
        <v>84.527839669488714</v>
      </c>
      <c r="G91" s="309">
        <v>3.6569272039544805</v>
      </c>
      <c r="H91" s="320">
        <v>6.8972894826773334</v>
      </c>
    </row>
    <row r="92" spans="2:8" x14ac:dyDescent="0.5">
      <c r="B92" s="431"/>
      <c r="C92" s="296" t="s">
        <v>694</v>
      </c>
      <c r="D92" s="309">
        <v>109.87596436693256</v>
      </c>
      <c r="E92" s="309">
        <v>92.575260587735372</v>
      </c>
      <c r="F92" s="309">
        <v>84.254332711546269</v>
      </c>
      <c r="G92" s="309">
        <v>3.6569272039544805</v>
      </c>
      <c r="H92" s="320">
        <v>6.8972894826773334</v>
      </c>
    </row>
    <row r="93" spans="2:8" x14ac:dyDescent="0.5">
      <c r="B93" s="431"/>
      <c r="C93" s="308" t="s">
        <v>695</v>
      </c>
      <c r="D93" s="309">
        <v>111.84884597033439</v>
      </c>
      <c r="E93" s="309">
        <v>92.871411272271544</v>
      </c>
      <c r="F93" s="309">
        <v>83.03296334135068</v>
      </c>
      <c r="G93" s="309">
        <v>3.6569272039544805</v>
      </c>
      <c r="H93" s="320">
        <v>6.8972894826773334</v>
      </c>
    </row>
    <row r="94" spans="2:8" x14ac:dyDescent="0.5">
      <c r="B94" s="431"/>
      <c r="C94" s="308" t="s">
        <v>696</v>
      </c>
      <c r="D94" s="309">
        <v>113.93199229594693</v>
      </c>
      <c r="E94" s="309">
        <v>94.470661607581505</v>
      </c>
      <c r="F94" s="309">
        <v>82.918467152041757</v>
      </c>
      <c r="G94" s="309">
        <v>3.732935603828333</v>
      </c>
      <c r="H94" s="320">
        <v>6.80029311454145</v>
      </c>
    </row>
    <row r="95" spans="2:8" x14ac:dyDescent="0.5">
      <c r="B95" s="431"/>
      <c r="C95" s="308" t="s">
        <v>697</v>
      </c>
      <c r="D95" s="309">
        <v>114.34261386369155</v>
      </c>
      <c r="E95" s="309">
        <v>94.583716301093062</v>
      </c>
      <c r="F95" s="309">
        <v>82.719568063965028</v>
      </c>
      <c r="G95" s="309">
        <v>3.732935603828333</v>
      </c>
      <c r="H95" s="320">
        <v>6.80029311454145</v>
      </c>
    </row>
    <row r="96" spans="2:8" x14ac:dyDescent="0.5">
      <c r="B96" s="431"/>
      <c r="C96" s="308" t="s">
        <v>698</v>
      </c>
      <c r="D96" s="309">
        <v>114.98347313459784</v>
      </c>
      <c r="E96" s="309">
        <v>94.611180045037955</v>
      </c>
      <c r="F96" s="309">
        <v>82.282416303678346</v>
      </c>
      <c r="G96" s="309">
        <v>3.732935603828333</v>
      </c>
      <c r="H96" s="320">
        <v>6.80029311454145</v>
      </c>
    </row>
    <row r="97" spans="2:8" x14ac:dyDescent="0.5">
      <c r="B97" s="431"/>
      <c r="C97" s="308" t="s">
        <v>699</v>
      </c>
      <c r="D97" s="309">
        <v>114.53500202954345</v>
      </c>
      <c r="E97" s="309">
        <v>95.270866878387224</v>
      </c>
      <c r="F97" s="309">
        <v>83.180569424369338</v>
      </c>
      <c r="G97" s="309">
        <v>3.9849266677290265</v>
      </c>
      <c r="H97" s="320">
        <v>6.380113471669449</v>
      </c>
    </row>
    <row r="98" spans="2:8" x14ac:dyDescent="0.5">
      <c r="B98" s="431"/>
      <c r="C98" s="308" t="s">
        <v>700</v>
      </c>
      <c r="D98" s="309">
        <v>115.02749956825834</v>
      </c>
      <c r="E98" s="309">
        <v>95.010513443991471</v>
      </c>
      <c r="F98" s="309">
        <v>82.598086371173707</v>
      </c>
      <c r="G98" s="309">
        <v>3.9849266677290265</v>
      </c>
      <c r="H98" s="320">
        <v>6.380113471669449</v>
      </c>
    </row>
    <row r="99" spans="2:8" x14ac:dyDescent="0.5">
      <c r="B99" s="431"/>
      <c r="C99" s="308" t="s">
        <v>701</v>
      </c>
      <c r="D99" s="309">
        <v>109.74438289736163</v>
      </c>
      <c r="E99" s="309">
        <v>90.031751146458419</v>
      </c>
      <c r="F99" s="309">
        <v>82.037684999933475</v>
      </c>
      <c r="G99" s="309">
        <v>3.9849266677290265</v>
      </c>
      <c r="H99" s="320">
        <v>6.380113471669449</v>
      </c>
    </row>
    <row r="100" spans="2:8" x14ac:dyDescent="0.5">
      <c r="B100" s="431"/>
      <c r="C100" s="304" t="s">
        <v>702</v>
      </c>
      <c r="D100" s="305">
        <v>113.86082453932804</v>
      </c>
      <c r="E100" s="305">
        <v>90.62817481098574</v>
      </c>
      <c r="F100" s="305">
        <v>79.595572206384617</v>
      </c>
      <c r="G100" s="305">
        <v>3.8641372749153109</v>
      </c>
      <c r="H100" s="318">
        <v>6.2159323792775645</v>
      </c>
    </row>
    <row r="101" spans="2:8" x14ac:dyDescent="0.5">
      <c r="B101" s="432" t="s">
        <v>710</v>
      </c>
      <c r="C101" s="296" t="s">
        <v>691</v>
      </c>
      <c r="D101" s="297">
        <v>113.00617177199055</v>
      </c>
      <c r="E101" s="297">
        <v>90.672719539409513</v>
      </c>
      <c r="F101" s="297">
        <v>80.236962386760055</v>
      </c>
      <c r="G101" s="297">
        <v>3.8641372749153109</v>
      </c>
      <c r="H101" s="303">
        <v>6.2159323792775645</v>
      </c>
    </row>
    <row r="102" spans="2:8" x14ac:dyDescent="0.5">
      <c r="B102" s="433"/>
      <c r="C102" s="308" t="s">
        <v>692</v>
      </c>
      <c r="D102" s="309">
        <v>114.43541575833922</v>
      </c>
      <c r="E102" s="309">
        <v>91.687801383526207</v>
      </c>
      <c r="F102" s="309">
        <v>80.121875536459214</v>
      </c>
      <c r="G102" s="309">
        <v>3.8641372749153109</v>
      </c>
      <c r="H102" s="320">
        <v>6.2159323792775645</v>
      </c>
    </row>
    <row r="103" spans="2:8" x14ac:dyDescent="0.5">
      <c r="B103" s="433"/>
      <c r="C103" s="308" t="s">
        <v>693</v>
      </c>
      <c r="D103" s="309">
        <v>116.78253214717115</v>
      </c>
      <c r="E103" s="309">
        <v>92.837845480566585</v>
      </c>
      <c r="F103" s="309">
        <v>79.496345706540154</v>
      </c>
      <c r="G103" s="309">
        <v>4.4159919691739171</v>
      </c>
      <c r="H103" s="320">
        <v>6.1734902630933712</v>
      </c>
    </row>
    <row r="104" spans="2:8" x14ac:dyDescent="0.5">
      <c r="B104" s="433"/>
      <c r="C104" s="308" t="s">
        <v>694</v>
      </c>
      <c r="D104" s="309">
        <v>116.4664659988059</v>
      </c>
      <c r="E104" s="309">
        <v>92.706572060232915</v>
      </c>
      <c r="F104" s="309">
        <v>79.599369024542582</v>
      </c>
      <c r="G104" s="309">
        <v>4.4159919691739171</v>
      </c>
      <c r="H104" s="320">
        <v>6.1734902630933712</v>
      </c>
    </row>
    <row r="105" spans="2:8" x14ac:dyDescent="0.5">
      <c r="B105" s="433"/>
      <c r="C105" s="308" t="s">
        <v>695</v>
      </c>
      <c r="D105" s="309">
        <v>117.11010092014584</v>
      </c>
      <c r="E105" s="309">
        <v>93.490537470362639</v>
      </c>
      <c r="F105" s="309">
        <v>79.83131833701627</v>
      </c>
      <c r="G105" s="309">
        <v>4.4159919691739171</v>
      </c>
      <c r="H105" s="320">
        <v>6.1734902630933712</v>
      </c>
    </row>
    <row r="106" spans="2:8" x14ac:dyDescent="0.5">
      <c r="B106" s="433"/>
      <c r="C106" s="308" t="s">
        <v>696</v>
      </c>
      <c r="D106" s="309">
        <v>118.10281604723649</v>
      </c>
      <c r="E106" s="309">
        <v>95.312081728526294</v>
      </c>
      <c r="F106" s="309">
        <v>80.702632603108469</v>
      </c>
      <c r="G106" s="309">
        <v>4.916738314688561</v>
      </c>
      <c r="H106" s="320">
        <v>5.9312856052799798</v>
      </c>
    </row>
    <row r="107" spans="2:8" x14ac:dyDescent="0.5">
      <c r="B107" s="433"/>
      <c r="C107" s="308" t="s">
        <v>697</v>
      </c>
      <c r="D107" s="309">
        <v>118.00128740889764</v>
      </c>
      <c r="E107" s="309">
        <v>95.389591090849009</v>
      </c>
      <c r="F107" s="309">
        <v>80.837754557969646</v>
      </c>
      <c r="G107" s="309">
        <v>4.916738314688561</v>
      </c>
      <c r="H107" s="320">
        <v>5.9312856052799798</v>
      </c>
    </row>
    <row r="108" spans="2:8" x14ac:dyDescent="0.5">
      <c r="B108" s="433"/>
      <c r="C108" s="308" t="s">
        <v>698</v>
      </c>
      <c r="D108" s="309">
        <v>118.65830693201819</v>
      </c>
      <c r="E108" s="309">
        <v>95.79614045925338</v>
      </c>
      <c r="F108" s="309">
        <v>80.732772054582725</v>
      </c>
      <c r="G108" s="309">
        <v>4.916738314688561</v>
      </c>
      <c r="H108" s="320">
        <v>5.9312856052799798</v>
      </c>
    </row>
    <row r="109" spans="2:8" x14ac:dyDescent="0.5">
      <c r="B109" s="433"/>
      <c r="C109" s="308" t="s">
        <v>699</v>
      </c>
      <c r="D109" s="309">
        <v>120.25810023449992</v>
      </c>
      <c r="E109" s="309">
        <v>97.064372921799389</v>
      </c>
      <c r="F109" s="309">
        <v>80.713376257006047</v>
      </c>
      <c r="G109" s="309">
        <v>5.2418189328498244</v>
      </c>
      <c r="H109" s="320">
        <v>5.7442020874835773</v>
      </c>
    </row>
    <row r="110" spans="2:8" x14ac:dyDescent="0.5">
      <c r="B110" s="433"/>
      <c r="C110" s="308" t="s">
        <v>700</v>
      </c>
      <c r="D110" s="309">
        <v>112.727895601345</v>
      </c>
      <c r="E110" s="309">
        <v>90.535237582796</v>
      </c>
      <c r="F110" s="309">
        <v>80.313073440994671</v>
      </c>
      <c r="G110" s="309">
        <v>5.2418189328498244</v>
      </c>
      <c r="H110" s="320">
        <v>5.7442020874835773</v>
      </c>
    </row>
    <row r="111" spans="2:8" x14ac:dyDescent="0.5">
      <c r="B111" s="433"/>
      <c r="C111" s="308" t="s">
        <v>701</v>
      </c>
      <c r="D111" s="309">
        <v>114.69271404380517</v>
      </c>
      <c r="E111" s="309">
        <v>91.154362302153416</v>
      </c>
      <c r="F111" s="309">
        <v>79.477029610911771</v>
      </c>
      <c r="G111" s="309">
        <v>5.2418189328498244</v>
      </c>
      <c r="H111" s="320">
        <v>5.7442020874835773</v>
      </c>
    </row>
    <row r="112" spans="2:8" x14ac:dyDescent="0.5">
      <c r="B112" s="433"/>
      <c r="C112" s="304" t="s">
        <v>702</v>
      </c>
      <c r="D112" s="305">
        <v>119.58845835057363</v>
      </c>
      <c r="E112" s="305">
        <v>91.595481794184977</v>
      </c>
      <c r="F112" s="305">
        <v>76.592242309598774</v>
      </c>
      <c r="G112" s="305">
        <v>4.6175596599635123</v>
      </c>
      <c r="H112" s="318">
        <v>5.5203848937936595</v>
      </c>
    </row>
    <row r="113" spans="2:8" x14ac:dyDescent="0.5">
      <c r="B113" s="433" t="s">
        <v>711</v>
      </c>
      <c r="C113" s="308" t="s">
        <v>691</v>
      </c>
      <c r="D113" s="309">
        <v>118.56834280812249</v>
      </c>
      <c r="E113" s="309">
        <v>91.305608496676939</v>
      </c>
      <c r="F113" s="309">
        <v>77.006734119945946</v>
      </c>
      <c r="G113" s="309">
        <v>4.6175596599635123</v>
      </c>
      <c r="H113" s="320">
        <v>5.5203848937936595</v>
      </c>
    </row>
    <row r="114" spans="2:8" x14ac:dyDescent="0.5">
      <c r="B114" s="433"/>
      <c r="C114" s="308" t="s">
        <v>692</v>
      </c>
      <c r="D114" s="309">
        <v>120.04518647245266</v>
      </c>
      <c r="E114" s="309">
        <v>92.182573347626402</v>
      </c>
      <c r="F114" s="309">
        <v>76.789895585509356</v>
      </c>
      <c r="G114" s="309">
        <v>4.6175596599635123</v>
      </c>
      <c r="H114" s="320">
        <v>5.5203848937936595</v>
      </c>
    </row>
    <row r="115" spans="2:8" x14ac:dyDescent="0.5">
      <c r="B115" s="433"/>
      <c r="C115" s="308" t="s">
        <v>693</v>
      </c>
      <c r="D115" s="309">
        <v>123.16717039747745</v>
      </c>
      <c r="E115" s="309">
        <v>92.91235730535638</v>
      </c>
      <c r="F115" s="309">
        <v>75.435976165982709</v>
      </c>
      <c r="G115" s="309">
        <v>5.2620094966774351</v>
      </c>
      <c r="H115" s="320">
        <v>5.3628805984131649</v>
      </c>
    </row>
    <row r="116" spans="2:8" x14ac:dyDescent="0.5">
      <c r="B116" s="433"/>
      <c r="C116" s="308" t="s">
        <v>694</v>
      </c>
      <c r="D116" s="309">
        <v>123.13700442712997</v>
      </c>
      <c r="E116" s="309">
        <v>92.436758698508896</v>
      </c>
      <c r="F116" s="309">
        <v>75.068221066893955</v>
      </c>
      <c r="G116" s="309">
        <v>5.2620094966774351</v>
      </c>
      <c r="H116" s="320">
        <v>5.3628805984131649</v>
      </c>
    </row>
    <row r="117" spans="2:8" x14ac:dyDescent="0.5">
      <c r="B117" s="433"/>
      <c r="C117" s="308" t="s">
        <v>695</v>
      </c>
      <c r="D117" s="309">
        <v>124.09563631409399</v>
      </c>
      <c r="E117" s="309">
        <v>92.965826257224307</v>
      </c>
      <c r="F117" s="309">
        <v>74.914661803193354</v>
      </c>
      <c r="G117" s="309">
        <v>5.2620094966774351</v>
      </c>
      <c r="H117" s="320">
        <v>5.3628805984131649</v>
      </c>
    </row>
    <row r="118" spans="2:8" x14ac:dyDescent="0.5">
      <c r="B118" s="433"/>
      <c r="C118" s="308" t="s">
        <v>696</v>
      </c>
      <c r="D118" s="309">
        <v>126.47315174799141</v>
      </c>
      <c r="E118" s="309">
        <v>94.857087575499634</v>
      </c>
      <c r="F118" s="309">
        <v>75.00175828978351</v>
      </c>
      <c r="G118" s="309">
        <v>5.4221021267220371</v>
      </c>
      <c r="H118" s="320">
        <v>5.2923929497175548</v>
      </c>
    </row>
    <row r="119" spans="2:8" x14ac:dyDescent="0.5">
      <c r="B119" s="433"/>
      <c r="C119" s="308" t="s">
        <v>697</v>
      </c>
      <c r="D119" s="309">
        <v>126.53857923616255</v>
      </c>
      <c r="E119" s="309">
        <v>94.939419679167798</v>
      </c>
      <c r="F119" s="309">
        <v>75.028043030244277</v>
      </c>
      <c r="G119" s="309">
        <v>5.4221021267220371</v>
      </c>
      <c r="H119" s="320">
        <v>5.2923929497175548</v>
      </c>
    </row>
    <row r="120" spans="2:8" ht="14.7" thickBot="1" x14ac:dyDescent="0.55000000000000004">
      <c r="B120" s="434"/>
      <c r="C120" s="321" t="s">
        <v>698</v>
      </c>
      <c r="D120" s="314">
        <v>127.39265804797226</v>
      </c>
      <c r="E120" s="314">
        <v>95.23444560897056</v>
      </c>
      <c r="F120" s="314">
        <v>74.756620254448364</v>
      </c>
      <c r="G120" s="314">
        <v>5.4221021267220371</v>
      </c>
      <c r="H120" s="314">
        <v>5.2923929497175548</v>
      </c>
    </row>
    <row r="121" spans="2:8" ht="14.7" thickTop="1" x14ac:dyDescent="0.5"/>
    <row r="125" spans="2:8" x14ac:dyDescent="0.5">
      <c r="F125" s="1"/>
    </row>
  </sheetData>
  <mergeCells count="18">
    <mergeCell ref="B2:H2"/>
    <mergeCell ref="B3:B4"/>
    <mergeCell ref="C3:C4"/>
    <mergeCell ref="D3:D4"/>
    <mergeCell ref="E3:E4"/>
    <mergeCell ref="F3:F4"/>
    <mergeCell ref="G3:G4"/>
    <mergeCell ref="H3:H4"/>
    <mergeCell ref="B77:B88"/>
    <mergeCell ref="B89:B100"/>
    <mergeCell ref="B101:B112"/>
    <mergeCell ref="B113:B120"/>
    <mergeCell ref="B5:B16"/>
    <mergeCell ref="B17:B28"/>
    <mergeCell ref="B29:B40"/>
    <mergeCell ref="B41:B52"/>
    <mergeCell ref="B53:B64"/>
    <mergeCell ref="B65:B76"/>
  </mergeCells>
  <printOptions horizontalCentered="1"/>
  <pageMargins left="0.45" right="0.45" top="0.5" bottom="0.25" header="0.3" footer="0.3"/>
  <pageSetup paperSize="9" scale="44"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0D296-49CA-4291-9901-DA4598CCD7F7}">
  <sheetPr codeName="Sheet92">
    <pageSetUpPr fitToPage="1"/>
  </sheetPr>
  <dimension ref="A1:N121"/>
  <sheetViews>
    <sheetView view="pageBreakPreview" zoomScaleSheetLayoutView="100" workbookViewId="0">
      <pane ySplit="4" topLeftCell="A102" activePane="bottomLeft" state="frozen"/>
      <selection activeCell="R22" sqref="R22"/>
      <selection pane="bottomLeft" activeCell="R22" sqref="R22"/>
    </sheetView>
  </sheetViews>
  <sheetFormatPr defaultColWidth="9" defaultRowHeight="14.35" x14ac:dyDescent="0.5"/>
  <cols>
    <col min="1" max="1" width="1.05859375" bestFit="1" customWidth="1"/>
    <col min="2" max="2" width="8.8203125" customWidth="1"/>
    <col min="3" max="3" width="10.703125" customWidth="1"/>
    <col min="4" max="4" width="9.703125" style="322" customWidth="1"/>
    <col min="5" max="5" width="12.703125" style="322" customWidth="1"/>
    <col min="6" max="6" width="11.8203125" style="322" customWidth="1"/>
    <col min="7" max="7" width="11.703125" style="322" customWidth="1"/>
    <col min="8" max="8" width="11" style="322" customWidth="1"/>
    <col min="9" max="9" width="9" style="322"/>
    <col min="10" max="10" width="11.3515625" style="322" customWidth="1"/>
  </cols>
  <sheetData>
    <row r="1" spans="1:14" x14ac:dyDescent="0.5">
      <c r="A1" t="s">
        <v>120</v>
      </c>
    </row>
    <row r="2" spans="1:14" ht="16" thickBot="1" x14ac:dyDescent="0.55000000000000004">
      <c r="B2" s="444" t="s">
        <v>719</v>
      </c>
      <c r="C2" s="444"/>
      <c r="D2" s="444"/>
      <c r="E2" s="444"/>
      <c r="F2" s="444"/>
      <c r="G2" s="444"/>
      <c r="H2" s="444"/>
      <c r="I2" s="444"/>
      <c r="J2" s="444"/>
    </row>
    <row r="3" spans="1:14" ht="22.2" customHeight="1" thickTop="1" x14ac:dyDescent="0.5">
      <c r="B3" s="436" t="s">
        <v>684</v>
      </c>
      <c r="C3" s="438" t="s">
        <v>713</v>
      </c>
      <c r="D3" s="445" t="s">
        <v>720</v>
      </c>
      <c r="E3" s="445" t="s">
        <v>721</v>
      </c>
      <c r="F3" s="445" t="s">
        <v>722</v>
      </c>
      <c r="G3" s="445" t="s">
        <v>723</v>
      </c>
      <c r="H3" s="445" t="s">
        <v>724</v>
      </c>
      <c r="I3" s="445" t="s">
        <v>725</v>
      </c>
      <c r="J3" s="447" t="s">
        <v>726</v>
      </c>
    </row>
    <row r="4" spans="1:14" ht="48" customHeight="1" x14ac:dyDescent="0.5">
      <c r="B4" s="437"/>
      <c r="C4" s="439"/>
      <c r="D4" s="446"/>
      <c r="E4" s="446"/>
      <c r="F4" s="446"/>
      <c r="G4" s="446"/>
      <c r="H4" s="446"/>
      <c r="I4" s="446"/>
      <c r="J4" s="448"/>
    </row>
    <row r="5" spans="1:14" x14ac:dyDescent="0.5">
      <c r="B5" s="431" t="s">
        <v>690</v>
      </c>
      <c r="C5" s="296" t="s">
        <v>691</v>
      </c>
      <c r="D5" s="323">
        <v>2896</v>
      </c>
      <c r="E5" s="323">
        <v>16836017</v>
      </c>
      <c r="F5" s="323">
        <v>1096570</v>
      </c>
      <c r="G5" s="323">
        <v>1754566</v>
      </c>
      <c r="H5" s="323">
        <v>515465</v>
      </c>
      <c r="I5" s="323">
        <v>1908</v>
      </c>
      <c r="J5" s="324">
        <v>4657125</v>
      </c>
    </row>
    <row r="6" spans="1:14" x14ac:dyDescent="0.5">
      <c r="B6" s="431"/>
      <c r="C6" s="296" t="s">
        <v>692</v>
      </c>
      <c r="D6" s="323">
        <v>2896</v>
      </c>
      <c r="E6" s="323">
        <v>16836017</v>
      </c>
      <c r="F6" s="323">
        <v>1096570</v>
      </c>
      <c r="G6" s="323">
        <v>1754566</v>
      </c>
      <c r="H6" s="323">
        <v>515465</v>
      </c>
      <c r="I6" s="323">
        <v>1908</v>
      </c>
      <c r="J6" s="324">
        <v>4657125</v>
      </c>
    </row>
    <row r="7" spans="1:14" x14ac:dyDescent="0.5">
      <c r="B7" s="431"/>
      <c r="C7" s="296" t="s">
        <v>693</v>
      </c>
      <c r="D7" s="323">
        <v>2903</v>
      </c>
      <c r="E7" s="323">
        <v>17519287</v>
      </c>
      <c r="F7" s="323">
        <v>1101240</v>
      </c>
      <c r="G7" s="325">
        <v>1924946</v>
      </c>
      <c r="H7" s="323">
        <v>534372</v>
      </c>
      <c r="I7" s="323">
        <v>1938</v>
      </c>
      <c r="J7" s="324">
        <v>4671227</v>
      </c>
    </row>
    <row r="8" spans="1:14" x14ac:dyDescent="0.5">
      <c r="B8" s="431"/>
      <c r="C8" s="296" t="s">
        <v>694</v>
      </c>
      <c r="D8" s="323">
        <v>2903</v>
      </c>
      <c r="E8" s="323">
        <v>17519287</v>
      </c>
      <c r="F8" s="323">
        <v>1101240</v>
      </c>
      <c r="G8" s="323">
        <v>1924946</v>
      </c>
      <c r="H8" s="323">
        <v>534372</v>
      </c>
      <c r="I8" s="323">
        <v>1938</v>
      </c>
      <c r="J8" s="324">
        <v>4671227</v>
      </c>
    </row>
    <row r="9" spans="1:14" x14ac:dyDescent="0.5">
      <c r="B9" s="431"/>
      <c r="C9" s="296" t="s">
        <v>695</v>
      </c>
      <c r="D9" s="323">
        <v>2949</v>
      </c>
      <c r="E9" s="323">
        <v>17519287</v>
      </c>
      <c r="F9" s="323">
        <v>1101240</v>
      </c>
      <c r="G9" s="325">
        <v>1754566</v>
      </c>
      <c r="H9" s="323">
        <v>515465</v>
      </c>
      <c r="I9" s="323">
        <v>1938</v>
      </c>
      <c r="J9" s="324">
        <v>4671227</v>
      </c>
    </row>
    <row r="10" spans="1:14" x14ac:dyDescent="0.5">
      <c r="B10" s="431"/>
      <c r="C10" s="296" t="s">
        <v>696</v>
      </c>
      <c r="D10" s="323">
        <v>2979</v>
      </c>
      <c r="E10" s="323">
        <v>18206724</v>
      </c>
      <c r="F10" s="323">
        <v>1156841</v>
      </c>
      <c r="G10" s="323">
        <v>2236074</v>
      </c>
      <c r="H10" s="323">
        <v>564128</v>
      </c>
      <c r="I10" s="323">
        <v>1985</v>
      </c>
      <c r="J10" s="324">
        <v>4848053</v>
      </c>
      <c r="N10" s="326"/>
    </row>
    <row r="11" spans="1:14" x14ac:dyDescent="0.5">
      <c r="B11" s="431"/>
      <c r="C11" s="300" t="s">
        <v>697</v>
      </c>
      <c r="D11" s="323">
        <v>2994</v>
      </c>
      <c r="E11" s="323">
        <v>18206724</v>
      </c>
      <c r="F11" s="323">
        <v>1156841</v>
      </c>
      <c r="G11" s="323">
        <v>2236074</v>
      </c>
      <c r="H11" s="323">
        <v>564128</v>
      </c>
      <c r="I11" s="323">
        <v>1985</v>
      </c>
      <c r="J11" s="324">
        <v>4848053</v>
      </c>
    </row>
    <row r="12" spans="1:14" x14ac:dyDescent="0.5">
      <c r="B12" s="431"/>
      <c r="C12" s="296" t="s">
        <v>698</v>
      </c>
      <c r="D12" s="323">
        <v>3003</v>
      </c>
      <c r="E12" s="323">
        <v>18206724</v>
      </c>
      <c r="F12" s="323">
        <v>1156841</v>
      </c>
      <c r="G12" s="323">
        <v>2236074</v>
      </c>
      <c r="H12" s="323">
        <v>564128</v>
      </c>
      <c r="I12" s="323">
        <v>1985</v>
      </c>
      <c r="J12" s="324">
        <v>4848053</v>
      </c>
    </row>
    <row r="13" spans="1:14" x14ac:dyDescent="0.5">
      <c r="B13" s="431"/>
      <c r="C13" s="296" t="s">
        <v>699</v>
      </c>
      <c r="D13" s="323">
        <v>3023</v>
      </c>
      <c r="E13" s="323">
        <v>18843605</v>
      </c>
      <c r="F13" s="323">
        <v>1183632</v>
      </c>
      <c r="G13" s="323">
        <v>2426681</v>
      </c>
      <c r="H13" s="323">
        <v>734924</v>
      </c>
      <c r="I13" s="323">
        <v>2047</v>
      </c>
      <c r="J13" s="324">
        <v>4848053</v>
      </c>
    </row>
    <row r="14" spans="1:14" x14ac:dyDescent="0.5">
      <c r="B14" s="431"/>
      <c r="C14" s="296" t="s">
        <v>700</v>
      </c>
      <c r="D14" s="323">
        <v>3069</v>
      </c>
      <c r="E14" s="323">
        <v>18843605</v>
      </c>
      <c r="F14" s="323">
        <v>1183632</v>
      </c>
      <c r="G14" s="323">
        <v>2426681</v>
      </c>
      <c r="H14" s="323">
        <v>734924</v>
      </c>
      <c r="I14" s="323">
        <v>2047</v>
      </c>
      <c r="J14" s="324">
        <v>4848053</v>
      </c>
    </row>
    <row r="15" spans="1:14" x14ac:dyDescent="0.5">
      <c r="B15" s="431"/>
      <c r="C15" s="302" t="s">
        <v>701</v>
      </c>
      <c r="D15" s="323">
        <v>3069</v>
      </c>
      <c r="E15" s="323">
        <v>18843605</v>
      </c>
      <c r="F15" s="323">
        <v>1183632</v>
      </c>
      <c r="G15" s="325">
        <v>2426681</v>
      </c>
      <c r="H15" s="325">
        <v>734924</v>
      </c>
      <c r="I15" s="323">
        <v>2047</v>
      </c>
      <c r="J15" s="324">
        <v>4980958</v>
      </c>
      <c r="K15" s="322"/>
    </row>
    <row r="16" spans="1:14" x14ac:dyDescent="0.5">
      <c r="B16" s="431"/>
      <c r="C16" s="304" t="s">
        <v>702</v>
      </c>
      <c r="D16" s="326">
        <v>3173</v>
      </c>
      <c r="E16" s="326">
        <v>19754036</v>
      </c>
      <c r="F16" s="326">
        <v>1216091</v>
      </c>
      <c r="G16" s="326">
        <v>2669732</v>
      </c>
      <c r="H16" s="326">
        <v>783751</v>
      </c>
      <c r="I16" s="326">
        <v>2081</v>
      </c>
      <c r="J16" s="327">
        <v>4980958</v>
      </c>
    </row>
    <row r="17" spans="2:12" x14ac:dyDescent="0.5">
      <c r="B17" s="431" t="s">
        <v>703</v>
      </c>
      <c r="C17" s="296" t="s">
        <v>691</v>
      </c>
      <c r="D17" s="323">
        <v>3173</v>
      </c>
      <c r="E17" s="323">
        <v>19754036</v>
      </c>
      <c r="F17" s="323">
        <v>1216091</v>
      </c>
      <c r="G17" s="323">
        <v>2669732</v>
      </c>
      <c r="H17" s="323">
        <v>783751</v>
      </c>
      <c r="I17" s="323">
        <v>2081</v>
      </c>
      <c r="J17" s="324">
        <v>4980958</v>
      </c>
    </row>
    <row r="18" spans="2:12" x14ac:dyDescent="0.5">
      <c r="B18" s="431"/>
      <c r="C18" s="296" t="s">
        <v>692</v>
      </c>
      <c r="D18" s="323">
        <v>3222</v>
      </c>
      <c r="E18" s="323">
        <v>19754036</v>
      </c>
      <c r="F18" s="323">
        <v>1216091</v>
      </c>
      <c r="G18" s="323">
        <v>2669732</v>
      </c>
      <c r="H18" s="323">
        <v>783751</v>
      </c>
      <c r="I18" s="323">
        <v>2081</v>
      </c>
      <c r="J18" s="324">
        <v>4980958</v>
      </c>
    </row>
    <row r="19" spans="2:12" x14ac:dyDescent="0.5">
      <c r="B19" s="431"/>
      <c r="C19" s="296" t="s">
        <v>693</v>
      </c>
      <c r="D19" s="323">
        <v>3230</v>
      </c>
      <c r="E19" s="323">
        <v>20507612</v>
      </c>
      <c r="F19" s="323">
        <v>1217162</v>
      </c>
      <c r="G19" s="323">
        <v>2986669</v>
      </c>
      <c r="H19" s="323">
        <v>667967</v>
      </c>
      <c r="I19" s="323">
        <v>2287</v>
      </c>
      <c r="J19" s="324">
        <v>5583900</v>
      </c>
    </row>
    <row r="20" spans="2:12" x14ac:dyDescent="0.5">
      <c r="B20" s="431"/>
      <c r="C20" s="296" t="s">
        <v>694</v>
      </c>
      <c r="D20" s="323">
        <v>3266</v>
      </c>
      <c r="E20" s="323">
        <v>20507612</v>
      </c>
      <c r="F20" s="323">
        <v>1217162</v>
      </c>
      <c r="G20" s="323">
        <v>2986669</v>
      </c>
      <c r="H20" s="323">
        <v>667967</v>
      </c>
      <c r="I20" s="323">
        <v>2287</v>
      </c>
      <c r="J20" s="324">
        <v>5583900</v>
      </c>
    </row>
    <row r="21" spans="2:12" x14ac:dyDescent="0.5">
      <c r="B21" s="431"/>
      <c r="C21" s="296" t="s">
        <v>695</v>
      </c>
      <c r="D21" s="323">
        <v>3273</v>
      </c>
      <c r="E21" s="323">
        <v>20507612</v>
      </c>
      <c r="F21" s="323">
        <v>1217162</v>
      </c>
      <c r="G21" s="323">
        <v>2986669</v>
      </c>
      <c r="H21" s="323">
        <v>667967</v>
      </c>
      <c r="I21" s="323">
        <v>2287</v>
      </c>
      <c r="J21" s="324">
        <v>5583900</v>
      </c>
    </row>
    <row r="22" spans="2:12" ht="15.7" x14ac:dyDescent="0.55000000000000004">
      <c r="B22" s="431"/>
      <c r="C22" s="296" t="s">
        <v>696</v>
      </c>
      <c r="D22" s="323">
        <v>3473</v>
      </c>
      <c r="E22" s="323">
        <v>21498903</v>
      </c>
      <c r="F22" s="323">
        <v>1269220</v>
      </c>
      <c r="G22" s="325">
        <v>3530227</v>
      </c>
      <c r="H22" s="325">
        <v>842431</v>
      </c>
      <c r="I22" s="323">
        <v>2638</v>
      </c>
      <c r="J22" s="324">
        <v>5769128</v>
      </c>
      <c r="L22" s="30"/>
    </row>
    <row r="23" spans="2:12" x14ac:dyDescent="0.5">
      <c r="B23" s="431"/>
      <c r="C23" s="300" t="s">
        <v>697</v>
      </c>
      <c r="D23" s="323">
        <v>3576</v>
      </c>
      <c r="E23" s="323">
        <v>21498903</v>
      </c>
      <c r="F23" s="323">
        <v>1269220</v>
      </c>
      <c r="G23" s="325">
        <v>3530227</v>
      </c>
      <c r="H23" s="325">
        <v>842431</v>
      </c>
      <c r="I23" s="323">
        <v>2638</v>
      </c>
      <c r="J23" s="324">
        <v>5769128</v>
      </c>
    </row>
    <row r="24" spans="2:12" x14ac:dyDescent="0.5">
      <c r="B24" s="431"/>
      <c r="C24" s="296" t="s">
        <v>698</v>
      </c>
      <c r="D24" s="323">
        <v>3576</v>
      </c>
      <c r="E24" s="323">
        <v>21498903</v>
      </c>
      <c r="F24" s="323">
        <v>1269220</v>
      </c>
      <c r="G24" s="325">
        <v>3530227</v>
      </c>
      <c r="H24" s="325">
        <v>842431</v>
      </c>
      <c r="I24" s="323">
        <v>2638</v>
      </c>
      <c r="J24" s="324">
        <v>5769128</v>
      </c>
    </row>
    <row r="25" spans="2:12" x14ac:dyDescent="0.5">
      <c r="B25" s="431"/>
      <c r="C25" s="296" t="s">
        <v>699</v>
      </c>
      <c r="D25" s="323">
        <v>3673</v>
      </c>
      <c r="E25" s="323">
        <v>22500069</v>
      </c>
      <c r="F25" s="323">
        <v>1286841</v>
      </c>
      <c r="G25" s="325">
        <v>3999803</v>
      </c>
      <c r="H25" s="325">
        <v>784286</v>
      </c>
      <c r="I25" s="323">
        <v>2624</v>
      </c>
      <c r="J25" s="324">
        <v>5544253</v>
      </c>
    </row>
    <row r="26" spans="2:12" x14ac:dyDescent="0.5">
      <c r="B26" s="431"/>
      <c r="C26" s="296" t="s">
        <v>700</v>
      </c>
      <c r="D26" s="323">
        <v>3894</v>
      </c>
      <c r="E26" s="323">
        <v>22500069</v>
      </c>
      <c r="F26" s="323">
        <v>1286841</v>
      </c>
      <c r="G26" s="325">
        <v>3999803</v>
      </c>
      <c r="H26" s="325">
        <v>784286</v>
      </c>
      <c r="I26" s="323">
        <v>2624</v>
      </c>
      <c r="J26" s="324">
        <v>5544253</v>
      </c>
    </row>
    <row r="27" spans="2:12" x14ac:dyDescent="0.5">
      <c r="B27" s="431"/>
      <c r="C27" s="302" t="s">
        <v>701</v>
      </c>
      <c r="D27" s="323">
        <v>4053</v>
      </c>
      <c r="E27" s="323">
        <v>22500069</v>
      </c>
      <c r="F27" s="323">
        <v>1286841</v>
      </c>
      <c r="G27" s="325">
        <v>3999803</v>
      </c>
      <c r="H27" s="325">
        <v>784286</v>
      </c>
      <c r="I27" s="323">
        <v>2624</v>
      </c>
      <c r="J27" s="324">
        <v>5544253</v>
      </c>
    </row>
    <row r="28" spans="2:12" x14ac:dyDescent="0.5">
      <c r="B28" s="431"/>
      <c r="C28" s="304" t="s">
        <v>702</v>
      </c>
      <c r="D28" s="326">
        <v>4202</v>
      </c>
      <c r="E28" s="326">
        <v>23544859</v>
      </c>
      <c r="F28" s="326">
        <v>1301010</v>
      </c>
      <c r="G28" s="326">
        <v>5086069</v>
      </c>
      <c r="H28" s="326">
        <v>834302</v>
      </c>
      <c r="I28" s="326">
        <v>2791</v>
      </c>
      <c r="J28" s="327">
        <v>5544253</v>
      </c>
    </row>
    <row r="29" spans="2:12" x14ac:dyDescent="0.5">
      <c r="B29" s="431" t="s">
        <v>704</v>
      </c>
      <c r="C29" s="296" t="s">
        <v>691</v>
      </c>
      <c r="D29" s="323">
        <v>4265</v>
      </c>
      <c r="E29" s="323">
        <v>23544859</v>
      </c>
      <c r="F29" s="323">
        <v>1301010</v>
      </c>
      <c r="G29" s="323">
        <v>5086069</v>
      </c>
      <c r="H29" s="323">
        <v>834302</v>
      </c>
      <c r="I29" s="323">
        <v>2791</v>
      </c>
      <c r="J29" s="324">
        <v>5544253</v>
      </c>
    </row>
    <row r="30" spans="2:12" x14ac:dyDescent="0.5">
      <c r="B30" s="431"/>
      <c r="C30" s="296" t="s">
        <v>692</v>
      </c>
      <c r="D30" s="323">
        <v>4322</v>
      </c>
      <c r="E30" s="323">
        <v>23544859</v>
      </c>
      <c r="F30" s="323">
        <v>1301010</v>
      </c>
      <c r="G30" s="323">
        <v>5086069</v>
      </c>
      <c r="H30" s="323">
        <v>834302</v>
      </c>
      <c r="I30" s="323">
        <v>2791</v>
      </c>
      <c r="J30" s="324">
        <v>5544253</v>
      </c>
    </row>
    <row r="31" spans="2:12" x14ac:dyDescent="0.5">
      <c r="B31" s="431"/>
      <c r="C31" s="296" t="s">
        <v>693</v>
      </c>
      <c r="D31" s="323">
        <v>4347</v>
      </c>
      <c r="E31" s="323">
        <v>24351485</v>
      </c>
      <c r="F31" s="323">
        <v>1333341</v>
      </c>
      <c r="G31" s="323">
        <v>5827289</v>
      </c>
      <c r="H31" s="323">
        <v>791740</v>
      </c>
      <c r="I31" s="323">
        <v>2919</v>
      </c>
      <c r="J31" s="324">
        <v>5854167</v>
      </c>
    </row>
    <row r="32" spans="2:12" x14ac:dyDescent="0.5">
      <c r="B32" s="431"/>
      <c r="C32" s="296" t="s">
        <v>694</v>
      </c>
      <c r="D32" s="323">
        <v>4477</v>
      </c>
      <c r="E32" s="323">
        <v>24351485</v>
      </c>
      <c r="F32" s="323">
        <v>1333341</v>
      </c>
      <c r="G32" s="323">
        <v>5827289</v>
      </c>
      <c r="H32" s="323">
        <v>791740</v>
      </c>
      <c r="I32" s="323">
        <v>2919</v>
      </c>
      <c r="J32" s="324">
        <v>5854167</v>
      </c>
    </row>
    <row r="33" spans="2:10" x14ac:dyDescent="0.5">
      <c r="B33" s="431"/>
      <c r="C33" s="296" t="s">
        <v>695</v>
      </c>
      <c r="D33" s="323">
        <v>4531</v>
      </c>
      <c r="E33" s="323">
        <v>24351485</v>
      </c>
      <c r="F33" s="323">
        <v>1333341</v>
      </c>
      <c r="G33" s="323">
        <v>5827289</v>
      </c>
      <c r="H33" s="323">
        <v>791740</v>
      </c>
      <c r="I33" s="323">
        <v>2919</v>
      </c>
      <c r="J33" s="324">
        <v>5854167</v>
      </c>
    </row>
    <row r="34" spans="2:10" x14ac:dyDescent="0.5">
      <c r="B34" s="431"/>
      <c r="C34" s="296" t="s">
        <v>696</v>
      </c>
      <c r="D34" s="323">
        <v>4591</v>
      </c>
      <c r="E34" s="323">
        <v>25658387</v>
      </c>
      <c r="F34" s="323">
        <v>1360314</v>
      </c>
      <c r="G34" s="323">
        <v>6394916</v>
      </c>
      <c r="H34" s="323">
        <v>856695</v>
      </c>
      <c r="I34" s="323">
        <v>3109</v>
      </c>
      <c r="J34" s="324">
        <v>5962838</v>
      </c>
    </row>
    <row r="35" spans="2:10" x14ac:dyDescent="0.5">
      <c r="B35" s="431"/>
      <c r="C35" s="300" t="s">
        <v>697</v>
      </c>
      <c r="D35" s="323">
        <v>4644</v>
      </c>
      <c r="E35" s="323">
        <v>25658387</v>
      </c>
      <c r="F35" s="323">
        <v>1360314</v>
      </c>
      <c r="G35" s="323">
        <v>6394916</v>
      </c>
      <c r="H35" s="323">
        <v>856695</v>
      </c>
      <c r="I35" s="323">
        <v>3049</v>
      </c>
      <c r="J35" s="324">
        <v>5962838</v>
      </c>
    </row>
    <row r="36" spans="2:10" x14ac:dyDescent="0.5">
      <c r="B36" s="431"/>
      <c r="C36" s="296" t="s">
        <v>698</v>
      </c>
      <c r="D36" s="323">
        <v>4701</v>
      </c>
      <c r="E36" s="323">
        <v>25658387</v>
      </c>
      <c r="F36" s="323">
        <v>1360314</v>
      </c>
      <c r="G36" s="323">
        <v>6394916</v>
      </c>
      <c r="H36" s="323">
        <v>856695</v>
      </c>
      <c r="I36" s="323">
        <v>3049</v>
      </c>
      <c r="J36" s="324">
        <v>5962838</v>
      </c>
    </row>
    <row r="37" spans="2:10" x14ac:dyDescent="0.5">
      <c r="B37" s="431"/>
      <c r="C37" s="296" t="s">
        <v>699</v>
      </c>
      <c r="D37" s="323">
        <v>4736</v>
      </c>
      <c r="E37" s="323">
        <v>26910480.001000002</v>
      </c>
      <c r="F37" s="323">
        <v>1427937.3221</v>
      </c>
      <c r="G37" s="323">
        <v>6998924</v>
      </c>
      <c r="H37" s="323">
        <v>892859</v>
      </c>
      <c r="I37" s="323">
        <v>3188</v>
      </c>
      <c r="J37" s="324">
        <v>6281427</v>
      </c>
    </row>
    <row r="38" spans="2:10" x14ac:dyDescent="0.5">
      <c r="B38" s="431"/>
      <c r="C38" s="296" t="s">
        <v>700</v>
      </c>
      <c r="D38" s="323">
        <v>4800</v>
      </c>
      <c r="E38" s="323">
        <v>26910480.001000002</v>
      </c>
      <c r="F38" s="323">
        <v>1427937.3221</v>
      </c>
      <c r="G38" s="323">
        <v>6998924</v>
      </c>
      <c r="H38" s="323">
        <v>892859</v>
      </c>
      <c r="I38" s="323">
        <v>3188</v>
      </c>
      <c r="J38" s="324">
        <v>6281427</v>
      </c>
    </row>
    <row r="39" spans="2:10" x14ac:dyDescent="0.5">
      <c r="B39" s="431"/>
      <c r="C39" s="302" t="s">
        <v>701</v>
      </c>
      <c r="D39" s="323">
        <v>4994</v>
      </c>
      <c r="E39" s="323">
        <v>26910480.001000002</v>
      </c>
      <c r="F39" s="323">
        <v>1427937.3221</v>
      </c>
      <c r="G39" s="323">
        <v>6998924</v>
      </c>
      <c r="H39" s="323">
        <v>892859</v>
      </c>
      <c r="I39" s="323">
        <v>3188</v>
      </c>
      <c r="J39" s="324">
        <v>6281427</v>
      </c>
    </row>
    <row r="40" spans="2:10" x14ac:dyDescent="0.5">
      <c r="B40" s="431"/>
      <c r="C40" s="304" t="s">
        <v>702</v>
      </c>
      <c r="D40" s="326">
        <v>5057</v>
      </c>
      <c r="E40" s="326">
        <v>27866505</v>
      </c>
      <c r="F40" s="326">
        <v>1439648.0001000001</v>
      </c>
      <c r="G40" s="326">
        <v>8347187</v>
      </c>
      <c r="H40" s="326">
        <v>917344</v>
      </c>
      <c r="I40" s="326">
        <v>3316</v>
      </c>
      <c r="J40" s="327">
        <v>6708521</v>
      </c>
    </row>
    <row r="41" spans="2:10" x14ac:dyDescent="0.5">
      <c r="B41" s="431" t="s">
        <v>705</v>
      </c>
      <c r="C41" s="296" t="s">
        <v>691</v>
      </c>
      <c r="D41" s="323">
        <v>5138</v>
      </c>
      <c r="E41" s="323">
        <v>27866505</v>
      </c>
      <c r="F41" s="323">
        <v>1439648.0001000001</v>
      </c>
      <c r="G41" s="323">
        <v>8347187</v>
      </c>
      <c r="H41" s="323">
        <v>917344</v>
      </c>
      <c r="I41" s="323">
        <v>3316</v>
      </c>
      <c r="J41" s="324">
        <v>6708521</v>
      </c>
    </row>
    <row r="42" spans="2:10" x14ac:dyDescent="0.5">
      <c r="B42" s="431"/>
      <c r="C42" s="296" t="s">
        <v>692</v>
      </c>
      <c r="D42" s="323">
        <v>5257</v>
      </c>
      <c r="E42" s="323">
        <v>27866505</v>
      </c>
      <c r="F42" s="323">
        <v>1439648.0001000001</v>
      </c>
      <c r="G42" s="323">
        <v>8347187</v>
      </c>
      <c r="H42" s="323">
        <v>917344</v>
      </c>
      <c r="I42" s="323">
        <v>3316</v>
      </c>
      <c r="J42" s="324">
        <v>6708521</v>
      </c>
    </row>
    <row r="43" spans="2:10" x14ac:dyDescent="0.5">
      <c r="B43" s="431"/>
      <c r="C43" s="296" t="s">
        <v>693</v>
      </c>
      <c r="D43" s="323">
        <v>5357</v>
      </c>
      <c r="E43" s="325">
        <v>29269631</v>
      </c>
      <c r="F43" s="325">
        <v>1456410.0001000001</v>
      </c>
      <c r="G43" s="325">
        <v>9099732</v>
      </c>
      <c r="H43" s="325">
        <v>928709</v>
      </c>
      <c r="I43" s="323">
        <v>3520</v>
      </c>
      <c r="J43" s="324">
        <v>6819602</v>
      </c>
    </row>
    <row r="44" spans="2:10" x14ac:dyDescent="0.5">
      <c r="B44" s="431"/>
      <c r="C44" s="296" t="s">
        <v>694</v>
      </c>
      <c r="D44" s="323">
        <v>5428</v>
      </c>
      <c r="E44" s="323">
        <v>29269631</v>
      </c>
      <c r="F44" s="323">
        <v>1456410.0001000001</v>
      </c>
      <c r="G44" s="323">
        <v>9099732</v>
      </c>
      <c r="H44" s="323">
        <v>928709</v>
      </c>
      <c r="I44" s="323">
        <v>3520</v>
      </c>
      <c r="J44" s="324">
        <v>6819602</v>
      </c>
    </row>
    <row r="45" spans="2:10" x14ac:dyDescent="0.5">
      <c r="B45" s="431"/>
      <c r="C45" s="296" t="s">
        <v>695</v>
      </c>
      <c r="D45" s="323">
        <v>5470</v>
      </c>
      <c r="E45" s="323">
        <v>29269631</v>
      </c>
      <c r="F45" s="323">
        <v>1456410.0001000001</v>
      </c>
      <c r="G45" s="323">
        <v>9099732</v>
      </c>
      <c r="H45" s="323">
        <v>928709</v>
      </c>
      <c r="I45" s="323">
        <v>3520</v>
      </c>
      <c r="J45" s="324">
        <v>6819602</v>
      </c>
    </row>
    <row r="46" spans="2:10" x14ac:dyDescent="0.5">
      <c r="B46" s="431"/>
      <c r="C46" s="296" t="s">
        <v>696</v>
      </c>
      <c r="D46" s="323">
        <v>5533</v>
      </c>
      <c r="E46" s="323">
        <v>31112194</v>
      </c>
      <c r="F46" s="323">
        <v>1498467.0001000001</v>
      </c>
      <c r="G46" s="323">
        <v>9806237</v>
      </c>
      <c r="H46" s="323">
        <v>969055</v>
      </c>
      <c r="I46" s="323">
        <v>3662</v>
      </c>
      <c r="J46" s="324">
        <v>7215646</v>
      </c>
    </row>
    <row r="47" spans="2:10" x14ac:dyDescent="0.5">
      <c r="B47" s="431"/>
      <c r="C47" s="300" t="s">
        <v>697</v>
      </c>
      <c r="D47" s="323">
        <v>5621</v>
      </c>
      <c r="E47" s="323">
        <v>31112194</v>
      </c>
      <c r="F47" s="323">
        <v>1498467.0001000001</v>
      </c>
      <c r="G47" s="323">
        <v>9806237</v>
      </c>
      <c r="H47" s="323">
        <v>969055</v>
      </c>
      <c r="I47" s="323">
        <v>3662</v>
      </c>
      <c r="J47" s="324">
        <v>7215646</v>
      </c>
    </row>
    <row r="48" spans="2:10" x14ac:dyDescent="0.5">
      <c r="B48" s="431"/>
      <c r="C48" s="296" t="s">
        <v>698</v>
      </c>
      <c r="D48" s="323">
        <v>5671</v>
      </c>
      <c r="E48" s="323">
        <v>31112194</v>
      </c>
      <c r="F48" s="323">
        <v>1498467.0001000001</v>
      </c>
      <c r="G48" s="323">
        <v>9806237</v>
      </c>
      <c r="H48" s="323">
        <v>969055</v>
      </c>
      <c r="I48" s="323">
        <v>3662</v>
      </c>
      <c r="J48" s="324">
        <v>7215646</v>
      </c>
    </row>
    <row r="49" spans="2:10" x14ac:dyDescent="0.5">
      <c r="B49" s="431"/>
      <c r="C49" s="296" t="s">
        <v>699</v>
      </c>
      <c r="D49" s="323">
        <v>5673</v>
      </c>
      <c r="E49" s="323">
        <v>31885779</v>
      </c>
      <c r="F49" s="323">
        <v>1525435.0001000001</v>
      </c>
      <c r="G49" s="323">
        <v>10670072</v>
      </c>
      <c r="H49" s="323">
        <v>992724</v>
      </c>
      <c r="I49" s="323">
        <v>3945</v>
      </c>
      <c r="J49" s="324">
        <v>7243153</v>
      </c>
    </row>
    <row r="50" spans="2:10" x14ac:dyDescent="0.5">
      <c r="B50" s="431"/>
      <c r="C50" s="296" t="s">
        <v>700</v>
      </c>
      <c r="D50" s="323">
        <v>5674</v>
      </c>
      <c r="E50" s="323">
        <v>31885779</v>
      </c>
      <c r="F50" s="323">
        <v>1525435.0001000001</v>
      </c>
      <c r="G50" s="323">
        <v>10670072</v>
      </c>
      <c r="H50" s="323">
        <v>992724</v>
      </c>
      <c r="I50" s="323">
        <v>3945</v>
      </c>
      <c r="J50" s="324">
        <v>7243153</v>
      </c>
    </row>
    <row r="51" spans="2:10" x14ac:dyDescent="0.5">
      <c r="B51" s="431"/>
      <c r="C51" s="302" t="s">
        <v>701</v>
      </c>
      <c r="D51" s="323">
        <v>5694</v>
      </c>
      <c r="E51" s="323">
        <v>31885779</v>
      </c>
      <c r="F51" s="323">
        <v>1525435.0001000001</v>
      </c>
      <c r="G51" s="323">
        <v>10670072</v>
      </c>
      <c r="H51" s="323">
        <v>992724</v>
      </c>
      <c r="I51" s="323">
        <v>3945</v>
      </c>
      <c r="J51" s="324">
        <v>7243153</v>
      </c>
    </row>
    <row r="52" spans="2:10" x14ac:dyDescent="0.5">
      <c r="B52" s="431"/>
      <c r="C52" s="304" t="s">
        <v>702</v>
      </c>
      <c r="D52" s="326">
        <v>5708</v>
      </c>
      <c r="E52" s="326">
        <v>32454204</v>
      </c>
      <c r="F52" s="326">
        <v>1544059.0001000001</v>
      </c>
      <c r="G52" s="326">
        <v>11306797</v>
      </c>
      <c r="H52" s="326">
        <v>1031227</v>
      </c>
      <c r="I52" s="326">
        <v>4106</v>
      </c>
      <c r="J52" s="327">
        <v>7329202</v>
      </c>
    </row>
    <row r="53" spans="2:10" x14ac:dyDescent="0.5">
      <c r="B53" s="431" t="s">
        <v>706</v>
      </c>
      <c r="C53" s="296" t="s">
        <v>691</v>
      </c>
      <c r="D53" s="323">
        <v>5743</v>
      </c>
      <c r="E53" s="323">
        <v>32454204</v>
      </c>
      <c r="F53" s="323">
        <v>1544059.0001000001</v>
      </c>
      <c r="G53" s="323">
        <v>11306797</v>
      </c>
      <c r="H53" s="323">
        <v>1031227</v>
      </c>
      <c r="I53" s="323">
        <v>4106</v>
      </c>
      <c r="J53" s="324">
        <v>7329202</v>
      </c>
    </row>
    <row r="54" spans="2:10" x14ac:dyDescent="0.5">
      <c r="B54" s="431"/>
      <c r="C54" s="296" t="s">
        <v>692</v>
      </c>
      <c r="D54" s="323">
        <v>5772</v>
      </c>
      <c r="E54" s="323">
        <v>32454204</v>
      </c>
      <c r="F54" s="323">
        <v>1544059.0001000001</v>
      </c>
      <c r="G54" s="323">
        <v>11306797</v>
      </c>
      <c r="H54" s="323">
        <v>1031227</v>
      </c>
      <c r="I54" s="323">
        <v>4106</v>
      </c>
      <c r="J54" s="324">
        <v>7329202</v>
      </c>
    </row>
    <row r="55" spans="2:10" x14ac:dyDescent="0.5">
      <c r="B55" s="431"/>
      <c r="C55" s="296" t="s">
        <v>693</v>
      </c>
      <c r="D55" s="323">
        <v>5786</v>
      </c>
      <c r="E55" s="323">
        <v>33531787</v>
      </c>
      <c r="F55" s="323">
        <v>1557276.5859079685</v>
      </c>
      <c r="G55" s="323">
        <v>11912813</v>
      </c>
      <c r="H55" s="323">
        <v>1061340</v>
      </c>
      <c r="I55" s="323">
        <v>4191</v>
      </c>
      <c r="J55" s="324">
        <v>7669827</v>
      </c>
    </row>
    <row r="56" spans="2:10" x14ac:dyDescent="0.5">
      <c r="B56" s="431"/>
      <c r="C56" s="296" t="s">
        <v>694</v>
      </c>
      <c r="D56" s="323">
        <v>5819</v>
      </c>
      <c r="E56" s="323">
        <v>33531787</v>
      </c>
      <c r="F56" s="323">
        <v>1557276.5859079685</v>
      </c>
      <c r="G56" s="323">
        <v>11912813</v>
      </c>
      <c r="H56" s="323">
        <v>1061340</v>
      </c>
      <c r="I56" s="323">
        <v>4191</v>
      </c>
      <c r="J56" s="324">
        <v>7669827</v>
      </c>
    </row>
    <row r="57" spans="2:10" x14ac:dyDescent="0.5">
      <c r="B57" s="431"/>
      <c r="C57" s="296" t="s">
        <v>695</v>
      </c>
      <c r="D57" s="323">
        <v>5870</v>
      </c>
      <c r="E57" s="323">
        <v>33531787</v>
      </c>
      <c r="F57" s="323">
        <v>1557276.5859079685</v>
      </c>
      <c r="G57" s="323">
        <v>11912813</v>
      </c>
      <c r="H57" s="323">
        <v>1061340</v>
      </c>
      <c r="I57" s="323">
        <v>4191</v>
      </c>
      <c r="J57" s="324">
        <v>7669827</v>
      </c>
    </row>
    <row r="58" spans="2:10" x14ac:dyDescent="0.5">
      <c r="B58" s="431"/>
      <c r="C58" s="296" t="s">
        <v>696</v>
      </c>
      <c r="D58" s="323">
        <v>5915</v>
      </c>
      <c r="E58" s="323">
        <v>34671949</v>
      </c>
      <c r="F58" s="323">
        <v>1601957.5858079686</v>
      </c>
      <c r="G58" s="323">
        <v>12689445</v>
      </c>
      <c r="H58" s="323">
        <v>1090322</v>
      </c>
      <c r="I58" s="323">
        <v>4254</v>
      </c>
      <c r="J58" s="324">
        <v>8049059</v>
      </c>
    </row>
    <row r="59" spans="2:10" x14ac:dyDescent="0.5">
      <c r="B59" s="431"/>
      <c r="C59" s="300" t="s">
        <v>697</v>
      </c>
      <c r="D59" s="323">
        <v>5958</v>
      </c>
      <c r="E59" s="323">
        <v>34671949</v>
      </c>
      <c r="F59" s="323">
        <v>1601957.5858079686</v>
      </c>
      <c r="G59" s="323">
        <v>12689445</v>
      </c>
      <c r="H59" s="323">
        <v>1090322</v>
      </c>
      <c r="I59" s="323">
        <v>4254</v>
      </c>
      <c r="J59" s="324">
        <v>8049059</v>
      </c>
    </row>
    <row r="60" spans="2:10" x14ac:dyDescent="0.5">
      <c r="B60" s="431"/>
      <c r="C60" s="296" t="s">
        <v>698</v>
      </c>
      <c r="D60" s="325">
        <v>5957</v>
      </c>
      <c r="E60" s="323">
        <v>34671949</v>
      </c>
      <c r="F60" s="323">
        <v>1601957.5858079686</v>
      </c>
      <c r="G60" s="323">
        <v>12689445</v>
      </c>
      <c r="H60" s="323">
        <v>1090322</v>
      </c>
      <c r="I60" s="323">
        <v>4254</v>
      </c>
      <c r="J60" s="324">
        <v>8049059</v>
      </c>
    </row>
    <row r="61" spans="2:10" x14ac:dyDescent="0.5">
      <c r="B61" s="431"/>
      <c r="C61" s="296" t="s">
        <v>699</v>
      </c>
      <c r="D61" s="325">
        <v>5978</v>
      </c>
      <c r="E61" s="323">
        <v>36366041</v>
      </c>
      <c r="F61" s="323">
        <v>1682845</v>
      </c>
      <c r="G61" s="323">
        <v>13591375</v>
      </c>
      <c r="H61" s="323">
        <v>1122888</v>
      </c>
      <c r="I61" s="323">
        <v>4300</v>
      </c>
      <c r="J61" s="324">
        <v>8573382</v>
      </c>
    </row>
    <row r="62" spans="2:10" x14ac:dyDescent="0.5">
      <c r="B62" s="431"/>
      <c r="C62" s="296" t="s">
        <v>700</v>
      </c>
      <c r="D62" s="325">
        <v>5974</v>
      </c>
      <c r="E62" s="323">
        <v>36366041</v>
      </c>
      <c r="F62" s="323">
        <v>1682845</v>
      </c>
      <c r="G62" s="323">
        <v>13591375</v>
      </c>
      <c r="H62" s="323">
        <v>1122888</v>
      </c>
      <c r="I62" s="323">
        <v>4300</v>
      </c>
      <c r="J62" s="324">
        <v>8573382</v>
      </c>
    </row>
    <row r="63" spans="2:10" x14ac:dyDescent="0.5">
      <c r="B63" s="431"/>
      <c r="C63" s="302" t="s">
        <v>701</v>
      </c>
      <c r="D63" s="325">
        <v>5974</v>
      </c>
      <c r="E63" s="323">
        <v>36366041</v>
      </c>
      <c r="F63" s="323">
        <v>1682845</v>
      </c>
      <c r="G63" s="323">
        <v>13591375</v>
      </c>
      <c r="H63" s="323">
        <v>1122888</v>
      </c>
      <c r="I63" s="323">
        <v>4300</v>
      </c>
      <c r="J63" s="324">
        <v>8573382</v>
      </c>
    </row>
    <row r="64" spans="2:10" x14ac:dyDescent="0.5">
      <c r="B64" s="431"/>
      <c r="C64" s="304" t="s">
        <v>702</v>
      </c>
      <c r="D64" s="326">
        <v>5998</v>
      </c>
      <c r="E64" s="326">
        <v>37770985.482000001</v>
      </c>
      <c r="F64" s="326">
        <v>1702195</v>
      </c>
      <c r="G64" s="326">
        <v>14194839</v>
      </c>
      <c r="H64" s="326">
        <v>1160321</v>
      </c>
      <c r="I64" s="326">
        <v>4325</v>
      </c>
      <c r="J64" s="327">
        <v>8839855</v>
      </c>
    </row>
    <row r="65" spans="2:10" x14ac:dyDescent="0.5">
      <c r="B65" s="431" t="s">
        <v>707</v>
      </c>
      <c r="C65" s="296" t="s">
        <v>691</v>
      </c>
      <c r="D65" s="323">
        <v>6015</v>
      </c>
      <c r="E65" s="323">
        <v>37770985.482000001</v>
      </c>
      <c r="F65" s="323">
        <v>1702195</v>
      </c>
      <c r="G65" s="323">
        <v>14194839</v>
      </c>
      <c r="H65" s="323">
        <v>1160321</v>
      </c>
      <c r="I65" s="323">
        <v>4329</v>
      </c>
      <c r="J65" s="324">
        <v>8839855</v>
      </c>
    </row>
    <row r="66" spans="2:10" x14ac:dyDescent="0.5">
      <c r="B66" s="431"/>
      <c r="C66" s="296" t="s">
        <v>692</v>
      </c>
      <c r="D66" s="323">
        <v>6041</v>
      </c>
      <c r="E66" s="323">
        <v>37770985.482000001</v>
      </c>
      <c r="F66" s="323">
        <v>1702195</v>
      </c>
      <c r="G66" s="323">
        <v>14194839</v>
      </c>
      <c r="H66" s="323">
        <v>1160321</v>
      </c>
      <c r="I66" s="323">
        <v>4340</v>
      </c>
      <c r="J66" s="324">
        <v>8839855</v>
      </c>
    </row>
    <row r="67" spans="2:10" x14ac:dyDescent="0.5">
      <c r="B67" s="431"/>
      <c r="C67" s="296" t="s">
        <v>693</v>
      </c>
      <c r="D67" s="323">
        <v>6101</v>
      </c>
      <c r="E67" s="323">
        <v>39413555</v>
      </c>
      <c r="F67" s="323">
        <v>1764458</v>
      </c>
      <c r="G67" s="323">
        <v>15153463</v>
      </c>
      <c r="H67" s="323">
        <v>1258586</v>
      </c>
      <c r="I67" s="323">
        <v>4347</v>
      </c>
      <c r="J67" s="324">
        <v>9369678</v>
      </c>
    </row>
    <row r="68" spans="2:10" x14ac:dyDescent="0.5">
      <c r="B68" s="431"/>
      <c r="C68" s="296" t="s">
        <v>694</v>
      </c>
      <c r="D68" s="323">
        <v>6136</v>
      </c>
      <c r="E68" s="323">
        <v>39413555</v>
      </c>
      <c r="F68" s="323">
        <v>1764458</v>
      </c>
      <c r="G68" s="323">
        <v>15153463</v>
      </c>
      <c r="H68" s="323">
        <v>1258586</v>
      </c>
      <c r="I68" s="323">
        <v>4377</v>
      </c>
      <c r="J68" s="324">
        <v>9369678</v>
      </c>
    </row>
    <row r="69" spans="2:10" x14ac:dyDescent="0.5">
      <c r="B69" s="431"/>
      <c r="C69" s="296" t="s">
        <v>695</v>
      </c>
      <c r="D69" s="323">
        <v>6154</v>
      </c>
      <c r="E69" s="325">
        <v>40437862</v>
      </c>
      <c r="F69" s="325">
        <v>1792550</v>
      </c>
      <c r="G69" s="325">
        <v>15941535</v>
      </c>
      <c r="H69" s="325">
        <v>1520600</v>
      </c>
      <c r="I69" s="323">
        <v>4384</v>
      </c>
      <c r="J69" s="324">
        <v>9757919</v>
      </c>
    </row>
    <row r="70" spans="2:10" x14ac:dyDescent="0.5">
      <c r="B70" s="431"/>
      <c r="C70" s="296" t="s">
        <v>696</v>
      </c>
      <c r="D70" s="323">
        <v>6169</v>
      </c>
      <c r="E70" s="325">
        <v>41250195</v>
      </c>
      <c r="F70" s="325">
        <v>1801554</v>
      </c>
      <c r="G70" s="325">
        <v>16212468</v>
      </c>
      <c r="H70" s="325">
        <v>1556331</v>
      </c>
      <c r="I70" s="323">
        <v>4417</v>
      </c>
      <c r="J70" s="324">
        <v>9855221</v>
      </c>
    </row>
    <row r="71" spans="2:10" x14ac:dyDescent="0.5">
      <c r="B71" s="431"/>
      <c r="C71" s="300" t="s">
        <v>697</v>
      </c>
      <c r="D71" s="323">
        <v>6190</v>
      </c>
      <c r="E71" s="323">
        <v>41742979</v>
      </c>
      <c r="F71" s="323">
        <v>1807752</v>
      </c>
      <c r="G71" s="323">
        <v>16476700</v>
      </c>
      <c r="H71" s="323">
        <v>1583253</v>
      </c>
      <c r="I71" s="323">
        <v>4431</v>
      </c>
      <c r="J71" s="324">
        <v>10012907</v>
      </c>
    </row>
    <row r="72" spans="2:10" x14ac:dyDescent="0.5">
      <c r="B72" s="431"/>
      <c r="C72" s="296" t="s">
        <v>698</v>
      </c>
      <c r="D72" s="323">
        <v>6273</v>
      </c>
      <c r="E72" s="323">
        <v>42451071</v>
      </c>
      <c r="F72" s="323">
        <v>1837050</v>
      </c>
      <c r="G72" s="323">
        <v>16848434</v>
      </c>
      <c r="H72" s="323">
        <v>1609209</v>
      </c>
      <c r="I72" s="323">
        <v>4464</v>
      </c>
      <c r="J72" s="324">
        <v>10238473</v>
      </c>
    </row>
    <row r="73" spans="2:10" x14ac:dyDescent="0.5">
      <c r="B73" s="431"/>
      <c r="C73" s="296" t="s">
        <v>699</v>
      </c>
      <c r="D73" s="323">
        <v>6303</v>
      </c>
      <c r="E73" s="323">
        <v>43286374</v>
      </c>
      <c r="F73" s="323">
        <v>1836191</v>
      </c>
      <c r="G73" s="323">
        <v>17382448</v>
      </c>
      <c r="H73" s="323">
        <v>1658184</v>
      </c>
      <c r="I73" s="323">
        <v>4472</v>
      </c>
      <c r="J73" s="324">
        <v>10442985</v>
      </c>
    </row>
    <row r="74" spans="2:10" x14ac:dyDescent="0.5">
      <c r="B74" s="431"/>
      <c r="C74" s="296" t="s">
        <v>700</v>
      </c>
      <c r="D74" s="323">
        <v>6344</v>
      </c>
      <c r="E74" s="323">
        <v>43792578</v>
      </c>
      <c r="F74" s="323">
        <v>1834818</v>
      </c>
      <c r="G74" s="323">
        <v>17676259</v>
      </c>
      <c r="H74" s="323">
        <v>1606829</v>
      </c>
      <c r="I74" s="323">
        <v>4512</v>
      </c>
      <c r="J74" s="324">
        <v>10606549</v>
      </c>
    </row>
    <row r="75" spans="2:10" x14ac:dyDescent="0.5">
      <c r="B75" s="431"/>
      <c r="C75" s="302" t="s">
        <v>701</v>
      </c>
      <c r="D75" s="323">
        <v>6374</v>
      </c>
      <c r="E75" s="323">
        <v>44266462</v>
      </c>
      <c r="F75" s="323">
        <v>1844527.76182324</v>
      </c>
      <c r="G75" s="323">
        <v>17953837</v>
      </c>
      <c r="H75" s="323">
        <v>1632274</v>
      </c>
      <c r="I75" s="323">
        <v>4581</v>
      </c>
      <c r="J75" s="324">
        <v>10848831</v>
      </c>
    </row>
    <row r="76" spans="2:10" x14ac:dyDescent="0.5">
      <c r="B76" s="431"/>
      <c r="C76" s="304" t="s">
        <v>702</v>
      </c>
      <c r="D76" s="326">
        <v>6394</v>
      </c>
      <c r="E76" s="326">
        <v>44971969</v>
      </c>
      <c r="F76" s="326">
        <v>1829044</v>
      </c>
      <c r="G76" s="326">
        <v>18307255</v>
      </c>
      <c r="H76" s="326">
        <v>1684310</v>
      </c>
      <c r="I76" s="326">
        <v>4602</v>
      </c>
      <c r="J76" s="327">
        <v>10856357</v>
      </c>
    </row>
    <row r="77" spans="2:10" x14ac:dyDescent="0.5">
      <c r="B77" s="431" t="s">
        <v>708</v>
      </c>
      <c r="C77" s="296" t="s">
        <v>691</v>
      </c>
      <c r="D77" s="323">
        <v>6420</v>
      </c>
      <c r="E77" s="323">
        <v>45605999</v>
      </c>
      <c r="F77" s="323">
        <v>1831708</v>
      </c>
      <c r="G77" s="323">
        <v>18643834</v>
      </c>
      <c r="H77" s="323">
        <v>1706869</v>
      </c>
      <c r="I77" s="323">
        <v>4636</v>
      </c>
      <c r="J77" s="324">
        <v>11080950</v>
      </c>
    </row>
    <row r="78" spans="2:10" x14ac:dyDescent="0.5">
      <c r="B78" s="431"/>
      <c r="C78" s="296" t="s">
        <v>692</v>
      </c>
      <c r="D78" s="323">
        <v>6447</v>
      </c>
      <c r="E78" s="323">
        <v>46202693</v>
      </c>
      <c r="F78" s="323">
        <v>1834935.2340200003</v>
      </c>
      <c r="G78" s="323">
        <v>18889430</v>
      </c>
      <c r="H78" s="323">
        <v>1706091</v>
      </c>
      <c r="I78" s="323">
        <v>4661</v>
      </c>
      <c r="J78" s="324">
        <v>11349362</v>
      </c>
    </row>
    <row r="79" spans="2:10" x14ac:dyDescent="0.5">
      <c r="B79" s="431"/>
      <c r="C79" s="296" t="s">
        <v>693</v>
      </c>
      <c r="D79" s="323">
        <v>6469</v>
      </c>
      <c r="E79" s="323">
        <v>46855643</v>
      </c>
      <c r="F79" s="323">
        <v>1821786.5557463099</v>
      </c>
      <c r="G79" s="323">
        <v>19102652</v>
      </c>
      <c r="H79" s="323">
        <v>1719733</v>
      </c>
      <c r="I79" s="323">
        <v>4664</v>
      </c>
      <c r="J79" s="324">
        <v>11557174</v>
      </c>
    </row>
    <row r="80" spans="2:10" x14ac:dyDescent="0.5">
      <c r="B80" s="431"/>
      <c r="C80" s="308" t="s">
        <v>694</v>
      </c>
      <c r="D80" s="328">
        <v>6488</v>
      </c>
      <c r="E80" s="328">
        <v>47400244</v>
      </c>
      <c r="F80" s="328">
        <v>1827565.5557463099</v>
      </c>
      <c r="G80" s="328">
        <v>19403680</v>
      </c>
      <c r="H80" s="328">
        <v>1750936</v>
      </c>
      <c r="I80" s="323">
        <v>4696</v>
      </c>
      <c r="J80" s="324">
        <v>11738973</v>
      </c>
    </row>
    <row r="81" spans="2:10" x14ac:dyDescent="0.5">
      <c r="B81" s="431"/>
      <c r="C81" s="308" t="s">
        <v>695</v>
      </c>
      <c r="D81" s="328">
        <v>6502</v>
      </c>
      <c r="E81" s="328">
        <v>47750302</v>
      </c>
      <c r="F81" s="328">
        <v>1815685</v>
      </c>
      <c r="G81" s="328">
        <v>19754288</v>
      </c>
      <c r="H81" s="328">
        <v>1769739</v>
      </c>
      <c r="I81" s="328">
        <v>4739</v>
      </c>
      <c r="J81" s="329">
        <v>11920529</v>
      </c>
    </row>
    <row r="82" spans="2:10" x14ac:dyDescent="0.5">
      <c r="B82" s="431"/>
      <c r="C82" s="308" t="s">
        <v>696</v>
      </c>
      <c r="D82" s="328">
        <v>6437</v>
      </c>
      <c r="E82" s="328">
        <v>48324939</v>
      </c>
      <c r="F82" s="328">
        <v>1833165.2</v>
      </c>
      <c r="G82" s="328">
        <v>20053420</v>
      </c>
      <c r="H82" s="328">
        <v>1768932</v>
      </c>
      <c r="I82" s="328">
        <v>4648</v>
      </c>
      <c r="J82" s="329">
        <v>12222387</v>
      </c>
    </row>
    <row r="83" spans="2:10" x14ac:dyDescent="0.5">
      <c r="B83" s="431"/>
      <c r="C83" s="308" t="s">
        <v>697</v>
      </c>
      <c r="D83" s="328">
        <v>6454</v>
      </c>
      <c r="E83" s="328">
        <v>48775235</v>
      </c>
      <c r="F83" s="328">
        <v>1836485</v>
      </c>
      <c r="G83" s="328">
        <v>20036524</v>
      </c>
      <c r="H83" s="328">
        <v>1764801</v>
      </c>
      <c r="I83" s="328">
        <v>4692</v>
      </c>
      <c r="J83" s="329">
        <v>12305506</v>
      </c>
    </row>
    <row r="84" spans="2:10" x14ac:dyDescent="0.5">
      <c r="B84" s="431"/>
      <c r="C84" s="308" t="s">
        <v>698</v>
      </c>
      <c r="D84" s="328">
        <v>6461</v>
      </c>
      <c r="E84" s="328">
        <v>49205514</v>
      </c>
      <c r="F84" s="328">
        <v>1854598</v>
      </c>
      <c r="G84" s="328">
        <v>20065267</v>
      </c>
      <c r="H84" s="328">
        <v>1779134</v>
      </c>
      <c r="I84" s="328">
        <v>4713</v>
      </c>
      <c r="J84" s="329">
        <v>11874649</v>
      </c>
    </row>
    <row r="85" spans="2:10" x14ac:dyDescent="0.5">
      <c r="B85" s="431"/>
      <c r="C85" s="308" t="s">
        <v>699</v>
      </c>
      <c r="D85" s="328">
        <v>6479</v>
      </c>
      <c r="E85" s="328">
        <v>49749766</v>
      </c>
      <c r="F85" s="328">
        <v>1843796</v>
      </c>
      <c r="G85" s="328">
        <v>20434031</v>
      </c>
      <c r="H85" s="328">
        <v>1798866</v>
      </c>
      <c r="I85" s="328">
        <v>4729</v>
      </c>
      <c r="J85" s="329">
        <v>12118371</v>
      </c>
    </row>
    <row r="86" spans="2:10" x14ac:dyDescent="0.5">
      <c r="B86" s="431"/>
      <c r="C86" s="308" t="s">
        <v>700</v>
      </c>
      <c r="D86" s="328">
        <v>6416</v>
      </c>
      <c r="E86" s="328">
        <v>50113498</v>
      </c>
      <c r="F86" s="328">
        <v>1842930</v>
      </c>
      <c r="G86" s="328">
        <v>20763346</v>
      </c>
      <c r="H86" s="328">
        <v>1803065</v>
      </c>
      <c r="I86" s="328">
        <v>4716</v>
      </c>
      <c r="J86" s="329">
        <v>11760594</v>
      </c>
    </row>
    <row r="87" spans="2:10" x14ac:dyDescent="0.5">
      <c r="B87" s="431"/>
      <c r="C87" s="308" t="s">
        <v>701</v>
      </c>
      <c r="D87" s="328">
        <v>6432</v>
      </c>
      <c r="E87" s="328">
        <v>50666205</v>
      </c>
      <c r="F87" s="328">
        <v>1855780</v>
      </c>
      <c r="G87" s="328">
        <v>21091059</v>
      </c>
      <c r="H87" s="328">
        <v>1830425</v>
      </c>
      <c r="I87" s="328">
        <v>4743</v>
      </c>
      <c r="J87" s="329">
        <v>12234366</v>
      </c>
    </row>
    <row r="88" spans="2:10" x14ac:dyDescent="0.5">
      <c r="B88" s="431"/>
      <c r="C88" s="304" t="s">
        <v>702</v>
      </c>
      <c r="D88" s="326">
        <v>6461</v>
      </c>
      <c r="E88" s="326">
        <v>51177923</v>
      </c>
      <c r="F88" s="326">
        <v>1845213</v>
      </c>
      <c r="G88" s="326">
        <v>21363989</v>
      </c>
      <c r="H88" s="326">
        <v>1856195</v>
      </c>
      <c r="I88" s="326">
        <v>4855</v>
      </c>
      <c r="J88" s="327">
        <v>12245485</v>
      </c>
    </row>
    <row r="89" spans="2:10" x14ac:dyDescent="0.5">
      <c r="B89" s="432" t="s">
        <v>709</v>
      </c>
      <c r="C89" s="330" t="s">
        <v>691</v>
      </c>
      <c r="D89" s="323">
        <v>6441</v>
      </c>
      <c r="E89" s="323">
        <v>51738031</v>
      </c>
      <c r="F89" s="323">
        <v>1848700</v>
      </c>
      <c r="G89" s="323">
        <v>21691474</v>
      </c>
      <c r="H89" s="323">
        <v>1887046</v>
      </c>
      <c r="I89" s="323">
        <v>4969</v>
      </c>
      <c r="J89" s="329">
        <v>12400949</v>
      </c>
    </row>
    <row r="90" spans="2:10" x14ac:dyDescent="0.5">
      <c r="B90" s="433"/>
      <c r="C90" s="330" t="s">
        <v>692</v>
      </c>
      <c r="D90" s="323">
        <v>6435</v>
      </c>
      <c r="E90" s="323">
        <v>52183587</v>
      </c>
      <c r="F90" s="323">
        <v>1849070</v>
      </c>
      <c r="G90" s="323">
        <v>21957692</v>
      </c>
      <c r="H90" s="323">
        <v>1888345</v>
      </c>
      <c r="I90" s="323">
        <v>4978</v>
      </c>
      <c r="J90" s="329">
        <v>12529875</v>
      </c>
    </row>
    <row r="91" spans="2:10" x14ac:dyDescent="0.5">
      <c r="B91" s="433"/>
      <c r="C91" s="331" t="s">
        <v>693</v>
      </c>
      <c r="D91" s="328">
        <v>6436</v>
      </c>
      <c r="E91" s="328">
        <v>52714189</v>
      </c>
      <c r="F91" s="328">
        <v>1854466</v>
      </c>
      <c r="G91" s="328">
        <v>22284622</v>
      </c>
      <c r="H91" s="328">
        <v>1625009</v>
      </c>
      <c r="I91" s="328">
        <v>5048</v>
      </c>
      <c r="J91" s="329">
        <v>12639622</v>
      </c>
    </row>
    <row r="92" spans="2:10" x14ac:dyDescent="0.5">
      <c r="B92" s="433"/>
      <c r="C92" s="308" t="s">
        <v>694</v>
      </c>
      <c r="D92" s="328">
        <v>6429</v>
      </c>
      <c r="E92" s="328">
        <v>52901031</v>
      </c>
      <c r="F92" s="328">
        <v>1846764</v>
      </c>
      <c r="G92" s="328">
        <v>22505083</v>
      </c>
      <c r="H92" s="328">
        <v>1759193</v>
      </c>
      <c r="I92" s="328">
        <v>5059</v>
      </c>
      <c r="J92" s="329">
        <v>12673560</v>
      </c>
    </row>
    <row r="93" spans="2:10" x14ac:dyDescent="0.5">
      <c r="B93" s="433"/>
      <c r="C93" s="308" t="s">
        <v>695</v>
      </c>
      <c r="D93" s="328">
        <v>6444</v>
      </c>
      <c r="E93" s="328">
        <v>53303378</v>
      </c>
      <c r="F93" s="328">
        <v>1858355</v>
      </c>
      <c r="G93" s="328">
        <v>22624607</v>
      </c>
      <c r="H93" s="328">
        <v>1788657</v>
      </c>
      <c r="I93" s="328">
        <v>5073</v>
      </c>
      <c r="J93" s="329">
        <v>12680168</v>
      </c>
    </row>
    <row r="94" spans="2:10" x14ac:dyDescent="0.5">
      <c r="B94" s="433"/>
      <c r="C94" s="308" t="s">
        <v>696</v>
      </c>
      <c r="D94" s="328">
        <v>6441</v>
      </c>
      <c r="E94" s="328">
        <v>53550306</v>
      </c>
      <c r="F94" s="328">
        <v>1867083</v>
      </c>
      <c r="G94" s="328">
        <v>23216383</v>
      </c>
      <c r="H94" s="328">
        <v>1825092</v>
      </c>
      <c r="I94" s="328">
        <v>5064</v>
      </c>
      <c r="J94" s="329">
        <v>12747060</v>
      </c>
    </row>
    <row r="95" spans="2:10" x14ac:dyDescent="0.5">
      <c r="B95" s="433"/>
      <c r="C95" s="308" t="s">
        <v>697</v>
      </c>
      <c r="D95" s="328">
        <v>6458</v>
      </c>
      <c r="E95" s="328">
        <v>54077473</v>
      </c>
      <c r="F95" s="328">
        <v>1871659</v>
      </c>
      <c r="G95" s="328">
        <v>23506028</v>
      </c>
      <c r="H95" s="328">
        <v>1835849</v>
      </c>
      <c r="I95" s="328">
        <v>5078</v>
      </c>
      <c r="J95" s="329">
        <v>12524121</v>
      </c>
    </row>
    <row r="96" spans="2:10" x14ac:dyDescent="0.5">
      <c r="B96" s="433"/>
      <c r="C96" s="308" t="s">
        <v>698</v>
      </c>
      <c r="D96" s="328">
        <v>6464</v>
      </c>
      <c r="E96" s="328">
        <v>54400720</v>
      </c>
      <c r="F96" s="328">
        <v>1876473</v>
      </c>
      <c r="G96" s="328">
        <v>23783389</v>
      </c>
      <c r="H96" s="328">
        <v>1874982</v>
      </c>
      <c r="I96" s="328">
        <v>5091</v>
      </c>
      <c r="J96" s="329">
        <v>12651185</v>
      </c>
    </row>
    <row r="97" spans="2:10" x14ac:dyDescent="0.5">
      <c r="B97" s="433"/>
      <c r="C97" s="308" t="s">
        <v>699</v>
      </c>
      <c r="D97" s="328">
        <v>6465</v>
      </c>
      <c r="E97" s="328">
        <v>54745587</v>
      </c>
      <c r="F97" s="328">
        <v>1886899</v>
      </c>
      <c r="G97" s="328">
        <v>24053629</v>
      </c>
      <c r="H97" s="328">
        <v>1904773</v>
      </c>
      <c r="I97" s="328">
        <v>5096</v>
      </c>
      <c r="J97" s="329">
        <v>12714861</v>
      </c>
    </row>
    <row r="98" spans="2:10" x14ac:dyDescent="0.5">
      <c r="B98" s="433"/>
      <c r="C98" s="308" t="s">
        <v>700</v>
      </c>
      <c r="D98" s="328">
        <v>6455</v>
      </c>
      <c r="E98" s="328">
        <v>55052604</v>
      </c>
      <c r="F98" s="328">
        <v>1891576</v>
      </c>
      <c r="G98" s="328">
        <v>23797680</v>
      </c>
      <c r="H98" s="328">
        <v>1938888</v>
      </c>
      <c r="I98" s="328">
        <v>5163</v>
      </c>
      <c r="J98" s="329">
        <v>12789656</v>
      </c>
    </row>
    <row r="99" spans="2:10" x14ac:dyDescent="0.5">
      <c r="B99" s="433"/>
      <c r="C99" s="308" t="s">
        <v>701</v>
      </c>
      <c r="D99" s="328">
        <v>6452</v>
      </c>
      <c r="E99" s="328">
        <v>55475918</v>
      </c>
      <c r="F99" s="328">
        <v>1901051</v>
      </c>
      <c r="G99" s="328">
        <v>24363776</v>
      </c>
      <c r="H99" s="328">
        <v>1945736</v>
      </c>
      <c r="I99" s="328">
        <v>5182</v>
      </c>
      <c r="J99" s="329">
        <v>12927850</v>
      </c>
    </row>
    <row r="100" spans="2:10" x14ac:dyDescent="0.5">
      <c r="B100" s="433"/>
      <c r="C100" s="304" t="s">
        <v>702</v>
      </c>
      <c r="D100" s="326">
        <v>6479</v>
      </c>
      <c r="E100" s="326">
        <v>55895780</v>
      </c>
      <c r="F100" s="326">
        <v>1893270</v>
      </c>
      <c r="G100" s="326">
        <v>24648846</v>
      </c>
      <c r="H100" s="326">
        <v>1919322</v>
      </c>
      <c r="I100" s="326">
        <v>5193</v>
      </c>
      <c r="J100" s="327">
        <v>12893528</v>
      </c>
    </row>
    <row r="101" spans="2:10" x14ac:dyDescent="0.5">
      <c r="B101" s="433" t="s">
        <v>710</v>
      </c>
      <c r="C101" s="330" t="s">
        <v>691</v>
      </c>
      <c r="D101" s="323">
        <v>6486</v>
      </c>
      <c r="E101" s="323">
        <v>56255305</v>
      </c>
      <c r="F101" s="323">
        <v>1899483</v>
      </c>
      <c r="G101" s="323">
        <v>24961165</v>
      </c>
      <c r="H101" s="323">
        <v>1962827</v>
      </c>
      <c r="I101" s="323">
        <v>5200</v>
      </c>
      <c r="J101" s="324">
        <v>12997305</v>
      </c>
    </row>
    <row r="102" spans="2:10" x14ac:dyDescent="0.5">
      <c r="B102" s="433"/>
      <c r="C102" s="331" t="s">
        <v>692</v>
      </c>
      <c r="D102" s="328">
        <v>6487</v>
      </c>
      <c r="E102" s="328">
        <v>56726628</v>
      </c>
      <c r="F102" s="328">
        <v>1909199</v>
      </c>
      <c r="G102" s="328">
        <v>25207122</v>
      </c>
      <c r="H102" s="328">
        <v>1986817</v>
      </c>
      <c r="I102" s="328">
        <v>5205</v>
      </c>
      <c r="J102" s="324">
        <v>13097125</v>
      </c>
    </row>
    <row r="103" spans="2:10" x14ac:dyDescent="0.5">
      <c r="B103" s="433"/>
      <c r="C103" s="331" t="s">
        <v>693</v>
      </c>
      <c r="D103" s="328">
        <v>6488</v>
      </c>
      <c r="E103" s="328">
        <v>56975358</v>
      </c>
      <c r="F103" s="328">
        <v>1912234</v>
      </c>
      <c r="G103" s="328">
        <v>25524189</v>
      </c>
      <c r="H103" s="328">
        <v>2026524</v>
      </c>
      <c r="I103" s="328">
        <v>5220</v>
      </c>
      <c r="J103" s="324">
        <v>13161459</v>
      </c>
    </row>
    <row r="104" spans="2:10" x14ac:dyDescent="0.5">
      <c r="B104" s="433"/>
      <c r="C104" s="331" t="s">
        <v>694</v>
      </c>
      <c r="D104" s="328">
        <v>6491</v>
      </c>
      <c r="E104" s="328">
        <v>57226303</v>
      </c>
      <c r="F104" s="328">
        <v>1918926</v>
      </c>
      <c r="G104" s="328">
        <v>25758242</v>
      </c>
      <c r="H104" s="328">
        <v>2057438</v>
      </c>
      <c r="I104" s="328">
        <v>5224</v>
      </c>
      <c r="J104" s="324">
        <v>13245840</v>
      </c>
    </row>
    <row r="105" spans="2:10" x14ac:dyDescent="0.5">
      <c r="B105" s="433"/>
      <c r="C105" s="331" t="s">
        <v>695</v>
      </c>
      <c r="D105" s="328">
        <v>6499</v>
      </c>
      <c r="E105" s="328">
        <v>57566770</v>
      </c>
      <c r="F105" s="328">
        <v>1928110</v>
      </c>
      <c r="G105" s="328">
        <v>26034354</v>
      </c>
      <c r="H105" s="328">
        <v>2088831</v>
      </c>
      <c r="I105" s="328">
        <v>5227</v>
      </c>
      <c r="J105" s="324">
        <v>13218192</v>
      </c>
    </row>
    <row r="106" spans="2:10" x14ac:dyDescent="0.5">
      <c r="B106" s="433"/>
      <c r="C106" s="331" t="s">
        <v>696</v>
      </c>
      <c r="D106" s="328">
        <v>6501</v>
      </c>
      <c r="E106" s="328">
        <v>57925795</v>
      </c>
      <c r="F106" s="328">
        <v>1925724</v>
      </c>
      <c r="G106" s="328">
        <v>26336117</v>
      </c>
      <c r="H106" s="328">
        <v>2118384</v>
      </c>
      <c r="I106" s="328">
        <v>5229</v>
      </c>
      <c r="J106" s="329">
        <v>13363174</v>
      </c>
    </row>
    <row r="107" spans="2:10" x14ac:dyDescent="0.5">
      <c r="B107" s="433"/>
      <c r="C107" s="331" t="s">
        <v>697</v>
      </c>
      <c r="D107" s="328">
        <v>6501</v>
      </c>
      <c r="E107" s="328">
        <v>58172700</v>
      </c>
      <c r="F107" s="328">
        <v>1929793</v>
      </c>
      <c r="G107" s="328">
        <v>26573072</v>
      </c>
      <c r="H107" s="328">
        <v>2141604</v>
      </c>
      <c r="I107" s="328">
        <v>5235</v>
      </c>
      <c r="J107" s="329">
        <v>13457625</v>
      </c>
    </row>
    <row r="108" spans="2:10" x14ac:dyDescent="0.5">
      <c r="B108" s="433"/>
      <c r="C108" s="331" t="s">
        <v>698</v>
      </c>
      <c r="D108" s="328">
        <v>6504</v>
      </c>
      <c r="E108" s="328">
        <v>58399784</v>
      </c>
      <c r="F108" s="328">
        <v>1937480</v>
      </c>
      <c r="G108" s="328">
        <v>26757194</v>
      </c>
      <c r="H108" s="328">
        <v>2141423</v>
      </c>
      <c r="I108" s="328">
        <v>5242</v>
      </c>
      <c r="J108" s="329">
        <v>13480427</v>
      </c>
    </row>
    <row r="109" spans="2:10" x14ac:dyDescent="0.5">
      <c r="B109" s="433"/>
      <c r="C109" s="331" t="s">
        <v>699</v>
      </c>
      <c r="D109" s="328">
        <v>6506</v>
      </c>
      <c r="E109" s="328">
        <v>58774480</v>
      </c>
      <c r="F109" s="328">
        <v>1940888</v>
      </c>
      <c r="G109" s="328">
        <v>27012002</v>
      </c>
      <c r="H109" s="328">
        <v>2173746</v>
      </c>
      <c r="I109" s="328">
        <v>5262</v>
      </c>
      <c r="J109" s="329">
        <v>13589225</v>
      </c>
    </row>
    <row r="110" spans="2:10" x14ac:dyDescent="0.5">
      <c r="B110" s="433"/>
      <c r="C110" s="331" t="s">
        <v>700</v>
      </c>
      <c r="D110" s="328">
        <v>6507</v>
      </c>
      <c r="E110" s="328">
        <v>59028478</v>
      </c>
      <c r="F110" s="328">
        <v>1953008</v>
      </c>
      <c r="G110" s="328">
        <v>27263391</v>
      </c>
      <c r="H110" s="328">
        <v>2423038</v>
      </c>
      <c r="I110" s="328">
        <v>5266</v>
      </c>
      <c r="J110" s="329">
        <v>13531550</v>
      </c>
    </row>
    <row r="111" spans="2:10" x14ac:dyDescent="0.5">
      <c r="B111" s="433"/>
      <c r="C111" s="331" t="s">
        <v>701</v>
      </c>
      <c r="D111" s="328">
        <v>6518</v>
      </c>
      <c r="E111" s="328">
        <v>59429367</v>
      </c>
      <c r="F111" s="328">
        <v>1966558</v>
      </c>
      <c r="G111" s="328">
        <v>27464996</v>
      </c>
      <c r="H111" s="328">
        <v>2665143</v>
      </c>
      <c r="I111" s="328">
        <v>5265</v>
      </c>
      <c r="J111" s="329">
        <v>13592014</v>
      </c>
    </row>
    <row r="112" spans="2:10" x14ac:dyDescent="0.5">
      <c r="B112" s="433"/>
      <c r="C112" s="304" t="s">
        <v>702</v>
      </c>
      <c r="D112" s="326">
        <v>6522</v>
      </c>
      <c r="E112" s="326">
        <v>59881353</v>
      </c>
      <c r="F112" s="326">
        <v>1961469</v>
      </c>
      <c r="G112" s="326">
        <v>27741284</v>
      </c>
      <c r="H112" s="326">
        <v>2219341</v>
      </c>
      <c r="I112" s="326">
        <v>5263</v>
      </c>
      <c r="J112" s="327">
        <v>13665792</v>
      </c>
    </row>
    <row r="113" spans="2:10" x14ac:dyDescent="0.5">
      <c r="B113" s="433" t="s">
        <v>711</v>
      </c>
      <c r="C113" s="330" t="s">
        <v>691</v>
      </c>
      <c r="D113" s="323">
        <v>6526</v>
      </c>
      <c r="E113" s="323">
        <v>60158433</v>
      </c>
      <c r="F113" s="323">
        <v>1969247</v>
      </c>
      <c r="G113" s="323">
        <v>27988708</v>
      </c>
      <c r="H113" s="323">
        <v>2250772</v>
      </c>
      <c r="I113" s="323">
        <v>5264</v>
      </c>
      <c r="J113" s="324">
        <v>13661821</v>
      </c>
    </row>
    <row r="114" spans="2:10" x14ac:dyDescent="0.5">
      <c r="B114" s="433"/>
      <c r="C114" s="331" t="s">
        <v>692</v>
      </c>
      <c r="D114" s="328">
        <v>6526</v>
      </c>
      <c r="E114" s="328">
        <v>60453593</v>
      </c>
      <c r="F114" s="328">
        <v>1993234</v>
      </c>
      <c r="G114" s="328">
        <v>28240106</v>
      </c>
      <c r="H114" s="328">
        <v>2278262</v>
      </c>
      <c r="I114" s="328">
        <v>5292</v>
      </c>
      <c r="J114" s="329">
        <v>13763539</v>
      </c>
    </row>
    <row r="115" spans="2:10" x14ac:dyDescent="0.5">
      <c r="B115" s="433"/>
      <c r="C115" s="331" t="s">
        <v>693</v>
      </c>
      <c r="D115" s="328">
        <v>6526</v>
      </c>
      <c r="E115" s="328">
        <v>60691956</v>
      </c>
      <c r="F115" s="328">
        <v>1998491</v>
      </c>
      <c r="G115" s="328">
        <v>28418891</v>
      </c>
      <c r="H115" s="328">
        <v>2300265</v>
      </c>
      <c r="I115" s="328">
        <v>5282</v>
      </c>
      <c r="J115" s="329">
        <v>13810187</v>
      </c>
    </row>
    <row r="116" spans="2:10" x14ac:dyDescent="0.5">
      <c r="B116" s="433"/>
      <c r="C116" s="331" t="s">
        <v>694</v>
      </c>
      <c r="D116" s="328">
        <v>6529</v>
      </c>
      <c r="E116" s="328">
        <v>60871133</v>
      </c>
      <c r="F116" s="328">
        <v>1994912</v>
      </c>
      <c r="G116" s="328">
        <v>28601488</v>
      </c>
      <c r="H116" s="328">
        <v>2326198</v>
      </c>
      <c r="I116" s="328">
        <v>5268</v>
      </c>
      <c r="J116" s="329">
        <v>13849322</v>
      </c>
    </row>
    <row r="117" spans="2:10" x14ac:dyDescent="0.5">
      <c r="B117" s="433"/>
      <c r="C117" s="331" t="s">
        <v>695</v>
      </c>
      <c r="D117" s="328">
        <v>6527</v>
      </c>
      <c r="E117" s="328">
        <v>61551987</v>
      </c>
      <c r="F117" s="328">
        <v>2012994</v>
      </c>
      <c r="G117" s="328">
        <v>28874946</v>
      </c>
      <c r="H117" s="328">
        <v>2307489</v>
      </c>
      <c r="I117" s="328">
        <v>5274</v>
      </c>
      <c r="J117" s="329">
        <v>13931403</v>
      </c>
    </row>
    <row r="118" spans="2:10" x14ac:dyDescent="0.5">
      <c r="B118" s="433"/>
      <c r="C118" s="331" t="s">
        <v>696</v>
      </c>
      <c r="D118" s="328">
        <v>6511</v>
      </c>
      <c r="E118" s="328">
        <v>61779872</v>
      </c>
      <c r="F118" s="328">
        <v>2024280</v>
      </c>
      <c r="G118" s="328">
        <v>29002984</v>
      </c>
      <c r="H118" s="328">
        <v>2328343</v>
      </c>
      <c r="I118" s="328">
        <v>5277</v>
      </c>
      <c r="J118" s="329">
        <v>13997549</v>
      </c>
    </row>
    <row r="119" spans="2:10" x14ac:dyDescent="0.5">
      <c r="B119" s="433"/>
      <c r="C119" s="331" t="s">
        <v>697</v>
      </c>
      <c r="D119" s="328">
        <v>6502</v>
      </c>
      <c r="E119" s="328">
        <v>61851230</v>
      </c>
      <c r="F119" s="328">
        <v>2034946</v>
      </c>
      <c r="G119" s="328">
        <v>29273986</v>
      </c>
      <c r="H119" s="328">
        <v>2342813</v>
      </c>
      <c r="I119" s="328">
        <v>5273</v>
      </c>
      <c r="J119" s="329">
        <v>14146345</v>
      </c>
    </row>
    <row r="120" spans="2:10" ht="14.7" thickBot="1" x14ac:dyDescent="0.55000000000000004">
      <c r="B120" s="434"/>
      <c r="C120" s="313" t="s">
        <v>698</v>
      </c>
      <c r="D120" s="332">
        <v>6483</v>
      </c>
      <c r="E120" s="332">
        <v>62060222</v>
      </c>
      <c r="F120" s="332">
        <v>2040148</v>
      </c>
      <c r="G120" s="332">
        <v>29463539</v>
      </c>
      <c r="H120" s="332">
        <v>2374590</v>
      </c>
      <c r="I120" s="332">
        <v>5262</v>
      </c>
      <c r="J120" s="333">
        <v>14205590</v>
      </c>
    </row>
    <row r="121" spans="2:10" ht="14.7" thickTop="1" x14ac:dyDescent="0.5"/>
  </sheetData>
  <mergeCells count="20">
    <mergeCell ref="B2:J2"/>
    <mergeCell ref="B3:B4"/>
    <mergeCell ref="C3:C4"/>
    <mergeCell ref="D3:D4"/>
    <mergeCell ref="E3:E4"/>
    <mergeCell ref="F3:F4"/>
    <mergeCell ref="G3:G4"/>
    <mergeCell ref="H3:H4"/>
    <mergeCell ref="I3:I4"/>
    <mergeCell ref="J3:J4"/>
    <mergeCell ref="B77:B88"/>
    <mergeCell ref="B89:B100"/>
    <mergeCell ref="B101:B112"/>
    <mergeCell ref="B113:B120"/>
    <mergeCell ref="B5:B16"/>
    <mergeCell ref="B17:B28"/>
    <mergeCell ref="B29:B40"/>
    <mergeCell ref="B41:B52"/>
    <mergeCell ref="B53:B64"/>
    <mergeCell ref="B65:B76"/>
  </mergeCells>
  <printOptions horizontalCentered="1"/>
  <pageMargins left="0.45" right="0.2" top="0.5" bottom="0.25" header="0.3" footer="0.3"/>
  <pageSetup paperSize="9" scale="43"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00BBE-ED8E-4677-BDC1-C931BCB0C4A5}">
  <sheetPr codeName="Sheet56"/>
  <dimension ref="C2:S50"/>
  <sheetViews>
    <sheetView zoomScaleNormal="100" zoomScaleSheetLayoutView="80" workbookViewId="0">
      <selection activeCell="R22" sqref="R22"/>
    </sheetView>
  </sheetViews>
  <sheetFormatPr defaultColWidth="9.05859375" defaultRowHeight="14.35" x14ac:dyDescent="0.5"/>
  <cols>
    <col min="1" max="1" width="9.05859375" style="1"/>
    <col min="2" max="2" width="3.3515625" style="1" customWidth="1"/>
    <col min="3" max="3" width="86.05859375" style="1" customWidth="1"/>
    <col min="4" max="4" width="10.05859375" style="16" bestFit="1" customWidth="1"/>
    <col min="5" max="13" width="9.05859375" style="1"/>
    <col min="14" max="14" width="7.8203125" style="1" customWidth="1"/>
    <col min="15" max="22" width="9.05859375" style="1"/>
    <col min="23" max="23" width="8.703125" style="1" customWidth="1"/>
    <col min="24" max="24" width="8.5859375" style="1" customWidth="1"/>
    <col min="25" max="25" width="8" style="1" customWidth="1"/>
    <col min="26" max="26" width="9.05859375" style="1"/>
    <col min="27" max="27" width="7.5859375" style="1" customWidth="1"/>
    <col min="28" max="28" width="8.05859375" style="1" customWidth="1"/>
    <col min="29" max="29" width="7.3515625" style="1" customWidth="1"/>
    <col min="30" max="30" width="8.05859375" style="1" customWidth="1"/>
    <col min="31" max="31" width="9.05859375" style="1"/>
    <col min="32" max="32" width="8.29296875" style="1" customWidth="1"/>
    <col min="33" max="16384" width="9.05859375" style="1"/>
  </cols>
  <sheetData>
    <row r="2" spans="3:8" ht="20.7" x14ac:dyDescent="0.5">
      <c r="C2" s="15"/>
    </row>
    <row r="3" spans="3:8" ht="20.7" x14ac:dyDescent="0.55000000000000004">
      <c r="C3" s="17" t="s">
        <v>0</v>
      </c>
      <c r="D3" s="18" t="s">
        <v>1</v>
      </c>
    </row>
    <row r="4" spans="3:8" ht="15.7" x14ac:dyDescent="0.5">
      <c r="C4" s="19" t="s">
        <v>2</v>
      </c>
      <c r="D4" s="20" t="s">
        <v>3</v>
      </c>
    </row>
    <row r="5" spans="3:8" ht="15.7" x14ac:dyDescent="0.5">
      <c r="C5" s="19" t="s">
        <v>4</v>
      </c>
      <c r="D5" s="20" t="s">
        <v>5</v>
      </c>
    </row>
    <row r="6" spans="3:8" ht="15.7" x14ac:dyDescent="0.5">
      <c r="C6" s="19" t="s">
        <v>6</v>
      </c>
      <c r="D6" s="20" t="s">
        <v>7</v>
      </c>
    </row>
    <row r="7" spans="3:8" ht="15.7" x14ac:dyDescent="0.5">
      <c r="C7" s="19" t="s">
        <v>8</v>
      </c>
      <c r="D7" s="20" t="s">
        <v>9</v>
      </c>
      <c r="G7" s="21"/>
    </row>
    <row r="8" spans="3:8" ht="15.7" x14ac:dyDescent="0.5">
      <c r="C8" s="19" t="s">
        <v>10</v>
      </c>
      <c r="D8" s="20" t="s">
        <v>11</v>
      </c>
      <c r="E8" s="22"/>
      <c r="F8" s="22"/>
      <c r="G8" s="22"/>
      <c r="H8" s="22"/>
    </row>
    <row r="9" spans="3:8" ht="3" customHeight="1" x14ac:dyDescent="0.5">
      <c r="C9" s="23"/>
      <c r="D9" s="24"/>
    </row>
    <row r="10" spans="3:8" ht="15.7" x14ac:dyDescent="0.5">
      <c r="C10" s="19" t="s">
        <v>12</v>
      </c>
      <c r="D10" s="24"/>
    </row>
    <row r="11" spans="3:8" ht="15.7" x14ac:dyDescent="0.5">
      <c r="C11" s="23" t="s">
        <v>13</v>
      </c>
      <c r="D11" s="20" t="s">
        <v>14</v>
      </c>
    </row>
    <row r="12" spans="3:8" ht="15.7" x14ac:dyDescent="0.5">
      <c r="C12" s="23" t="s">
        <v>15</v>
      </c>
      <c r="D12" s="20" t="s">
        <v>14</v>
      </c>
    </row>
    <row r="13" spans="3:8" ht="15.7" x14ac:dyDescent="0.5">
      <c r="C13" s="23" t="s">
        <v>16</v>
      </c>
      <c r="D13" s="20" t="s">
        <v>14</v>
      </c>
    </row>
    <row r="14" spans="3:8" ht="2.25" customHeight="1" x14ac:dyDescent="0.5">
      <c r="C14" s="19"/>
      <c r="D14" s="24"/>
    </row>
    <row r="15" spans="3:8" ht="15.7" x14ac:dyDescent="0.5">
      <c r="C15" s="19" t="s">
        <v>17</v>
      </c>
      <c r="D15" s="24"/>
    </row>
    <row r="16" spans="3:8" ht="15.7" x14ac:dyDescent="0.5">
      <c r="C16" s="23" t="s">
        <v>13</v>
      </c>
      <c r="D16" s="20" t="s">
        <v>18</v>
      </c>
    </row>
    <row r="17" spans="3:4" ht="15.7" x14ac:dyDescent="0.5">
      <c r="C17" s="23" t="s">
        <v>15</v>
      </c>
      <c r="D17" s="20" t="s">
        <v>18</v>
      </c>
    </row>
    <row r="18" spans="3:4" ht="15.7" x14ac:dyDescent="0.5">
      <c r="C18" s="23" t="s">
        <v>16</v>
      </c>
      <c r="D18" s="20" t="s">
        <v>18</v>
      </c>
    </row>
    <row r="19" spans="3:4" ht="4.5" customHeight="1" x14ac:dyDescent="0.5">
      <c r="C19" s="19"/>
      <c r="D19" s="24"/>
    </row>
    <row r="20" spans="3:4" ht="15.7" x14ac:dyDescent="0.5">
      <c r="C20" s="19" t="s">
        <v>19</v>
      </c>
      <c r="D20" s="24"/>
    </row>
    <row r="21" spans="3:4" ht="15.7" x14ac:dyDescent="0.5">
      <c r="C21" s="23" t="s">
        <v>13</v>
      </c>
      <c r="D21" s="20" t="s">
        <v>20</v>
      </c>
    </row>
    <row r="22" spans="3:4" ht="15.7" x14ac:dyDescent="0.5">
      <c r="C22" s="23" t="s">
        <v>15</v>
      </c>
      <c r="D22" s="20" t="s">
        <v>20</v>
      </c>
    </row>
    <row r="23" spans="3:4" ht="15.7" x14ac:dyDescent="0.5">
      <c r="C23" s="23" t="s">
        <v>16</v>
      </c>
      <c r="D23" s="20" t="s">
        <v>20</v>
      </c>
    </row>
    <row r="24" spans="3:4" ht="2.25" customHeight="1" x14ac:dyDescent="0.5">
      <c r="C24" s="19"/>
      <c r="D24" s="24"/>
    </row>
    <row r="25" spans="3:4" ht="15.7" x14ac:dyDescent="0.5">
      <c r="C25" s="19" t="s">
        <v>21</v>
      </c>
      <c r="D25" s="24"/>
    </row>
    <row r="26" spans="3:4" ht="15.7" x14ac:dyDescent="0.5">
      <c r="C26" s="23" t="s">
        <v>22</v>
      </c>
      <c r="D26" s="20" t="s">
        <v>23</v>
      </c>
    </row>
    <row r="27" spans="3:4" ht="15.7" x14ac:dyDescent="0.5">
      <c r="C27" s="23" t="s">
        <v>24</v>
      </c>
      <c r="D27" s="20" t="s">
        <v>23</v>
      </c>
    </row>
    <row r="28" spans="3:4" ht="15.7" x14ac:dyDescent="0.5">
      <c r="C28" s="23" t="s">
        <v>25</v>
      </c>
      <c r="D28" s="20" t="s">
        <v>23</v>
      </c>
    </row>
    <row r="29" spans="3:4" ht="6" customHeight="1" x14ac:dyDescent="0.5">
      <c r="C29" s="23"/>
      <c r="D29" s="24"/>
    </row>
    <row r="30" spans="3:4" ht="3" customHeight="1" x14ac:dyDescent="0.5">
      <c r="C30" s="19"/>
      <c r="D30" s="24"/>
    </row>
    <row r="31" spans="3:4" ht="15.7" x14ac:dyDescent="0.5">
      <c r="C31" s="19" t="s">
        <v>26</v>
      </c>
      <c r="D31" s="24"/>
    </row>
    <row r="32" spans="3:4" ht="15.7" x14ac:dyDescent="0.5">
      <c r="C32" s="23" t="s">
        <v>27</v>
      </c>
      <c r="D32" s="20" t="s">
        <v>28</v>
      </c>
    </row>
    <row r="33" spans="3:19" ht="15.7" x14ac:dyDescent="0.5">
      <c r="C33" s="23" t="s">
        <v>29</v>
      </c>
      <c r="D33" s="20" t="s">
        <v>30</v>
      </c>
    </row>
    <row r="34" spans="3:19" ht="15.7" x14ac:dyDescent="0.55000000000000004">
      <c r="C34" s="25" t="s">
        <v>31</v>
      </c>
      <c r="D34" s="26" t="s">
        <v>32</v>
      </c>
    </row>
    <row r="35" spans="3:19" ht="3" customHeight="1" x14ac:dyDescent="0.5">
      <c r="C35" s="27"/>
      <c r="D35" s="24"/>
    </row>
    <row r="36" spans="3:19" ht="15.7" x14ac:dyDescent="0.55000000000000004">
      <c r="C36" s="25" t="s">
        <v>33</v>
      </c>
      <c r="D36" s="20" t="s">
        <v>34</v>
      </c>
    </row>
    <row r="37" spans="3:19" ht="15.7" x14ac:dyDescent="0.5">
      <c r="D37" s="28"/>
    </row>
    <row r="38" spans="3:19" x14ac:dyDescent="0.5">
      <c r="C38" s="29" t="s">
        <v>35</v>
      </c>
      <c r="D38" s="1"/>
    </row>
    <row r="39" spans="3:19" ht="15.7" x14ac:dyDescent="0.5">
      <c r="C39" s="19" t="s">
        <v>36</v>
      </c>
      <c r="D39" s="20" t="s">
        <v>37</v>
      </c>
      <c r="S39" s="1" t="s">
        <v>38</v>
      </c>
    </row>
    <row r="41" spans="3:19" x14ac:dyDescent="0.5">
      <c r="C41" s="29" t="s">
        <v>39</v>
      </c>
      <c r="D41" s="1"/>
    </row>
    <row r="42" spans="3:19" ht="15.7" x14ac:dyDescent="0.5">
      <c r="C42" s="19" t="s">
        <v>40</v>
      </c>
      <c r="D42" s="20" t="s">
        <v>41</v>
      </c>
    </row>
    <row r="43" spans="3:19" ht="15.7" x14ac:dyDescent="0.5">
      <c r="C43" s="19" t="s">
        <v>42</v>
      </c>
      <c r="D43" s="20" t="s">
        <v>43</v>
      </c>
    </row>
    <row r="44" spans="3:19" ht="15.7" x14ac:dyDescent="0.5">
      <c r="C44" s="19" t="s">
        <v>44</v>
      </c>
      <c r="D44" s="20" t="s">
        <v>45</v>
      </c>
    </row>
    <row r="45" spans="3:19" ht="15.7" x14ac:dyDescent="0.5">
      <c r="C45" s="19" t="s">
        <v>46</v>
      </c>
      <c r="D45" s="20" t="s">
        <v>47</v>
      </c>
    </row>
    <row r="46" spans="3:19" ht="15.7" x14ac:dyDescent="0.5">
      <c r="C46" s="19" t="s">
        <v>48</v>
      </c>
      <c r="D46" s="20" t="s">
        <v>49</v>
      </c>
    </row>
    <row r="47" spans="3:19" ht="15.7" x14ac:dyDescent="0.5">
      <c r="C47" s="19" t="s">
        <v>50</v>
      </c>
      <c r="D47" s="20" t="s">
        <v>51</v>
      </c>
    </row>
    <row r="48" spans="3:19" ht="15.7" x14ac:dyDescent="0.5">
      <c r="C48" s="19" t="s">
        <v>52</v>
      </c>
      <c r="D48" s="20" t="s">
        <v>53</v>
      </c>
    </row>
    <row r="49" spans="3:4" ht="15.7" x14ac:dyDescent="0.5">
      <c r="C49" s="19" t="s">
        <v>54</v>
      </c>
      <c r="D49" s="20" t="s">
        <v>55</v>
      </c>
    </row>
    <row r="50" spans="3:4" ht="15.7" x14ac:dyDescent="0.5">
      <c r="C50" s="19" t="s">
        <v>56</v>
      </c>
      <c r="D50" s="20" t="s">
        <v>57</v>
      </c>
    </row>
  </sheetData>
  <hyperlinks>
    <hyperlink ref="D4" location="'C3'!A1" display="C3" xr:uid="{56DB2D10-15E0-4996-A69C-D108E5F356CD}"/>
    <hyperlink ref="D5" location="'C4'!A1" display="C4" xr:uid="{221E4FB5-0F35-464F-84F0-2D64073D0C05}"/>
    <hyperlink ref="D6" location="'C5'!A1" display="C5" xr:uid="{213490D0-7DCD-48FE-935A-5B6C83C6B44D}"/>
    <hyperlink ref="D7" location="'C6'!A1" display="C6" xr:uid="{CF18CF42-5DD0-4AFE-88F2-338CD2BBA76E}"/>
    <hyperlink ref="D8" location="'C7'!A1" display="C7" xr:uid="{ADB23C99-BCD1-4A4C-8612-5AA30BCA0CFD}"/>
    <hyperlink ref="D11" location="'C8'!A1" display="C8" xr:uid="{D0B0816B-5E8F-42F0-8E32-45DB0E91C31F}"/>
    <hyperlink ref="D12" location="'C8'!A1" display="C8" xr:uid="{C0206473-3D2C-42F3-8785-1644A2CF143D}"/>
    <hyperlink ref="D13" location="'C8'!A1" display="C8" xr:uid="{61DEA2F8-E6A5-41D3-B0DF-2C39150C4673}"/>
    <hyperlink ref="D16" location="'C9'!A1" display="C9" xr:uid="{834879A6-4E10-49A5-82B7-7B7F147E093C}"/>
    <hyperlink ref="D17" location="'C9'!A1" display="C9" xr:uid="{9E32F10F-1F8C-48DE-9F20-DF97F34CE5C7}"/>
    <hyperlink ref="D18" location="'C9'!A1" display="C9" xr:uid="{F78575AD-A79F-4F9E-9CE5-29915775FC1C}"/>
    <hyperlink ref="D21" location="'C10'!A1" display="C10" xr:uid="{46A2D255-EC39-4224-AABD-82203CA76828}"/>
    <hyperlink ref="D22" location="'C10'!A1" display="C10" xr:uid="{6E3FB54B-62F4-4B16-88F4-24A308D6F2E0}"/>
    <hyperlink ref="D23" location="'C10'!A1" display="C10" xr:uid="{C6202009-88BE-4AEB-B93E-613CF053AEEC}"/>
    <hyperlink ref="D26" location="'C11'!A1" display="C11" xr:uid="{4484F8AC-2750-44F6-9527-7F8DFC94B78F}"/>
    <hyperlink ref="D27" location="'C11'!A1" display="C11" xr:uid="{7EDBFC7E-E1F4-450A-8E7E-938C7691F2BD}"/>
    <hyperlink ref="D28" location="'C11'!A1" display="C11" xr:uid="{96F2600A-13D6-438D-B741-7B9F0F815D1F}"/>
    <hyperlink ref="D32" location="'C12'!A1" display="C12" xr:uid="{DF280D1D-912D-404C-8282-64690538F332}"/>
    <hyperlink ref="D33" location="'C13'!A1" display="C13" xr:uid="{3974DB4C-B4F2-490E-A697-ADE96881E053}"/>
    <hyperlink ref="D34" location="'C14'!A1" display="C14" xr:uid="{4907AA03-E9D0-4C6A-ADD1-A1AD0A09465F}"/>
    <hyperlink ref="D36" location="'C15'!A1" display="C15" xr:uid="{E85DAA2A-01B3-4754-BADE-4413B749D673}"/>
    <hyperlink ref="D39" location="'C16'!A1" display="C16" xr:uid="{1173C939-421A-4A5A-9A82-4734C6792457}"/>
    <hyperlink ref="D42" location="'C17'!A1" display="C17" xr:uid="{B25C4C62-A805-461C-B7C1-6C3FE4CC922B}"/>
    <hyperlink ref="D43" location="'C18'!A1" display="C18" xr:uid="{4FF2D588-50E9-459E-B5AF-5C23F62B23E8}"/>
    <hyperlink ref="D44" location="'C19'!A1" display="C19" xr:uid="{6954BF74-55BE-4248-82B9-868F8DECEA11}"/>
    <hyperlink ref="D45" location="'C20'!A1" display="C20" xr:uid="{32E15AD9-BC55-4D25-AB45-8B93CF212674}"/>
    <hyperlink ref="D46" location="'C21'!A1" display="C21" xr:uid="{15BF5D88-D7D8-43F6-AA3B-BD44C7AA7235}"/>
    <hyperlink ref="D47" location="'C22'!A1" display="C22" xr:uid="{092AF9F2-22E4-47D1-8103-F4AA900FFA81}"/>
    <hyperlink ref="D48" location="'C23'!A1" display="C23" xr:uid="{544368BF-7D3D-4E08-A8E3-78B64F193C98}"/>
    <hyperlink ref="D49" location="'C24'!A1" display="C24" xr:uid="{7D24962C-AB67-4073-8EF2-4E02B89C201F}"/>
    <hyperlink ref="D50" location="'C25'!A1" display="C25" xr:uid="{78F5135D-0299-42B8-9FBE-63FC7DEBAA36}"/>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3E323-3D9D-44B5-9F03-72B014502D12}">
  <sheetPr codeName="Sheet93">
    <pageSetUpPr fitToPage="1"/>
  </sheetPr>
  <dimension ref="A1:L121"/>
  <sheetViews>
    <sheetView view="pageBreakPreview" zoomScaleSheetLayoutView="100" workbookViewId="0">
      <pane ySplit="4" topLeftCell="A103" activePane="bottomLeft" state="frozen"/>
      <selection activeCell="R22" sqref="R22"/>
      <selection pane="bottomLeft" activeCell="R22" sqref="R22"/>
    </sheetView>
  </sheetViews>
  <sheetFormatPr defaultColWidth="9" defaultRowHeight="14.35" x14ac:dyDescent="0.5"/>
  <cols>
    <col min="1" max="1" width="1.05859375" bestFit="1" customWidth="1"/>
    <col min="2" max="2" width="8.8203125" customWidth="1"/>
    <col min="3" max="3" width="15.29296875" customWidth="1"/>
    <col min="4" max="5" width="13.3515625" customWidth="1"/>
    <col min="6" max="6" width="14.05859375" customWidth="1"/>
    <col min="7" max="7" width="12.5859375" customWidth="1"/>
    <col min="8" max="8" width="12.3515625" bestFit="1" customWidth="1"/>
  </cols>
  <sheetData>
    <row r="1" spans="1:8" x14ac:dyDescent="0.5">
      <c r="A1" t="s">
        <v>120</v>
      </c>
    </row>
    <row r="2" spans="1:8" ht="16" thickBot="1" x14ac:dyDescent="0.55000000000000004">
      <c r="B2" s="449" t="s">
        <v>727</v>
      </c>
      <c r="C2" s="449"/>
      <c r="D2" s="449"/>
      <c r="E2" s="449"/>
      <c r="F2" s="449"/>
      <c r="G2" s="449"/>
      <c r="H2" s="449"/>
    </row>
    <row r="3" spans="1:8" ht="43.2" customHeight="1" thickTop="1" x14ac:dyDescent="0.5">
      <c r="B3" s="436" t="s">
        <v>684</v>
      </c>
      <c r="C3" s="438" t="s">
        <v>713</v>
      </c>
      <c r="D3" s="438" t="s">
        <v>728</v>
      </c>
      <c r="E3" s="438" t="s">
        <v>729</v>
      </c>
      <c r="F3" s="438" t="s">
        <v>730</v>
      </c>
      <c r="G3" s="438" t="s">
        <v>731</v>
      </c>
      <c r="H3" s="442" t="s">
        <v>732</v>
      </c>
    </row>
    <row r="4" spans="1:8" ht="36" customHeight="1" x14ac:dyDescent="0.5">
      <c r="B4" s="437"/>
      <c r="C4" s="439"/>
      <c r="D4" s="439"/>
      <c r="E4" s="439"/>
      <c r="F4" s="439"/>
      <c r="G4" s="439"/>
      <c r="H4" s="443"/>
    </row>
    <row r="5" spans="1:8" x14ac:dyDescent="0.5">
      <c r="B5" s="431" t="s">
        <v>690</v>
      </c>
      <c r="C5" s="296" t="s">
        <v>691</v>
      </c>
      <c r="D5" s="334">
        <v>3.29</v>
      </c>
      <c r="E5" s="334">
        <v>2.12</v>
      </c>
      <c r="F5" s="334">
        <v>5.61</v>
      </c>
      <c r="G5" s="334">
        <v>3.95</v>
      </c>
      <c r="H5" s="335">
        <v>8.8627390796693852</v>
      </c>
    </row>
    <row r="6" spans="1:8" x14ac:dyDescent="0.5">
      <c r="B6" s="431"/>
      <c r="C6" s="296" t="s">
        <v>692</v>
      </c>
      <c r="D6" s="334">
        <v>3.2708025288080029</v>
      </c>
      <c r="E6" s="334">
        <v>2.1254449800022299</v>
      </c>
      <c r="F6" s="334">
        <v>5.6546297683726694</v>
      </c>
      <c r="G6" s="334">
        <v>3.7862375122081193</v>
      </c>
      <c r="H6" s="335">
        <v>8.770936414635047</v>
      </c>
    </row>
    <row r="7" spans="1:8" x14ac:dyDescent="0.5">
      <c r="B7" s="431"/>
      <c r="C7" s="296" t="s">
        <v>693</v>
      </c>
      <c r="D7" s="334">
        <v>3.3</v>
      </c>
      <c r="E7" s="334">
        <v>2.06</v>
      </c>
      <c r="F7" s="334">
        <v>5.67</v>
      </c>
      <c r="G7" s="334">
        <v>4.16</v>
      </c>
      <c r="H7" s="335">
        <v>8.6199999999999992</v>
      </c>
    </row>
    <row r="8" spans="1:8" x14ac:dyDescent="0.5">
      <c r="B8" s="431"/>
      <c r="C8" s="296" t="s">
        <v>694</v>
      </c>
      <c r="D8" s="334">
        <v>3.4557359685252953</v>
      </c>
      <c r="E8" s="334">
        <v>2.0382646193816321</v>
      </c>
      <c r="F8" s="334">
        <v>5.9220716901264909</v>
      </c>
      <c r="G8" s="334">
        <v>4.3784836922314794</v>
      </c>
      <c r="H8" s="335">
        <v>8.8831005706782786</v>
      </c>
    </row>
    <row r="9" spans="1:8" x14ac:dyDescent="0.5">
      <c r="B9" s="431"/>
      <c r="C9" s="296" t="s">
        <v>695</v>
      </c>
      <c r="D9" s="334">
        <v>3.4557359685252953</v>
      </c>
      <c r="E9" s="334">
        <v>2.0382646193816321</v>
      </c>
      <c r="F9" s="334">
        <v>5.9220716901264909</v>
      </c>
      <c r="G9" s="334">
        <v>4.3784836922314794</v>
      </c>
      <c r="H9" s="335">
        <v>8.8831005706782786</v>
      </c>
    </row>
    <row r="10" spans="1:8" x14ac:dyDescent="0.5">
      <c r="B10" s="431"/>
      <c r="C10" s="296" t="s">
        <v>696</v>
      </c>
      <c r="D10" s="334">
        <v>4.0182428493441336</v>
      </c>
      <c r="E10" s="334">
        <v>2.1055608337301126</v>
      </c>
      <c r="F10" s="334">
        <v>6.7213658274395431</v>
      </c>
      <c r="G10" s="334">
        <v>5.5478602464263371</v>
      </c>
      <c r="H10" s="335">
        <v>9.2841885802441464</v>
      </c>
    </row>
    <row r="11" spans="1:8" x14ac:dyDescent="0.5">
      <c r="B11" s="431"/>
      <c r="C11" s="300" t="s">
        <v>697</v>
      </c>
      <c r="D11" s="334">
        <v>4.702043156180661</v>
      </c>
      <c r="E11" s="334">
        <v>2.1645743352532638</v>
      </c>
      <c r="F11" s="334">
        <v>7.3690023893096122</v>
      </c>
      <c r="G11" s="334">
        <v>7.2381536854869273</v>
      </c>
      <c r="H11" s="335">
        <v>10.051970280863683</v>
      </c>
    </row>
    <row r="12" spans="1:8" x14ac:dyDescent="0.5">
      <c r="B12" s="431"/>
      <c r="C12" s="296" t="s">
        <v>698</v>
      </c>
      <c r="D12" s="334">
        <v>5.0350209042423275</v>
      </c>
      <c r="E12" s="334">
        <v>2.2566570560332173</v>
      </c>
      <c r="F12" s="334">
        <v>7.9400502874397851</v>
      </c>
      <c r="G12" s="334">
        <v>7.2828117251208999</v>
      </c>
      <c r="H12" s="335">
        <v>10.6</v>
      </c>
    </row>
    <row r="13" spans="1:8" x14ac:dyDescent="0.5">
      <c r="B13" s="431"/>
      <c r="C13" s="296" t="s">
        <v>699</v>
      </c>
      <c r="D13" s="334">
        <v>5.08</v>
      </c>
      <c r="E13" s="334">
        <v>2.66</v>
      </c>
      <c r="F13" s="334">
        <v>8.64</v>
      </c>
      <c r="G13" s="334">
        <v>4.5</v>
      </c>
      <c r="H13" s="335">
        <v>10.78</v>
      </c>
    </row>
    <row r="14" spans="1:8" x14ac:dyDescent="0.5">
      <c r="B14" s="431"/>
      <c r="C14" s="296" t="s">
        <v>700</v>
      </c>
      <c r="D14" s="334">
        <v>5.5121091324898837</v>
      </c>
      <c r="E14" s="334">
        <v>3.5614158474030582</v>
      </c>
      <c r="F14" s="334">
        <v>8.9190086422088193</v>
      </c>
      <c r="G14" s="334">
        <v>3.9184303175281494</v>
      </c>
      <c r="H14" s="335">
        <v>10.565751564921564</v>
      </c>
    </row>
    <row r="15" spans="1:8" x14ac:dyDescent="0.5">
      <c r="B15" s="431"/>
      <c r="C15" s="302" t="s">
        <v>701</v>
      </c>
      <c r="D15" s="334">
        <v>5.91</v>
      </c>
      <c r="E15" s="334">
        <v>3.8</v>
      </c>
      <c r="F15" s="334">
        <v>9.61</v>
      </c>
      <c r="G15" s="334">
        <v>4.01</v>
      </c>
      <c r="H15" s="335">
        <v>11.25</v>
      </c>
    </row>
    <row r="16" spans="1:8" x14ac:dyDescent="0.5">
      <c r="B16" s="431"/>
      <c r="C16" s="304" t="s">
        <v>702</v>
      </c>
      <c r="D16" s="336">
        <v>6.1523569312978204</v>
      </c>
      <c r="E16" s="336">
        <v>4.0093728878442105</v>
      </c>
      <c r="F16" s="336">
        <v>10.084446670447926</v>
      </c>
      <c r="G16" s="336">
        <v>4.1350927709899494</v>
      </c>
      <c r="H16" s="337">
        <v>11.386035971406745</v>
      </c>
    </row>
    <row r="17" spans="2:12" x14ac:dyDescent="0.5">
      <c r="B17" s="431" t="s">
        <v>703</v>
      </c>
      <c r="C17" s="296" t="s">
        <v>691</v>
      </c>
      <c r="D17" s="334">
        <v>6.2510452802748127</v>
      </c>
      <c r="E17" s="334">
        <v>4.0351433139397281</v>
      </c>
      <c r="F17" s="334">
        <v>10.223826781819048</v>
      </c>
      <c r="G17" s="334">
        <v>3.8786364752936748</v>
      </c>
      <c r="H17" s="335">
        <v>11.66390912655195</v>
      </c>
    </row>
    <row r="18" spans="2:12" x14ac:dyDescent="0.5">
      <c r="B18" s="431"/>
      <c r="C18" s="296" t="s">
        <v>692</v>
      </c>
      <c r="D18" s="334">
        <v>6.1907432772142119</v>
      </c>
      <c r="E18" s="334">
        <v>3.9548366202115162</v>
      </c>
      <c r="F18" s="334">
        <v>10.322889310085261</v>
      </c>
      <c r="G18" s="334">
        <v>3.4223686772274018</v>
      </c>
      <c r="H18" s="335">
        <v>11.803775464291123</v>
      </c>
    </row>
    <row r="19" spans="2:12" x14ac:dyDescent="0.5">
      <c r="B19" s="431"/>
      <c r="C19" s="296" t="s">
        <v>693</v>
      </c>
      <c r="D19" s="334">
        <v>6.1735077686700661</v>
      </c>
      <c r="E19" s="334">
        <v>3.926611332266476</v>
      </c>
      <c r="F19" s="334">
        <v>10.30735328758248</v>
      </c>
      <c r="G19" s="334">
        <v>3.7672054151902348</v>
      </c>
      <c r="H19" s="335">
        <v>11.762568096096528</v>
      </c>
    </row>
    <row r="20" spans="2:12" x14ac:dyDescent="0.5">
      <c r="B20" s="431"/>
      <c r="C20" s="296" t="s">
        <v>694</v>
      </c>
      <c r="D20" s="334">
        <v>6.0981099963992955</v>
      </c>
      <c r="E20" s="334">
        <v>3.8242844674922192</v>
      </c>
      <c r="F20" s="334">
        <v>10.195595637894026</v>
      </c>
      <c r="G20" s="334">
        <v>3.8854077854229456</v>
      </c>
      <c r="H20" s="335">
        <v>11.62706943660613</v>
      </c>
    </row>
    <row r="21" spans="2:12" x14ac:dyDescent="0.5">
      <c r="B21" s="431"/>
      <c r="C21" s="296" t="s">
        <v>695</v>
      </c>
      <c r="D21" s="334">
        <v>6.1728712194188393</v>
      </c>
      <c r="E21" s="334">
        <v>3.9402378803707694</v>
      </c>
      <c r="F21" s="334">
        <v>10.271282092120352</v>
      </c>
      <c r="G21" s="334">
        <v>3.9208969811018335</v>
      </c>
      <c r="H21" s="335">
        <v>11.271530862688145</v>
      </c>
    </row>
    <row r="22" spans="2:12" ht="15.7" x14ac:dyDescent="0.55000000000000004">
      <c r="B22" s="431"/>
      <c r="C22" s="296" t="s">
        <v>696</v>
      </c>
      <c r="D22" s="334">
        <v>6.2053748201330308</v>
      </c>
      <c r="E22" s="334">
        <v>3.9307218486740538</v>
      </c>
      <c r="F22" s="334">
        <v>10.199855814449904</v>
      </c>
      <c r="G22" s="334">
        <v>4.1079225540899218</v>
      </c>
      <c r="H22" s="335">
        <v>11.791156337456201</v>
      </c>
      <c r="L22" s="30"/>
    </row>
    <row r="23" spans="2:12" x14ac:dyDescent="0.5">
      <c r="B23" s="431"/>
      <c r="C23" s="300" t="s">
        <v>697</v>
      </c>
      <c r="D23" s="334">
        <v>6.3792078001806285</v>
      </c>
      <c r="E23" s="334">
        <v>4.1490698401093384</v>
      </c>
      <c r="F23" s="334">
        <v>10.186834734388743</v>
      </c>
      <c r="G23" s="334">
        <v>4.2890981783044264</v>
      </c>
      <c r="H23" s="335">
        <v>11.915964240694198</v>
      </c>
    </row>
    <row r="24" spans="2:12" x14ac:dyDescent="0.5">
      <c r="B24" s="431"/>
      <c r="C24" s="296" t="s">
        <v>698</v>
      </c>
      <c r="D24" s="334">
        <v>6.4499767676637481</v>
      </c>
      <c r="E24" s="334">
        <v>4.3241742822406666</v>
      </c>
      <c r="F24" s="334">
        <v>10.170065714436348</v>
      </c>
      <c r="G24" s="334">
        <v>4.4839806181591788</v>
      </c>
      <c r="H24" s="335">
        <v>12.009695300229659</v>
      </c>
    </row>
    <row r="25" spans="2:12" x14ac:dyDescent="0.5">
      <c r="B25" s="431"/>
      <c r="C25" s="296" t="s">
        <v>699</v>
      </c>
      <c r="D25" s="334">
        <v>6.6412435274607677</v>
      </c>
      <c r="E25" s="334">
        <v>4.4576701715641729</v>
      </c>
      <c r="F25" s="334">
        <v>10.381744734190825</v>
      </c>
      <c r="G25" s="334">
        <v>4.7141416852501177</v>
      </c>
      <c r="H25" s="335">
        <v>12.117335388596159</v>
      </c>
    </row>
    <row r="26" spans="2:12" x14ac:dyDescent="0.5">
      <c r="B26" s="431"/>
      <c r="C26" s="296" t="s">
        <v>700</v>
      </c>
      <c r="D26" s="334">
        <v>6.4499767676637481</v>
      </c>
      <c r="E26" s="334">
        <v>4.3241742822406666</v>
      </c>
      <c r="F26" s="334">
        <v>10.170065714436348</v>
      </c>
      <c r="G26" s="334">
        <v>4.4839806181591788</v>
      </c>
      <c r="H26" s="335">
        <v>12.009695300229659</v>
      </c>
    </row>
    <row r="27" spans="2:12" x14ac:dyDescent="0.5">
      <c r="B27" s="431"/>
      <c r="C27" s="302" t="s">
        <v>701</v>
      </c>
      <c r="D27" s="334">
        <v>6.6112977698149447</v>
      </c>
      <c r="E27" s="334">
        <v>4.4233730266611104</v>
      </c>
      <c r="F27" s="334">
        <v>10.306405291525063</v>
      </c>
      <c r="G27" s="334">
        <v>4.4851712080206099</v>
      </c>
      <c r="H27" s="335">
        <v>12.377430844838713</v>
      </c>
    </row>
    <row r="28" spans="2:12" x14ac:dyDescent="0.5">
      <c r="B28" s="431"/>
      <c r="C28" s="304" t="s">
        <v>702</v>
      </c>
      <c r="D28" s="336">
        <v>6.4852555214590986</v>
      </c>
      <c r="E28" s="336">
        <v>4.362671782518535</v>
      </c>
      <c r="F28" s="336">
        <v>10.239494648633544</v>
      </c>
      <c r="G28" s="336">
        <v>4.6687433421084013</v>
      </c>
      <c r="H28" s="337">
        <v>12.293985697930685</v>
      </c>
    </row>
    <row r="29" spans="2:12" x14ac:dyDescent="0.5">
      <c r="B29" s="431" t="s">
        <v>704</v>
      </c>
      <c r="C29" s="296" t="s">
        <v>691</v>
      </c>
      <c r="D29" s="334">
        <v>6.3993076371430346</v>
      </c>
      <c r="E29" s="334">
        <v>4.2652832608234661</v>
      </c>
      <c r="F29" s="334">
        <v>9.8432286349301279</v>
      </c>
      <c r="G29" s="334">
        <v>4.2194607849783834</v>
      </c>
      <c r="H29" s="335">
        <v>12.478763874842731</v>
      </c>
    </row>
    <row r="30" spans="2:12" x14ac:dyDescent="0.5">
      <c r="B30" s="431"/>
      <c r="C30" s="296" t="s">
        <v>692</v>
      </c>
      <c r="D30" s="334">
        <v>6.3012124975867021</v>
      </c>
      <c r="E30" s="334">
        <v>4.0578837144026503</v>
      </c>
      <c r="F30" s="334">
        <v>9.9781688438325773</v>
      </c>
      <c r="G30" s="334">
        <v>3.6319136002194647</v>
      </c>
      <c r="H30" s="335">
        <v>12.32478345186064</v>
      </c>
    </row>
    <row r="31" spans="2:12" x14ac:dyDescent="0.5">
      <c r="B31" s="431"/>
      <c r="C31" s="296" t="s">
        <v>693</v>
      </c>
      <c r="D31" s="334">
        <v>6.5712583225164103</v>
      </c>
      <c r="E31" s="334">
        <v>4.2933479016255482</v>
      </c>
      <c r="F31" s="334">
        <v>10.246027232287377</v>
      </c>
      <c r="G31" s="334">
        <v>4.0061694441991804</v>
      </c>
      <c r="H31" s="335">
        <v>12.240976355355105</v>
      </c>
    </row>
    <row r="32" spans="2:12" x14ac:dyDescent="0.5">
      <c r="B32" s="431"/>
      <c r="C32" s="296" t="s">
        <v>694</v>
      </c>
      <c r="D32" s="334">
        <v>6.6051148890360176</v>
      </c>
      <c r="E32" s="334">
        <v>4.318983420771902</v>
      </c>
      <c r="F32" s="334">
        <v>10.271948102085352</v>
      </c>
      <c r="G32" s="334">
        <v>3.8346333288492636</v>
      </c>
      <c r="H32" s="335">
        <v>12.251468139845429</v>
      </c>
    </row>
    <row r="33" spans="2:8" x14ac:dyDescent="0.5">
      <c r="B33" s="431"/>
      <c r="C33" s="296" t="s">
        <v>695</v>
      </c>
      <c r="D33" s="334">
        <v>6.6161021257179744</v>
      </c>
      <c r="E33" s="334">
        <v>4.4104028259547787</v>
      </c>
      <c r="F33" s="334">
        <v>10.114721102732396</v>
      </c>
      <c r="G33" s="334">
        <v>3.996455932661052</v>
      </c>
      <c r="H33" s="335">
        <v>12.275506463431617</v>
      </c>
    </row>
    <row r="34" spans="2:8" x14ac:dyDescent="0.5">
      <c r="B34" s="431"/>
      <c r="C34" s="296" t="s">
        <v>696</v>
      </c>
      <c r="D34" s="334">
        <v>6.724331593083976</v>
      </c>
      <c r="E34" s="334">
        <v>4.4614180149855516</v>
      </c>
      <c r="F34" s="334">
        <v>10.283308639976505</v>
      </c>
      <c r="G34" s="334">
        <v>3.9847871906180847</v>
      </c>
      <c r="H34" s="335">
        <v>12.276694081469548</v>
      </c>
    </row>
    <row r="35" spans="2:8" x14ac:dyDescent="0.5">
      <c r="B35" s="431"/>
      <c r="C35" s="300" t="s">
        <v>697</v>
      </c>
      <c r="D35" s="334">
        <v>6.6741839155534315</v>
      </c>
      <c r="E35" s="334">
        <v>4.3710657197609137</v>
      </c>
      <c r="F35" s="334">
        <v>10.294247553471886</v>
      </c>
      <c r="G35" s="334">
        <v>3.8879037669297327</v>
      </c>
      <c r="H35" s="335">
        <v>12.349877171950688</v>
      </c>
    </row>
    <row r="36" spans="2:8" x14ac:dyDescent="0.5">
      <c r="B36" s="431"/>
      <c r="C36" s="296" t="s">
        <v>698</v>
      </c>
      <c r="D36" s="334">
        <v>6.6185755122047922</v>
      </c>
      <c r="E36" s="334">
        <v>4.4489274083458037</v>
      </c>
      <c r="F36" s="334">
        <v>10.09621987265005</v>
      </c>
      <c r="G36" s="334">
        <v>4.0677787385392508</v>
      </c>
      <c r="H36" s="335">
        <v>12.321855641163268</v>
      </c>
    </row>
    <row r="37" spans="2:8" x14ac:dyDescent="0.5">
      <c r="B37" s="431"/>
      <c r="C37" s="296" t="s">
        <v>699</v>
      </c>
      <c r="D37" s="334">
        <v>6.6710907987025889</v>
      </c>
      <c r="E37" s="334">
        <v>4.525673704199507</v>
      </c>
      <c r="F37" s="334">
        <v>10.177019873852494</v>
      </c>
      <c r="G37" s="334">
        <v>4.12743101002531</v>
      </c>
      <c r="H37" s="335">
        <v>12.265874413981942</v>
      </c>
    </row>
    <row r="38" spans="2:8" x14ac:dyDescent="0.5">
      <c r="B38" s="431"/>
      <c r="C38" s="296" t="s">
        <v>700</v>
      </c>
      <c r="D38" s="334">
        <v>6.6725754491172795</v>
      </c>
      <c r="E38" s="334">
        <v>4.5853021354839951</v>
      </c>
      <c r="F38" s="334">
        <v>10.092849624773361</v>
      </c>
      <c r="G38" s="334">
        <v>4.1151075014234531</v>
      </c>
      <c r="H38" s="335">
        <v>12.219068906149902</v>
      </c>
    </row>
    <row r="39" spans="2:8" x14ac:dyDescent="0.5">
      <c r="B39" s="431"/>
      <c r="C39" s="302" t="s">
        <v>701</v>
      </c>
      <c r="D39" s="334">
        <v>6.6352719667952442</v>
      </c>
      <c r="E39" s="334">
        <v>4.5521002217437818</v>
      </c>
      <c r="F39" s="334">
        <v>10.090951174478208</v>
      </c>
      <c r="G39" s="334">
        <v>4.2613622585618751</v>
      </c>
      <c r="H39" s="335">
        <v>12.2</v>
      </c>
    </row>
    <row r="40" spans="2:8" x14ac:dyDescent="0.5">
      <c r="B40" s="431"/>
      <c r="C40" s="304" t="s">
        <v>702</v>
      </c>
      <c r="D40" s="336">
        <v>6.60176688176995</v>
      </c>
      <c r="E40" s="336">
        <v>4.9595595141653446</v>
      </c>
      <c r="F40" s="336">
        <v>9.9517881845853484</v>
      </c>
      <c r="G40" s="336">
        <v>4.4032478001181063</v>
      </c>
      <c r="H40" s="337">
        <v>12.157637531116116</v>
      </c>
    </row>
    <row r="41" spans="2:8" x14ac:dyDescent="0.5">
      <c r="B41" s="431" t="s">
        <v>705</v>
      </c>
      <c r="C41" s="296" t="s">
        <v>691</v>
      </c>
      <c r="D41" s="334">
        <v>6.7657105159902322</v>
      </c>
      <c r="E41" s="334">
        <v>5.0160705427316818</v>
      </c>
      <c r="F41" s="334">
        <v>9.8917092450402642</v>
      </c>
      <c r="G41" s="334">
        <v>4.280674695367523</v>
      </c>
      <c r="H41" s="335">
        <v>12.086652055642796</v>
      </c>
    </row>
    <row r="42" spans="2:8" x14ac:dyDescent="0.5">
      <c r="B42" s="431"/>
      <c r="C42" s="296" t="s">
        <v>692</v>
      </c>
      <c r="D42" s="334">
        <v>6.8</v>
      </c>
      <c r="E42" s="334">
        <v>4.8505930924511098</v>
      </c>
      <c r="F42" s="334">
        <v>9.8744695447076207</v>
      </c>
      <c r="G42" s="334">
        <v>4.2250937632206957</v>
      </c>
      <c r="H42" s="335">
        <v>11.97</v>
      </c>
    </row>
    <row r="43" spans="2:8" x14ac:dyDescent="0.5">
      <c r="B43" s="431"/>
      <c r="C43" s="296" t="s">
        <v>693</v>
      </c>
      <c r="D43" s="334">
        <v>6.75</v>
      </c>
      <c r="E43" s="334">
        <v>5.09</v>
      </c>
      <c r="F43" s="334">
        <v>9.7799999999999994</v>
      </c>
      <c r="G43" s="334">
        <v>4.3899999999999997</v>
      </c>
      <c r="H43" s="335">
        <v>11.97</v>
      </c>
    </row>
    <row r="44" spans="2:8" x14ac:dyDescent="0.5">
      <c r="B44" s="431"/>
      <c r="C44" s="296" t="s">
        <v>694</v>
      </c>
      <c r="D44" s="334">
        <v>6.812104227644717</v>
      </c>
      <c r="E44" s="334">
        <v>5.0571483859539121</v>
      </c>
      <c r="F44" s="334">
        <v>9.8165776228172152</v>
      </c>
      <c r="G44" s="334">
        <v>4.3400284134201002</v>
      </c>
      <c r="H44" s="335">
        <v>12.020827927975938</v>
      </c>
    </row>
    <row r="45" spans="2:8" x14ac:dyDescent="0.5">
      <c r="B45" s="431"/>
      <c r="C45" s="296" t="s">
        <v>695</v>
      </c>
      <c r="D45" s="334">
        <v>6.8</v>
      </c>
      <c r="E45" s="334">
        <v>4.9923038104505011</v>
      </c>
      <c r="F45" s="334">
        <v>9.7198724054487791</v>
      </c>
      <c r="G45" s="334">
        <v>4.1580843169808848</v>
      </c>
      <c r="H45" s="335">
        <v>11.93</v>
      </c>
    </row>
    <row r="46" spans="2:8" x14ac:dyDescent="0.5">
      <c r="B46" s="431"/>
      <c r="C46" s="296" t="s">
        <v>696</v>
      </c>
      <c r="D46" s="334">
        <v>6.786162197889281</v>
      </c>
      <c r="E46" s="334">
        <v>4.9691613140070636</v>
      </c>
      <c r="F46" s="334">
        <v>9.7121032064511539</v>
      </c>
      <c r="G46" s="334">
        <v>4.1891774017490331</v>
      </c>
      <c r="H46" s="335">
        <v>11.938543027385922</v>
      </c>
    </row>
    <row r="47" spans="2:8" x14ac:dyDescent="0.5">
      <c r="B47" s="431"/>
      <c r="C47" s="300" t="s">
        <v>697</v>
      </c>
      <c r="D47" s="334">
        <v>6.78</v>
      </c>
      <c r="E47" s="334">
        <v>4.7830931565778698</v>
      </c>
      <c r="F47" s="334">
        <v>9.6882632455394138</v>
      </c>
      <c r="G47" s="334">
        <v>4.1395397232722564</v>
      </c>
      <c r="H47" s="335">
        <v>11.94</v>
      </c>
    </row>
    <row r="48" spans="2:8" x14ac:dyDescent="0.5">
      <c r="B48" s="431"/>
      <c r="C48" s="296" t="s">
        <v>698</v>
      </c>
      <c r="D48" s="334">
        <v>6.77</v>
      </c>
      <c r="E48" s="334">
        <v>4.777716623545432</v>
      </c>
      <c r="F48" s="334">
        <v>9.7429030557190526</v>
      </c>
      <c r="G48" s="334">
        <v>4.3208403193437217</v>
      </c>
      <c r="H48" s="335">
        <v>11.8</v>
      </c>
    </row>
    <row r="49" spans="2:8" x14ac:dyDescent="0.5">
      <c r="B49" s="431"/>
      <c r="C49" s="296" t="s">
        <v>699</v>
      </c>
      <c r="D49" s="334">
        <v>6.74</v>
      </c>
      <c r="E49" s="334">
        <v>4.777716623545432</v>
      </c>
      <c r="F49" s="334">
        <v>9.7429030557190526</v>
      </c>
      <c r="G49" s="334">
        <v>4.3208403193437217</v>
      </c>
      <c r="H49" s="335">
        <v>11.77</v>
      </c>
    </row>
    <row r="50" spans="2:8" x14ac:dyDescent="0.5">
      <c r="B50" s="431"/>
      <c r="C50" s="296" t="s">
        <v>700</v>
      </c>
      <c r="D50" s="334">
        <v>6.4431100717597527</v>
      </c>
      <c r="E50" s="334">
        <v>4.265896778454608</v>
      </c>
      <c r="F50" s="334">
        <v>9.446727241094889</v>
      </c>
      <c r="G50" s="334">
        <v>2.8303824553159687</v>
      </c>
      <c r="H50" s="335">
        <v>10.99</v>
      </c>
    </row>
    <row r="51" spans="2:8" x14ac:dyDescent="0.5">
      <c r="B51" s="431"/>
      <c r="C51" s="302" t="s">
        <v>701</v>
      </c>
      <c r="D51" s="334">
        <v>6.1706504902350536</v>
      </c>
      <c r="E51" s="334">
        <v>4.1882438173089485</v>
      </c>
      <c r="F51" s="334">
        <v>9.2599089398252872</v>
      </c>
      <c r="G51" s="334">
        <v>2.7585102371374499</v>
      </c>
      <c r="H51" s="335">
        <v>10.426250629386633</v>
      </c>
    </row>
    <row r="52" spans="2:8" x14ac:dyDescent="0.5">
      <c r="B52" s="431"/>
      <c r="C52" s="304" t="s">
        <v>702</v>
      </c>
      <c r="D52" s="336">
        <v>6.0117202188965875</v>
      </c>
      <c r="E52" s="336">
        <v>4.1568412166400597</v>
      </c>
      <c r="F52" s="336">
        <v>9.0164496414133222</v>
      </c>
      <c r="G52" s="336">
        <v>2.3650707683358259</v>
      </c>
      <c r="H52" s="337">
        <v>10.109165203675886</v>
      </c>
    </row>
    <row r="53" spans="2:8" x14ac:dyDescent="0.5">
      <c r="B53" s="431" t="s">
        <v>706</v>
      </c>
      <c r="C53" s="296" t="s">
        <v>691</v>
      </c>
      <c r="D53" s="334">
        <v>5.77</v>
      </c>
      <c r="E53" s="334">
        <v>3.6387517176951993</v>
      </c>
      <c r="F53" s="334">
        <v>8.7944724121220776</v>
      </c>
      <c r="G53" s="334">
        <v>1.7256995942981357</v>
      </c>
      <c r="H53" s="335">
        <v>10.47</v>
      </c>
    </row>
    <row r="54" spans="2:8" x14ac:dyDescent="0.5">
      <c r="B54" s="431"/>
      <c r="C54" s="296" t="s">
        <v>692</v>
      </c>
      <c r="D54" s="334">
        <v>5.61</v>
      </c>
      <c r="E54" s="334">
        <v>3.3309934609427923</v>
      </c>
      <c r="F54" s="334">
        <v>8.6805201854261984</v>
      </c>
      <c r="G54" s="334">
        <v>1.3602135402958198</v>
      </c>
      <c r="H54" s="335">
        <v>10.18</v>
      </c>
    </row>
    <row r="55" spans="2:8" x14ac:dyDescent="0.5">
      <c r="B55" s="431"/>
      <c r="C55" s="296" t="s">
        <v>693</v>
      </c>
      <c r="D55" s="334">
        <v>5.4485346781296711</v>
      </c>
      <c r="E55" s="334">
        <v>3.222892786641069</v>
      </c>
      <c r="F55" s="334">
        <v>8.460589108478052</v>
      </c>
      <c r="G55" s="334">
        <v>1.2248966276108295</v>
      </c>
      <c r="H55" s="335">
        <v>9.8318649812907015</v>
      </c>
    </row>
    <row r="56" spans="2:8" x14ac:dyDescent="0.5">
      <c r="B56" s="431"/>
      <c r="C56" s="296" t="s">
        <v>694</v>
      </c>
      <c r="D56" s="334">
        <v>5.3083686809997035</v>
      </c>
      <c r="E56" s="334">
        <v>3.1063096936568892</v>
      </c>
      <c r="F56" s="334">
        <v>8.3653931374736263</v>
      </c>
      <c r="G56" s="334">
        <v>1.0852120737095456</v>
      </c>
      <c r="H56" s="335">
        <v>9.517731632300432</v>
      </c>
    </row>
    <row r="57" spans="2:8" x14ac:dyDescent="0.5">
      <c r="B57" s="431"/>
      <c r="C57" s="296" t="s">
        <v>695</v>
      </c>
      <c r="D57" s="334">
        <v>5.1433643034573233</v>
      </c>
      <c r="E57" s="334">
        <v>2.84648991646936</v>
      </c>
      <c r="F57" s="334">
        <v>8.2018829194443743</v>
      </c>
      <c r="G57" s="334">
        <v>0.99679135446721689</v>
      </c>
      <c r="H57" s="335">
        <v>9.3697289946410578</v>
      </c>
    </row>
    <row r="58" spans="2:8" x14ac:dyDescent="0.5">
      <c r="B58" s="431"/>
      <c r="C58" s="296" t="s">
        <v>696</v>
      </c>
      <c r="D58" s="334">
        <v>5</v>
      </c>
      <c r="E58" s="334">
        <v>2.7816365002036028</v>
      </c>
      <c r="F58" s="334">
        <v>8.0137113818000856</v>
      </c>
      <c r="G58" s="334">
        <v>0.98179257812102982</v>
      </c>
      <c r="H58" s="335">
        <v>9.09</v>
      </c>
    </row>
    <row r="59" spans="2:8" x14ac:dyDescent="0.5">
      <c r="B59" s="431"/>
      <c r="C59" s="300" t="s">
        <v>697</v>
      </c>
      <c r="D59" s="334">
        <v>4.8643516895826258</v>
      </c>
      <c r="E59" s="334">
        <v>2.7599468210211731</v>
      </c>
      <c r="F59" s="334">
        <v>8.0404510143097756</v>
      </c>
      <c r="G59" s="334">
        <v>0.83878260493259571</v>
      </c>
      <c r="H59" s="335">
        <v>8.8912745435893399</v>
      </c>
    </row>
    <row r="60" spans="2:8" x14ac:dyDescent="0.5">
      <c r="B60" s="431"/>
      <c r="C60" s="296" t="s">
        <v>698</v>
      </c>
      <c r="D60" s="334">
        <v>4.6756777421036286</v>
      </c>
      <c r="E60" s="334">
        <v>2.6430616891540697</v>
      </c>
      <c r="F60" s="334">
        <v>7.7508776532051824</v>
      </c>
      <c r="G60" s="334">
        <v>0.90434676285015259</v>
      </c>
      <c r="H60" s="335">
        <v>8.7276050942080641</v>
      </c>
    </row>
    <row r="61" spans="2:8" x14ac:dyDescent="0.5">
      <c r="B61" s="431"/>
      <c r="C61" s="296" t="s">
        <v>699</v>
      </c>
      <c r="D61" s="334">
        <v>4.79</v>
      </c>
      <c r="E61" s="334">
        <v>2.9285086018143054</v>
      </c>
      <c r="F61" s="334">
        <v>7.659040696314718</v>
      </c>
      <c r="G61" s="334">
        <v>1.0386679896198439</v>
      </c>
      <c r="H61" s="335">
        <v>8.61</v>
      </c>
    </row>
    <row r="62" spans="2:8" x14ac:dyDescent="0.5">
      <c r="B62" s="431"/>
      <c r="C62" s="296" t="s">
        <v>700</v>
      </c>
      <c r="D62" s="334">
        <v>4.8141802093800887</v>
      </c>
      <c r="E62" s="334">
        <v>2.838566235637539</v>
      </c>
      <c r="F62" s="334">
        <v>7.6269091247923617</v>
      </c>
      <c r="G62" s="334">
        <v>1.0025390886271424</v>
      </c>
      <c r="H62" s="335">
        <v>8.5342448085804961</v>
      </c>
    </row>
    <row r="63" spans="2:8" x14ac:dyDescent="0.5">
      <c r="B63" s="431"/>
      <c r="C63" s="302" t="s">
        <v>701</v>
      </c>
      <c r="D63" s="334">
        <v>4.7183868094842252</v>
      </c>
      <c r="E63" s="334">
        <v>2.7242022857582757</v>
      </c>
      <c r="F63" s="334">
        <v>7.6585443347275373</v>
      </c>
      <c r="G63" s="334">
        <v>0.96045869991311861</v>
      </c>
      <c r="H63" s="335">
        <v>8.4591292533300528</v>
      </c>
    </row>
    <row r="64" spans="2:8" x14ac:dyDescent="0.5">
      <c r="B64" s="431"/>
      <c r="C64" s="304" t="s">
        <v>702</v>
      </c>
      <c r="D64" s="336">
        <v>4.76</v>
      </c>
      <c r="E64" s="336">
        <v>3.0086018077737906</v>
      </c>
      <c r="F64" s="336">
        <v>7.72356866416784</v>
      </c>
      <c r="G64" s="336">
        <v>0.92851947747441033</v>
      </c>
      <c r="H64" s="337">
        <v>8.4348018971758574</v>
      </c>
    </row>
    <row r="65" spans="2:8" x14ac:dyDescent="0.5">
      <c r="B65" s="431" t="s">
        <v>707</v>
      </c>
      <c r="C65" s="296" t="s">
        <v>691</v>
      </c>
      <c r="D65" s="222">
        <v>4.76</v>
      </c>
      <c r="E65" s="222">
        <v>2.92</v>
      </c>
      <c r="F65" s="222">
        <v>7.77</v>
      </c>
      <c r="G65" s="222">
        <v>0.94</v>
      </c>
      <c r="H65" s="338">
        <v>8.48</v>
      </c>
    </row>
    <row r="66" spans="2:8" x14ac:dyDescent="0.5">
      <c r="B66" s="431"/>
      <c r="C66" s="296" t="s">
        <v>692</v>
      </c>
      <c r="D66" s="334">
        <v>4.92</v>
      </c>
      <c r="E66" s="334">
        <v>3.0524776875486404</v>
      </c>
      <c r="F66" s="334">
        <v>7.8020539904415429</v>
      </c>
      <c r="G66" s="334">
        <v>0.97154427970052137</v>
      </c>
      <c r="H66" s="335">
        <v>8.57</v>
      </c>
    </row>
    <row r="67" spans="2:8" x14ac:dyDescent="0.5">
      <c r="B67" s="431"/>
      <c r="C67" s="296" t="s">
        <v>693</v>
      </c>
      <c r="D67" s="334">
        <v>5.4272512703314533</v>
      </c>
      <c r="E67" s="334">
        <v>4.1313721420155547</v>
      </c>
      <c r="F67" s="334">
        <v>7.9645719488925302</v>
      </c>
      <c r="G67" s="334">
        <v>1.1143067116934713</v>
      </c>
      <c r="H67" s="335">
        <v>8.69</v>
      </c>
    </row>
    <row r="68" spans="2:8" x14ac:dyDescent="0.5">
      <c r="B68" s="431"/>
      <c r="C68" s="296" t="s">
        <v>694</v>
      </c>
      <c r="D68" s="334">
        <v>5.8</v>
      </c>
      <c r="E68" s="334">
        <v>4.4946833886941082</v>
      </c>
      <c r="F68" s="334">
        <v>8.2623982505157976</v>
      </c>
      <c r="G68" s="334">
        <v>1.3223872635115201</v>
      </c>
      <c r="H68" s="335">
        <v>9.02</v>
      </c>
    </row>
    <row r="69" spans="2:8" x14ac:dyDescent="0.5">
      <c r="B69" s="431"/>
      <c r="C69" s="296" t="s">
        <v>695</v>
      </c>
      <c r="D69" s="334">
        <v>6.24</v>
      </c>
      <c r="E69" s="334">
        <v>5.1716778397039045</v>
      </c>
      <c r="F69" s="334">
        <v>8.6069407485137006</v>
      </c>
      <c r="G69" s="334">
        <v>1.4234281192028231</v>
      </c>
      <c r="H69" s="335">
        <v>9.2899999999999991</v>
      </c>
    </row>
    <row r="70" spans="2:8" x14ac:dyDescent="0.5">
      <c r="B70" s="431"/>
      <c r="C70" s="296" t="s">
        <v>696</v>
      </c>
      <c r="D70" s="334">
        <v>6.37</v>
      </c>
      <c r="E70" s="334">
        <v>5.2551109626189563</v>
      </c>
      <c r="F70" s="334">
        <v>8.9180080693756079</v>
      </c>
      <c r="G70" s="334">
        <v>1.5374047049510455</v>
      </c>
      <c r="H70" s="335">
        <v>9.4428426085328372</v>
      </c>
    </row>
    <row r="71" spans="2:8" x14ac:dyDescent="0.5">
      <c r="B71" s="431"/>
      <c r="C71" s="300" t="s">
        <v>697</v>
      </c>
      <c r="D71" s="334">
        <v>6.49</v>
      </c>
      <c r="E71" s="334">
        <v>5.2318833788772974</v>
      </c>
      <c r="F71" s="334">
        <v>9.1263286402325434</v>
      </c>
      <c r="G71" s="334">
        <v>1.6217658294281896</v>
      </c>
      <c r="H71" s="335">
        <v>10.31</v>
      </c>
    </row>
    <row r="72" spans="2:8" x14ac:dyDescent="0.5">
      <c r="B72" s="431"/>
      <c r="C72" s="296" t="s">
        <v>698</v>
      </c>
      <c r="D72" s="334">
        <v>6.93</v>
      </c>
      <c r="E72" s="334">
        <v>6.2413557603231213</v>
      </c>
      <c r="F72" s="334">
        <v>9.4370502468149287</v>
      </c>
      <c r="G72" s="334">
        <v>1.8627871322375267</v>
      </c>
      <c r="H72" s="335">
        <v>10.6</v>
      </c>
    </row>
    <row r="73" spans="2:8" x14ac:dyDescent="0.5">
      <c r="B73" s="431"/>
      <c r="C73" s="296" t="s">
        <v>699</v>
      </c>
      <c r="D73" s="334">
        <v>7.11</v>
      </c>
      <c r="E73" s="334">
        <v>6.2420461239742924</v>
      </c>
      <c r="F73" s="334">
        <v>9.6661837737056953</v>
      </c>
      <c r="G73" s="334">
        <v>2.023076561076103</v>
      </c>
      <c r="H73" s="335">
        <v>10.78</v>
      </c>
    </row>
    <row r="74" spans="2:8" x14ac:dyDescent="0.5">
      <c r="B74" s="431"/>
      <c r="C74" s="296" t="s">
        <v>700</v>
      </c>
      <c r="D74" s="334">
        <v>7.25</v>
      </c>
      <c r="E74" s="334">
        <v>6.2313526395728003</v>
      </c>
      <c r="F74" s="334">
        <v>9.857866371695085</v>
      </c>
      <c r="G74" s="334">
        <v>2.13223712393892</v>
      </c>
      <c r="H74" s="335">
        <v>11.42</v>
      </c>
    </row>
    <row r="75" spans="2:8" x14ac:dyDescent="0.5">
      <c r="B75" s="431"/>
      <c r="C75" s="302" t="s">
        <v>701</v>
      </c>
      <c r="D75" s="334">
        <v>7.34</v>
      </c>
      <c r="E75" s="334">
        <v>6.2269923911464566</v>
      </c>
      <c r="F75" s="334">
        <v>9.961901169147227</v>
      </c>
      <c r="G75" s="334">
        <v>2.1847611831072964</v>
      </c>
      <c r="H75" s="335">
        <v>11.54</v>
      </c>
    </row>
    <row r="76" spans="2:8" x14ac:dyDescent="0.5">
      <c r="B76" s="431"/>
      <c r="C76" s="304" t="s">
        <v>702</v>
      </c>
      <c r="D76" s="336">
        <v>7.41</v>
      </c>
      <c r="E76" s="336">
        <v>6.2383216946800193</v>
      </c>
      <c r="F76" s="336">
        <v>10.117144068238314</v>
      </c>
      <c r="G76" s="336">
        <v>2.2914377497400693</v>
      </c>
      <c r="H76" s="337">
        <v>11.62</v>
      </c>
    </row>
    <row r="77" spans="2:8" x14ac:dyDescent="0.5">
      <c r="B77" s="431" t="s">
        <v>708</v>
      </c>
      <c r="C77" s="296" t="s">
        <v>691</v>
      </c>
      <c r="D77" s="334">
        <v>7.64</v>
      </c>
      <c r="E77" s="334">
        <v>6.2919197083861498</v>
      </c>
      <c r="F77" s="334">
        <v>10.226564834707139</v>
      </c>
      <c r="G77" s="334">
        <v>2.2523001737843202</v>
      </c>
      <c r="H77" s="335">
        <v>11.94</v>
      </c>
    </row>
    <row r="78" spans="2:8" x14ac:dyDescent="0.5">
      <c r="B78" s="431"/>
      <c r="C78" s="296" t="s">
        <v>692</v>
      </c>
      <c r="D78" s="334">
        <v>7.81</v>
      </c>
      <c r="E78" s="334">
        <v>6.2716512784080489</v>
      </c>
      <c r="F78" s="334">
        <v>10.344521470644835</v>
      </c>
      <c r="G78" s="334">
        <v>2.3814465096281281</v>
      </c>
      <c r="H78" s="335">
        <v>12.06</v>
      </c>
    </row>
    <row r="79" spans="2:8" x14ac:dyDescent="0.5">
      <c r="B79" s="431"/>
      <c r="C79" s="296" t="s">
        <v>693</v>
      </c>
      <c r="D79" s="334">
        <v>8.16</v>
      </c>
      <c r="E79" s="334">
        <v>7.3676573479880174</v>
      </c>
      <c r="F79" s="334">
        <v>10.546858207482456</v>
      </c>
      <c r="G79" s="334">
        <v>2.6885612881746601</v>
      </c>
      <c r="H79" s="335">
        <v>12.19</v>
      </c>
    </row>
    <row r="80" spans="2:8" x14ac:dyDescent="0.5">
      <c r="B80" s="431"/>
      <c r="C80" s="308" t="s">
        <v>694</v>
      </c>
      <c r="D80" s="339">
        <v>8.32</v>
      </c>
      <c r="E80" s="339">
        <v>7.4237042658232584</v>
      </c>
      <c r="F80" s="339">
        <v>10.652961356925347</v>
      </c>
      <c r="G80" s="339">
        <v>2.7324588967948698</v>
      </c>
      <c r="H80" s="340">
        <v>12.65</v>
      </c>
    </row>
    <row r="81" spans="2:8" x14ac:dyDescent="0.5">
      <c r="B81" s="431"/>
      <c r="C81" s="308" t="s">
        <v>695</v>
      </c>
      <c r="D81" s="339">
        <v>8.4600000000000009</v>
      </c>
      <c r="E81" s="339">
        <v>7.46</v>
      </c>
      <c r="F81" s="339">
        <v>10.91</v>
      </c>
      <c r="G81" s="339">
        <v>2.69</v>
      </c>
      <c r="H81" s="340">
        <v>12.74</v>
      </c>
    </row>
    <row r="82" spans="2:8" x14ac:dyDescent="0.5">
      <c r="B82" s="431"/>
      <c r="C82" s="308" t="s">
        <v>696</v>
      </c>
      <c r="D82" s="339">
        <v>8.51</v>
      </c>
      <c r="E82" s="339">
        <v>7.4372560880000353</v>
      </c>
      <c r="F82" s="339">
        <v>11.061386984903066</v>
      </c>
      <c r="G82" s="339">
        <v>2.829623827816536</v>
      </c>
      <c r="H82" s="340">
        <v>12.79</v>
      </c>
    </row>
    <row r="83" spans="2:8" x14ac:dyDescent="0.5">
      <c r="B83" s="431"/>
      <c r="C83" s="308" t="s">
        <v>697</v>
      </c>
      <c r="D83" s="339">
        <v>8.4057994980988742</v>
      </c>
      <c r="E83" s="339">
        <v>6.9255728527674307</v>
      </c>
      <c r="F83" s="339">
        <v>11.059968745872389</v>
      </c>
      <c r="G83" s="339">
        <v>2.6214551488163069</v>
      </c>
      <c r="H83" s="340">
        <v>13.033348190370932</v>
      </c>
    </row>
    <row r="84" spans="2:8" x14ac:dyDescent="0.5">
      <c r="B84" s="431"/>
      <c r="C84" s="308" t="s">
        <v>698</v>
      </c>
      <c r="D84" s="339">
        <v>8.3699999999999992</v>
      </c>
      <c r="E84" s="339">
        <v>6.780983159463414</v>
      </c>
      <c r="F84" s="339">
        <v>10.992810027129506</v>
      </c>
      <c r="G84" s="339">
        <v>2.67</v>
      </c>
      <c r="H84" s="340">
        <v>13.03</v>
      </c>
    </row>
    <row r="85" spans="2:8" x14ac:dyDescent="0.5">
      <c r="B85" s="431"/>
      <c r="C85" s="308" t="s">
        <v>699</v>
      </c>
      <c r="D85" s="339">
        <v>8.26</v>
      </c>
      <c r="E85" s="339">
        <v>6.5</v>
      </c>
      <c r="F85" s="339">
        <v>10.88</v>
      </c>
      <c r="G85" s="339">
        <v>2.63</v>
      </c>
      <c r="H85" s="340">
        <v>12.84</v>
      </c>
    </row>
    <row r="86" spans="2:8" x14ac:dyDescent="0.5">
      <c r="B86" s="431"/>
      <c r="C86" s="308" t="s">
        <v>700</v>
      </c>
      <c r="D86" s="339">
        <v>8.08</v>
      </c>
      <c r="E86" s="339">
        <v>6.0987716693612679</v>
      </c>
      <c r="F86" s="339">
        <v>10.757151513343413</v>
      </c>
      <c r="G86" s="339">
        <v>2.4170509049179891</v>
      </c>
      <c r="H86" s="340">
        <v>12.65</v>
      </c>
    </row>
    <row r="87" spans="2:8" x14ac:dyDescent="0.5">
      <c r="B87" s="431"/>
      <c r="C87" s="308" t="s">
        <v>701</v>
      </c>
      <c r="D87" s="339">
        <v>7.9935794016801145</v>
      </c>
      <c r="E87" s="339">
        <v>5.8353599865135477</v>
      </c>
      <c r="F87" s="339">
        <v>10.274800935372387</v>
      </c>
      <c r="G87" s="339">
        <v>2.3104880585499044</v>
      </c>
      <c r="H87" s="340">
        <v>12.534739692054348</v>
      </c>
    </row>
    <row r="88" spans="2:8" x14ac:dyDescent="0.5">
      <c r="B88" s="431"/>
      <c r="C88" s="304" t="s">
        <v>702</v>
      </c>
      <c r="D88" s="336">
        <v>7.8602755862174645</v>
      </c>
      <c r="E88" s="336">
        <v>5.8108572437619461</v>
      </c>
      <c r="F88" s="336">
        <v>10.129505891578802</v>
      </c>
      <c r="G88" s="336">
        <v>2.3447930488513871</v>
      </c>
      <c r="H88" s="337">
        <v>12.2968211469067</v>
      </c>
    </row>
    <row r="89" spans="2:8" x14ac:dyDescent="0.5">
      <c r="B89" s="431" t="s">
        <v>709</v>
      </c>
      <c r="C89" s="296" t="s">
        <v>691</v>
      </c>
      <c r="D89" s="334">
        <v>8.004974352608123</v>
      </c>
      <c r="E89" s="334">
        <v>5.3050596083629999</v>
      </c>
      <c r="F89" s="334">
        <v>9.9803170905966656</v>
      </c>
      <c r="G89" s="334">
        <v>2.34084791572749</v>
      </c>
      <c r="H89" s="335">
        <v>12.243697262021449</v>
      </c>
    </row>
    <row r="90" spans="2:8" x14ac:dyDescent="0.5">
      <c r="B90" s="431"/>
      <c r="C90" s="296" t="s">
        <v>692</v>
      </c>
      <c r="D90" s="334">
        <v>8.0629580350105545</v>
      </c>
      <c r="E90" s="334">
        <v>5.7037526273740333</v>
      </c>
      <c r="F90" s="334">
        <v>9.996614675709198</v>
      </c>
      <c r="G90" s="334">
        <v>2.3380197694743776</v>
      </c>
      <c r="H90" s="335">
        <v>12.234427425431878</v>
      </c>
    </row>
    <row r="91" spans="2:8" x14ac:dyDescent="0.5">
      <c r="B91" s="431"/>
      <c r="C91" s="308" t="s">
        <v>693</v>
      </c>
      <c r="D91" s="339">
        <v>7.899868047397173</v>
      </c>
      <c r="E91" s="339">
        <v>5.9385750617006856</v>
      </c>
      <c r="F91" s="339">
        <v>10.257288404513924</v>
      </c>
      <c r="G91" s="339">
        <v>2.4291732630903082</v>
      </c>
      <c r="H91" s="340">
        <v>12.10897667218951</v>
      </c>
    </row>
    <row r="92" spans="2:8" x14ac:dyDescent="0.5">
      <c r="B92" s="431"/>
      <c r="C92" s="308" t="s">
        <v>694</v>
      </c>
      <c r="D92" s="339">
        <v>7.7648574209079166</v>
      </c>
      <c r="E92" s="339">
        <v>5.5777829723046466</v>
      </c>
      <c r="F92" s="339">
        <v>10.250531791464333</v>
      </c>
      <c r="G92" s="339">
        <v>2.3572859748197912</v>
      </c>
      <c r="H92" s="340">
        <v>11.95612012774439</v>
      </c>
    </row>
    <row r="93" spans="2:8" x14ac:dyDescent="0.5">
      <c r="B93" s="431"/>
      <c r="C93" s="308" t="s">
        <v>695</v>
      </c>
      <c r="D93" s="339">
        <v>7.62</v>
      </c>
      <c r="E93" s="339">
        <v>5.1345159721018998</v>
      </c>
      <c r="F93" s="339">
        <v>9.6919935890012301</v>
      </c>
      <c r="G93" s="339">
        <v>2.0796671472612789</v>
      </c>
      <c r="H93" s="340">
        <v>11.85</v>
      </c>
    </row>
    <row r="94" spans="2:8" x14ac:dyDescent="0.5">
      <c r="B94" s="431"/>
      <c r="C94" s="308" t="s">
        <v>696</v>
      </c>
      <c r="D94" s="339">
        <v>7.32</v>
      </c>
      <c r="E94" s="339">
        <v>4.6062127401088695</v>
      </c>
      <c r="F94" s="339">
        <v>9.4513740435923044</v>
      </c>
      <c r="G94" s="339">
        <v>2.1222589373010594</v>
      </c>
      <c r="H94" s="340">
        <v>11.38</v>
      </c>
    </row>
    <row r="95" spans="2:8" x14ac:dyDescent="0.5">
      <c r="B95" s="431"/>
      <c r="C95" s="308" t="s">
        <v>697</v>
      </c>
      <c r="D95" s="339">
        <v>7.01</v>
      </c>
      <c r="E95" s="339">
        <v>4.4153770024778876</v>
      </c>
      <c r="F95" s="339">
        <v>9.514497401513097</v>
      </c>
      <c r="G95" s="339">
        <v>1.8270896151745626</v>
      </c>
      <c r="H95" s="340">
        <v>11.08</v>
      </c>
    </row>
    <row r="96" spans="2:8" x14ac:dyDescent="0.5">
      <c r="B96" s="431"/>
      <c r="C96" s="308" t="s">
        <v>698</v>
      </c>
      <c r="D96" s="339">
        <v>6.7421096391547941</v>
      </c>
      <c r="E96" s="339">
        <v>4.1042100628378186</v>
      </c>
      <c r="F96" s="339">
        <v>9.224509966883744</v>
      </c>
      <c r="G96" s="339">
        <v>1.8239765493046571</v>
      </c>
      <c r="H96" s="340">
        <v>10.775240061849351</v>
      </c>
    </row>
    <row r="97" spans="2:8" x14ac:dyDescent="0.5">
      <c r="B97" s="431"/>
      <c r="C97" s="308" t="s">
        <v>699</v>
      </c>
      <c r="D97" s="339">
        <v>6.53</v>
      </c>
      <c r="E97" s="339">
        <v>4.0058385352467791</v>
      </c>
      <c r="F97" s="339">
        <v>8.7225331605167504</v>
      </c>
      <c r="G97" s="339">
        <v>1.696626231558658</v>
      </c>
      <c r="H97" s="340">
        <v>10.55</v>
      </c>
    </row>
    <row r="98" spans="2:8" x14ac:dyDescent="0.5">
      <c r="B98" s="431"/>
      <c r="C98" s="308" t="s">
        <v>700</v>
      </c>
      <c r="D98" s="339">
        <v>6.35</v>
      </c>
      <c r="E98" s="339">
        <v>3.7841991666295947</v>
      </c>
      <c r="F98" s="339">
        <v>8.5916062257676167</v>
      </c>
      <c r="G98" s="339">
        <v>1.6557037986431191</v>
      </c>
      <c r="H98" s="340">
        <v>10.34</v>
      </c>
    </row>
    <row r="99" spans="2:8" x14ac:dyDescent="0.5">
      <c r="B99" s="431"/>
      <c r="C99" s="308" t="s">
        <v>701</v>
      </c>
      <c r="D99" s="339">
        <v>6.0618310242645999</v>
      </c>
      <c r="E99" s="339">
        <v>3.7694935373718081</v>
      </c>
      <c r="F99" s="339">
        <v>8.3784709451144526</v>
      </c>
      <c r="G99" s="339">
        <v>1.6617581052868029</v>
      </c>
      <c r="H99" s="340">
        <v>10.154948961007413</v>
      </c>
    </row>
    <row r="100" spans="2:8" x14ac:dyDescent="0.5">
      <c r="B100" s="431"/>
      <c r="C100" s="304" t="s">
        <v>702</v>
      </c>
      <c r="D100" s="336">
        <v>5.7731872039276091</v>
      </c>
      <c r="E100" s="336">
        <v>3.6908149295105988</v>
      </c>
      <c r="F100" s="336">
        <v>8.1475154380035146</v>
      </c>
      <c r="G100" s="336">
        <v>1.6038962420408609</v>
      </c>
      <c r="H100" s="337">
        <v>9.9340099482150723</v>
      </c>
    </row>
    <row r="101" spans="2:8" x14ac:dyDescent="0.5">
      <c r="B101" s="432" t="s">
        <v>710</v>
      </c>
      <c r="C101" s="296" t="s">
        <v>691</v>
      </c>
      <c r="D101" s="334">
        <v>5.6577825771861567</v>
      </c>
      <c r="E101" s="334">
        <v>3.4311146921891429</v>
      </c>
      <c r="F101" s="334">
        <v>7.9328004245104919</v>
      </c>
      <c r="G101" s="334">
        <v>1.4538319521120602</v>
      </c>
      <c r="H101" s="335">
        <v>9.6819707561813946</v>
      </c>
    </row>
    <row r="102" spans="2:8" x14ac:dyDescent="0.5">
      <c r="B102" s="433"/>
      <c r="C102" s="308" t="s">
        <v>692</v>
      </c>
      <c r="D102" s="339">
        <v>5.4833393185169639</v>
      </c>
      <c r="E102" s="339">
        <v>3.3799425826492437</v>
      </c>
      <c r="F102" s="339">
        <v>7.7065507158783255</v>
      </c>
      <c r="G102" s="339">
        <v>1.3947439686376826</v>
      </c>
      <c r="H102" s="335">
        <v>9.5213623138278116</v>
      </c>
    </row>
    <row r="103" spans="2:8" x14ac:dyDescent="0.5">
      <c r="B103" s="433"/>
      <c r="C103" s="308" t="s">
        <v>693</v>
      </c>
      <c r="D103" s="339">
        <v>5.2373561538016666</v>
      </c>
      <c r="E103" s="339">
        <v>3.3249260968016303</v>
      </c>
      <c r="F103" s="339">
        <v>7.4285245810923684</v>
      </c>
      <c r="G103" s="339">
        <v>1.6702665068950149</v>
      </c>
      <c r="H103" s="340">
        <v>9.3337851291244238</v>
      </c>
    </row>
    <row r="104" spans="2:8" x14ac:dyDescent="0.5">
      <c r="B104" s="433"/>
      <c r="C104" s="308" t="s">
        <v>694</v>
      </c>
      <c r="D104" s="339">
        <v>5.0129354574339917</v>
      </c>
      <c r="E104" s="339">
        <v>3.3405323125846924</v>
      </c>
      <c r="F104" s="339">
        <v>7.0814433003100801</v>
      </c>
      <c r="G104" s="339">
        <v>1.358944970737646</v>
      </c>
      <c r="H104" s="340">
        <v>9.0706822686876922</v>
      </c>
    </row>
    <row r="105" spans="2:8" x14ac:dyDescent="0.5">
      <c r="B105" s="433"/>
      <c r="C105" s="308" t="s">
        <v>695</v>
      </c>
      <c r="D105" s="339">
        <v>4.780908646976548</v>
      </c>
      <c r="E105" s="339">
        <v>3.3481076925954589</v>
      </c>
      <c r="F105" s="339">
        <v>6.7964494909362063</v>
      </c>
      <c r="G105" s="339">
        <v>1.2819742393546549</v>
      </c>
      <c r="H105" s="340">
        <v>8.8968826638385803</v>
      </c>
    </row>
    <row r="106" spans="2:8" x14ac:dyDescent="0.5">
      <c r="B106" s="433"/>
      <c r="C106" s="308" t="s">
        <v>696</v>
      </c>
      <c r="D106" s="339">
        <v>4.7521509335564662</v>
      </c>
      <c r="E106" s="339">
        <v>3.3430062827941294</v>
      </c>
      <c r="F106" s="339">
        <v>6.505746916650553</v>
      </c>
      <c r="G106" s="339">
        <v>1.2109771199748485</v>
      </c>
      <c r="H106" s="340">
        <v>8.6921667278712587</v>
      </c>
    </row>
    <row r="107" spans="2:8" x14ac:dyDescent="0.5">
      <c r="B107" s="433"/>
      <c r="C107" s="308" t="s">
        <v>697</v>
      </c>
      <c r="D107" s="339">
        <v>4.6222000684059878</v>
      </c>
      <c r="E107" s="339">
        <v>3.3632826972845411</v>
      </c>
      <c r="F107" s="339">
        <v>6.3247551079354354</v>
      </c>
      <c r="G107" s="339">
        <v>1.2454973893538941</v>
      </c>
      <c r="H107" s="340">
        <v>8.5450129605434491</v>
      </c>
    </row>
    <row r="108" spans="2:8" x14ac:dyDescent="0.5">
      <c r="B108" s="433"/>
      <c r="C108" s="308" t="s">
        <v>698</v>
      </c>
      <c r="D108" s="339">
        <v>4.5399343175759643</v>
      </c>
      <c r="E108" s="339">
        <v>3.3609158686286955</v>
      </c>
      <c r="F108" s="339">
        <v>6.2742212223330283</v>
      </c>
      <c r="G108" s="339">
        <v>1.268442513459918</v>
      </c>
      <c r="H108" s="340">
        <v>8.4015833654817484</v>
      </c>
    </row>
    <row r="109" spans="2:8" x14ac:dyDescent="0.5">
      <c r="B109" s="433"/>
      <c r="C109" s="308" t="s">
        <v>699</v>
      </c>
      <c r="D109" s="339">
        <v>4.4499923840877784</v>
      </c>
      <c r="E109" s="339">
        <v>3.3927498203874618</v>
      </c>
      <c r="F109" s="339">
        <v>6.0963933457516024</v>
      </c>
      <c r="G109" s="339">
        <v>1.2286324952330445</v>
      </c>
      <c r="H109" s="340">
        <v>8.2192154261003925</v>
      </c>
    </row>
    <row r="110" spans="2:8" x14ac:dyDescent="0.5">
      <c r="B110" s="433"/>
      <c r="C110" s="308" t="s">
        <v>700</v>
      </c>
      <c r="D110" s="339">
        <v>4.3720316025386099</v>
      </c>
      <c r="E110" s="339">
        <v>3.3757466913186329</v>
      </c>
      <c r="F110" s="339">
        <v>5.9735661804777997</v>
      </c>
      <c r="G110" s="339">
        <v>1.1007422719675986</v>
      </c>
      <c r="H110" s="340">
        <v>8.1067716867788207</v>
      </c>
    </row>
    <row r="111" spans="2:8" x14ac:dyDescent="0.5">
      <c r="B111" s="433"/>
      <c r="C111" s="308" t="s">
        <v>701</v>
      </c>
      <c r="D111" s="339">
        <v>4.2946961539083643</v>
      </c>
      <c r="E111" s="339">
        <v>3.3801207473277479</v>
      </c>
      <c r="F111" s="339">
        <v>5.921143171566345</v>
      </c>
      <c r="G111" s="339">
        <v>1.1173359489799586</v>
      </c>
      <c r="H111" s="340">
        <v>7.99369434046947</v>
      </c>
    </row>
    <row r="112" spans="2:8" x14ac:dyDescent="0.5">
      <c r="B112" s="433"/>
      <c r="C112" s="304" t="s">
        <v>702</v>
      </c>
      <c r="D112" s="336">
        <v>4.1909426956063296</v>
      </c>
      <c r="E112" s="336">
        <v>3.370742358833378</v>
      </c>
      <c r="F112" s="336">
        <v>5.7920289185498612</v>
      </c>
      <c r="G112" s="336">
        <v>1.0485728905843197</v>
      </c>
      <c r="H112" s="337">
        <v>7.8511803276959151</v>
      </c>
    </row>
    <row r="113" spans="2:8" x14ac:dyDescent="0.5">
      <c r="B113" s="433" t="s">
        <v>711</v>
      </c>
      <c r="C113" s="296" t="s">
        <v>691</v>
      </c>
      <c r="D113" s="334">
        <v>4.015412981449491</v>
      </c>
      <c r="E113" s="334">
        <v>3.0744840457700722</v>
      </c>
      <c r="F113" s="334">
        <v>5.3258492337729972</v>
      </c>
      <c r="G113" s="334">
        <v>1.0380995257415229</v>
      </c>
      <c r="H113" s="335">
        <v>7.7559166396523276</v>
      </c>
    </row>
    <row r="114" spans="2:8" x14ac:dyDescent="0.5">
      <c r="B114" s="433"/>
      <c r="C114" s="308" t="s">
        <v>692</v>
      </c>
      <c r="D114" s="339">
        <v>3.9627673369850474</v>
      </c>
      <c r="E114" s="339">
        <v>3.0570800103346523</v>
      </c>
      <c r="F114" s="339">
        <v>5.6644490502913918</v>
      </c>
      <c r="G114" s="339">
        <v>1.0221418425640583</v>
      </c>
      <c r="H114" s="340">
        <v>7.6613713721345196</v>
      </c>
    </row>
    <row r="115" spans="2:8" x14ac:dyDescent="0.5">
      <c r="B115" s="433"/>
      <c r="C115" s="308" t="s">
        <v>693</v>
      </c>
      <c r="D115" s="339">
        <v>3.8528151668117374</v>
      </c>
      <c r="E115" s="339">
        <v>3.0397530430783584</v>
      </c>
      <c r="F115" s="339">
        <v>5.4888913128599874</v>
      </c>
      <c r="G115" s="339">
        <v>0.98590552968205836</v>
      </c>
      <c r="H115" s="340">
        <v>7.5024243155472119</v>
      </c>
    </row>
    <row r="116" spans="2:8" x14ac:dyDescent="0.5">
      <c r="B116" s="433"/>
      <c r="C116" s="308" t="s">
        <v>694</v>
      </c>
      <c r="D116" s="339">
        <v>3.7431717329478724</v>
      </c>
      <c r="E116" s="339">
        <v>2.9777505254092298</v>
      </c>
      <c r="F116" s="339">
        <v>5.4077533109244103</v>
      </c>
      <c r="G116" s="339">
        <v>0.88222591826806218</v>
      </c>
      <c r="H116" s="340">
        <v>7.3764448884056746</v>
      </c>
    </row>
    <row r="117" spans="2:8" x14ac:dyDescent="0.5">
      <c r="B117" s="433"/>
      <c r="C117" s="308" t="s">
        <v>695</v>
      </c>
      <c r="D117" s="339">
        <v>3.6612251970214276</v>
      </c>
      <c r="E117" s="339">
        <v>2.9706723524636272</v>
      </c>
      <c r="F117" s="339">
        <v>5.3211012396174064</v>
      </c>
      <c r="G117" s="339">
        <v>0.8407362631196168</v>
      </c>
      <c r="H117" s="340">
        <v>7.2616553752745681</v>
      </c>
    </row>
    <row r="118" spans="2:8" x14ac:dyDescent="0.5">
      <c r="B118" s="433"/>
      <c r="C118" s="308" t="s">
        <v>696</v>
      </c>
      <c r="D118" s="339">
        <v>3.5621877432001683</v>
      </c>
      <c r="E118" s="339">
        <v>2.9308290158060499</v>
      </c>
      <c r="F118" s="339">
        <v>5.2409505232408664</v>
      </c>
      <c r="G118" s="339">
        <v>0.7616559247360335</v>
      </c>
      <c r="H118" s="340">
        <v>7.1168971166891186</v>
      </c>
    </row>
    <row r="119" spans="2:8" x14ac:dyDescent="0.5">
      <c r="B119" s="433"/>
      <c r="C119" s="308" t="s">
        <v>697</v>
      </c>
      <c r="D119" s="339">
        <v>3.5052065488406976</v>
      </c>
      <c r="E119" s="339">
        <v>2.9004264181384292</v>
      </c>
      <c r="F119" s="339">
        <v>5.1848361606607254</v>
      </c>
      <c r="G119" s="339">
        <v>0.73256798190136541</v>
      </c>
      <c r="H119" s="340">
        <v>7.0002724400907486</v>
      </c>
    </row>
    <row r="120" spans="2:8" ht="14.7" thickBot="1" x14ac:dyDescent="0.55000000000000004">
      <c r="B120" s="434"/>
      <c r="C120" s="313" t="s">
        <v>698</v>
      </c>
      <c r="D120" s="314">
        <v>3.4474375408232159</v>
      </c>
      <c r="E120" s="314">
        <v>2.9185401808445959</v>
      </c>
      <c r="F120" s="314">
        <v>5.1133205085246702</v>
      </c>
      <c r="G120" s="314">
        <v>0.73351510327045888</v>
      </c>
      <c r="H120" s="341">
        <v>6.8971129639818844</v>
      </c>
    </row>
    <row r="121" spans="2:8" ht="14.7" thickTop="1" x14ac:dyDescent="0.5">
      <c r="D121" s="342"/>
      <c r="E121" s="342"/>
      <c r="F121" s="342"/>
      <c r="G121" s="342"/>
      <c r="H121" s="342"/>
    </row>
  </sheetData>
  <mergeCells count="18">
    <mergeCell ref="B2:H2"/>
    <mergeCell ref="B3:B4"/>
    <mergeCell ref="C3:C4"/>
    <mergeCell ref="D3:D4"/>
    <mergeCell ref="E3:E4"/>
    <mergeCell ref="F3:F4"/>
    <mergeCell ref="G3:G4"/>
    <mergeCell ref="H3:H4"/>
    <mergeCell ref="B77:B88"/>
    <mergeCell ref="B89:B100"/>
    <mergeCell ref="B101:B112"/>
    <mergeCell ref="B113:B120"/>
    <mergeCell ref="B5:B16"/>
    <mergeCell ref="B17:B28"/>
    <mergeCell ref="B29:B40"/>
    <mergeCell ref="B41:B52"/>
    <mergeCell ref="B53:B64"/>
    <mergeCell ref="B65:B76"/>
  </mergeCells>
  <printOptions horizontalCentered="1"/>
  <pageMargins left="0.45" right="0.2" top="0.5" bottom="0.25" header="0.3" footer="0.3"/>
  <pageSetup paperSize="9" scale="43"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CCB26-F23E-41FA-B70D-71EF96A40AB1}">
  <sheetPr codeName="Sheet94">
    <pageSetUpPr fitToPage="1"/>
  </sheetPr>
  <dimension ref="B2:J167"/>
  <sheetViews>
    <sheetView view="pageBreakPreview" zoomScaleSheetLayoutView="100" workbookViewId="0">
      <pane ySplit="4" topLeftCell="A145" activePane="bottomLeft" state="frozen"/>
      <selection activeCell="R22" sqref="R22"/>
      <selection pane="bottomLeft" activeCell="R22" sqref="R22"/>
    </sheetView>
  </sheetViews>
  <sheetFormatPr defaultColWidth="9" defaultRowHeight="14.35" x14ac:dyDescent="0.5"/>
  <cols>
    <col min="1" max="1" width="2.29296875" customWidth="1"/>
    <col min="2" max="2" width="11" customWidth="1"/>
    <col min="3" max="4" width="13.3515625" customWidth="1"/>
    <col min="5" max="5" width="14.05859375" customWidth="1"/>
    <col min="6" max="6" width="14.8203125" customWidth="1"/>
    <col min="7" max="7" width="13.29296875" customWidth="1"/>
  </cols>
  <sheetData>
    <row r="2" spans="2:7" ht="16" thickBot="1" x14ac:dyDescent="0.55000000000000004">
      <c r="B2" s="449" t="s">
        <v>733</v>
      </c>
      <c r="C2" s="449"/>
      <c r="D2" s="449"/>
      <c r="E2" s="449"/>
      <c r="F2" s="449"/>
      <c r="G2" s="450"/>
    </row>
    <row r="3" spans="2:7" ht="15.7" customHeight="1" thickTop="1" x14ac:dyDescent="0.5">
      <c r="B3" s="438" t="s">
        <v>684</v>
      </c>
      <c r="C3" s="438" t="s">
        <v>734</v>
      </c>
      <c r="D3" s="438" t="s">
        <v>735</v>
      </c>
      <c r="E3" s="438" t="s">
        <v>736</v>
      </c>
      <c r="F3" s="438" t="s">
        <v>661</v>
      </c>
      <c r="G3" s="451"/>
    </row>
    <row r="4" spans="2:7" x14ac:dyDescent="0.5">
      <c r="B4" s="439"/>
      <c r="C4" s="439"/>
      <c r="D4" s="439"/>
      <c r="E4" s="439"/>
      <c r="F4" s="439"/>
    </row>
    <row r="5" spans="2:7" x14ac:dyDescent="0.5">
      <c r="B5" s="343" t="s">
        <v>737</v>
      </c>
      <c r="C5" s="334">
        <v>1073862.3498990745</v>
      </c>
      <c r="D5" s="334">
        <v>415228.73216933163</v>
      </c>
      <c r="E5" s="334">
        <v>366890.91485296708</v>
      </c>
      <c r="F5" s="334">
        <v>191363.10486399083</v>
      </c>
    </row>
    <row r="6" spans="2:7" x14ac:dyDescent="0.5">
      <c r="B6" s="343" t="s">
        <v>738</v>
      </c>
      <c r="C6" s="334">
        <v>1093696.4332949587</v>
      </c>
      <c r="D6" s="334">
        <v>429829.1162177056</v>
      </c>
      <c r="E6" s="334">
        <v>369037.90744508198</v>
      </c>
      <c r="F6" s="334">
        <v>189185.5466707813</v>
      </c>
    </row>
    <row r="7" spans="2:7" x14ac:dyDescent="0.5">
      <c r="B7" s="343" t="s">
        <v>739</v>
      </c>
      <c r="C7" s="334">
        <v>1094454.6896440089</v>
      </c>
      <c r="D7" s="334">
        <v>434269.49385826639</v>
      </c>
      <c r="E7" s="334">
        <v>364807.97408782953</v>
      </c>
      <c r="F7" s="334">
        <v>191506.00753694942</v>
      </c>
    </row>
    <row r="8" spans="2:7" x14ac:dyDescent="0.5">
      <c r="B8" s="343" t="s">
        <v>740</v>
      </c>
      <c r="C8" s="334">
        <v>1110002.9320596694</v>
      </c>
      <c r="D8" s="334">
        <v>441142.28292338643</v>
      </c>
      <c r="E8" s="334">
        <v>367078.03691441909</v>
      </c>
      <c r="F8" s="334">
        <v>200660.68366933925</v>
      </c>
    </row>
    <row r="9" spans="2:7" x14ac:dyDescent="0.5">
      <c r="B9" s="343" t="s">
        <v>741</v>
      </c>
      <c r="C9" s="334">
        <v>1125005.9294111256</v>
      </c>
      <c r="D9" s="334">
        <v>449158.91175824578</v>
      </c>
      <c r="E9" s="334">
        <v>378134.32981735643</v>
      </c>
      <c r="F9" s="334">
        <v>192754.34926737743</v>
      </c>
    </row>
    <row r="10" spans="2:7" x14ac:dyDescent="0.5">
      <c r="B10" s="343" t="s">
        <v>742</v>
      </c>
      <c r="C10" s="334">
        <v>1114165.3602003215</v>
      </c>
      <c r="D10" s="334">
        <v>451130.79747574806</v>
      </c>
      <c r="E10" s="334">
        <v>376224.88898006</v>
      </c>
      <c r="F10" s="334">
        <v>184844.83545271849</v>
      </c>
    </row>
    <row r="11" spans="2:7" x14ac:dyDescent="0.5">
      <c r="B11" s="343" t="s">
        <v>743</v>
      </c>
      <c r="C11" s="334">
        <v>1130813.2127696029</v>
      </c>
      <c r="D11" s="334">
        <v>454214.61755941558</v>
      </c>
      <c r="E11" s="334">
        <v>377872.51102299796</v>
      </c>
      <c r="F11" s="334">
        <v>192022.42104064053</v>
      </c>
    </row>
    <row r="12" spans="2:7" x14ac:dyDescent="0.5">
      <c r="B12" s="343" t="s">
        <v>744</v>
      </c>
      <c r="C12" s="334">
        <v>1152656.3572817517</v>
      </c>
      <c r="D12" s="334">
        <v>461550.08107515116</v>
      </c>
      <c r="E12" s="334">
        <v>392006.81587708101</v>
      </c>
      <c r="F12" s="334">
        <v>188809.90327452906</v>
      </c>
    </row>
    <row r="13" spans="2:7" x14ac:dyDescent="0.5">
      <c r="B13" s="343" t="s">
        <v>745</v>
      </c>
      <c r="C13" s="334">
        <v>1147393.3482975042</v>
      </c>
      <c r="D13" s="334">
        <v>457243.20855613827</v>
      </c>
      <c r="E13" s="334">
        <v>385673.76970636303</v>
      </c>
      <c r="F13" s="334">
        <v>199101.31674344064</v>
      </c>
    </row>
    <row r="14" spans="2:7" x14ac:dyDescent="0.5">
      <c r="B14" s="343" t="s">
        <v>746</v>
      </c>
      <c r="C14" s="334">
        <v>1164171.1531015525</v>
      </c>
      <c r="D14" s="334">
        <v>453828.71350546536</v>
      </c>
      <c r="E14" s="334">
        <v>400733.18613096082</v>
      </c>
      <c r="F14" s="334">
        <v>200361.8434302627</v>
      </c>
    </row>
    <row r="15" spans="2:7" x14ac:dyDescent="0.5">
      <c r="B15" s="343" t="s">
        <v>747</v>
      </c>
      <c r="C15" s="334">
        <v>1250061.9755870157</v>
      </c>
      <c r="D15" s="334">
        <v>471215.4314370408</v>
      </c>
      <c r="E15" s="334">
        <v>423478.4267906372</v>
      </c>
      <c r="F15" s="334">
        <v>225704.81410678729</v>
      </c>
    </row>
    <row r="16" spans="2:7" x14ac:dyDescent="0.5">
      <c r="B16" s="343" t="s">
        <v>748</v>
      </c>
      <c r="C16" s="334">
        <v>1246785.7597705466</v>
      </c>
      <c r="D16" s="334">
        <v>477822.99250278628</v>
      </c>
      <c r="E16" s="334">
        <v>432136.47148867225</v>
      </c>
      <c r="F16" s="334">
        <v>225229.95577257083</v>
      </c>
    </row>
    <row r="17" spans="2:10" x14ac:dyDescent="0.5">
      <c r="B17" s="343" t="s">
        <v>749</v>
      </c>
      <c r="C17" s="334">
        <v>1266925.4128731387</v>
      </c>
      <c r="D17" s="334">
        <v>493507.84308003337</v>
      </c>
      <c r="E17" s="334">
        <v>439237.54076103313</v>
      </c>
      <c r="F17" s="334">
        <v>219372.44522132407</v>
      </c>
    </row>
    <row r="18" spans="2:10" x14ac:dyDescent="0.5">
      <c r="B18" s="343" t="s">
        <v>750</v>
      </c>
      <c r="C18" s="334">
        <v>1302973.6972640539</v>
      </c>
      <c r="D18" s="334">
        <v>511352.68478112988</v>
      </c>
      <c r="E18" s="334">
        <v>437402.697374454</v>
      </c>
      <c r="F18" s="334">
        <v>221343.52421784707</v>
      </c>
    </row>
    <row r="19" spans="2:10" x14ac:dyDescent="0.5">
      <c r="B19" s="343" t="s">
        <v>751</v>
      </c>
      <c r="C19" s="334">
        <v>1319647.282687281</v>
      </c>
      <c r="D19" s="334">
        <v>522156.2953302727</v>
      </c>
      <c r="E19" s="334">
        <v>439497.61079190986</v>
      </c>
      <c r="F19" s="334">
        <v>227500.99561853689</v>
      </c>
    </row>
    <row r="20" spans="2:10" ht="15.7" x14ac:dyDescent="0.55000000000000004">
      <c r="B20" s="343" t="s">
        <v>752</v>
      </c>
      <c r="C20" s="334">
        <v>1338802.2480891533</v>
      </c>
      <c r="D20" s="334">
        <v>524748.76754616911</v>
      </c>
      <c r="E20" s="334">
        <v>437514.00450181199</v>
      </c>
      <c r="F20" s="334">
        <v>244295.17948755872</v>
      </c>
      <c r="J20" s="30"/>
    </row>
    <row r="21" spans="2:10" x14ac:dyDescent="0.5">
      <c r="B21" s="343" t="s">
        <v>753</v>
      </c>
      <c r="C21" s="334">
        <v>1353132.3975669967</v>
      </c>
      <c r="D21" s="334">
        <v>536159.42902143905</v>
      </c>
      <c r="E21" s="334">
        <v>438015.77041828394</v>
      </c>
      <c r="F21" s="334">
        <v>243072.18844863717</v>
      </c>
    </row>
    <row r="22" spans="2:10" x14ac:dyDescent="0.5">
      <c r="B22" s="343" t="s">
        <v>754</v>
      </c>
      <c r="C22" s="334">
        <v>1347370.6041160268</v>
      </c>
      <c r="D22" s="334">
        <v>532970.79321763525</v>
      </c>
      <c r="E22" s="334">
        <v>443031.8800386301</v>
      </c>
      <c r="F22" s="334">
        <v>235827.57446961783</v>
      </c>
    </row>
    <row r="23" spans="2:10" x14ac:dyDescent="0.5">
      <c r="B23" s="343" t="s">
        <v>755</v>
      </c>
      <c r="C23" s="334">
        <v>1373521.8978753565</v>
      </c>
      <c r="D23" s="334">
        <v>543346.91482228425</v>
      </c>
      <c r="E23" s="334">
        <v>443094.56269418646</v>
      </c>
      <c r="F23" s="334">
        <v>253530.328398932</v>
      </c>
    </row>
    <row r="24" spans="2:10" x14ac:dyDescent="0.5">
      <c r="B24" s="343" t="s">
        <v>756</v>
      </c>
      <c r="C24" s="334">
        <v>1395269.1877499055</v>
      </c>
      <c r="D24" s="334">
        <v>559949.95742067916</v>
      </c>
      <c r="E24" s="334">
        <v>440097.15474930656</v>
      </c>
      <c r="F24" s="334">
        <v>253777.82210513481</v>
      </c>
    </row>
    <row r="25" spans="2:10" x14ac:dyDescent="0.5">
      <c r="B25" s="343" t="s">
        <v>757</v>
      </c>
      <c r="C25" s="334">
        <v>1394537.0087797416</v>
      </c>
      <c r="D25" s="334">
        <v>562441.24194169743</v>
      </c>
      <c r="E25" s="334">
        <v>441128.9028573783</v>
      </c>
      <c r="F25" s="334">
        <v>255643.87762327265</v>
      </c>
    </row>
    <row r="26" spans="2:10" x14ac:dyDescent="0.5">
      <c r="B26" s="343" t="s">
        <v>758</v>
      </c>
      <c r="C26" s="334">
        <v>1407674.9740087108</v>
      </c>
      <c r="D26" s="334">
        <v>568363.34889478947</v>
      </c>
      <c r="E26" s="334">
        <v>447935.70640625095</v>
      </c>
      <c r="F26" s="334">
        <v>255378.82757004426</v>
      </c>
    </row>
    <row r="27" spans="2:10" x14ac:dyDescent="0.5">
      <c r="B27" s="343" t="s">
        <v>759</v>
      </c>
      <c r="C27" s="334">
        <v>1477832.6136723268</v>
      </c>
      <c r="D27" s="334">
        <v>587593.45938720962</v>
      </c>
      <c r="E27" s="334">
        <v>453408.60516828462</v>
      </c>
      <c r="F27" s="334">
        <v>285024.28891448502</v>
      </c>
    </row>
    <row r="28" spans="2:10" x14ac:dyDescent="0.5">
      <c r="B28" s="343" t="s">
        <v>760</v>
      </c>
      <c r="C28" s="334">
        <v>1475673.1312138694</v>
      </c>
      <c r="D28" s="334">
        <v>595094.41732872312</v>
      </c>
      <c r="E28" s="334">
        <v>453181.36317781277</v>
      </c>
      <c r="F28" s="334">
        <v>285510.51493366528</v>
      </c>
    </row>
    <row r="29" spans="2:10" x14ac:dyDescent="0.5">
      <c r="B29" s="343" t="s">
        <v>761</v>
      </c>
      <c r="C29" s="334">
        <v>1483417.7143097129</v>
      </c>
      <c r="D29" s="334">
        <v>604444.68606287136</v>
      </c>
      <c r="E29" s="334">
        <v>458825.76695857913</v>
      </c>
      <c r="F29" s="334">
        <v>278192.87469754007</v>
      </c>
    </row>
    <row r="30" spans="2:10" x14ac:dyDescent="0.5">
      <c r="B30" s="343" t="s">
        <v>762</v>
      </c>
      <c r="C30" s="334">
        <v>1520447.0030503364</v>
      </c>
      <c r="D30" s="334">
        <v>621388.81574437127</v>
      </c>
      <c r="E30" s="334">
        <v>459429.58145102183</v>
      </c>
      <c r="F30" s="334">
        <v>292395.29398660723</v>
      </c>
    </row>
    <row r="31" spans="2:10" x14ac:dyDescent="0.5">
      <c r="B31" s="343" t="s">
        <v>763</v>
      </c>
      <c r="C31" s="334">
        <v>1521656.9189790888</v>
      </c>
      <c r="D31" s="334">
        <v>621950.31758262287</v>
      </c>
      <c r="E31" s="334">
        <v>467817.33427906607</v>
      </c>
      <c r="F31" s="334">
        <v>293006.87044530048</v>
      </c>
    </row>
    <row r="32" spans="2:10" x14ac:dyDescent="0.5">
      <c r="B32" s="343" t="s">
        <v>764</v>
      </c>
      <c r="C32" s="334">
        <v>1541111.2826153028</v>
      </c>
      <c r="D32" s="334">
        <v>626165.023521233</v>
      </c>
      <c r="E32" s="334">
        <v>470886.29095754016</v>
      </c>
      <c r="F32" s="334">
        <v>299909.35519875208</v>
      </c>
    </row>
    <row r="33" spans="2:6" x14ac:dyDescent="0.5">
      <c r="B33" s="343" t="s">
        <v>765</v>
      </c>
      <c r="C33" s="334">
        <v>1569233.7283977233</v>
      </c>
      <c r="D33" s="334">
        <v>641385.46163607994</v>
      </c>
      <c r="E33" s="334">
        <v>484840.27985026408</v>
      </c>
      <c r="F33" s="334">
        <v>298618.4880784339</v>
      </c>
    </row>
    <row r="34" spans="2:6" x14ac:dyDescent="0.5">
      <c r="B34" s="343" t="s">
        <v>766</v>
      </c>
      <c r="C34" s="334">
        <v>1562028.492948398</v>
      </c>
      <c r="D34" s="334">
        <v>645222.3290232924</v>
      </c>
      <c r="E34" s="334">
        <v>486248.75365488848</v>
      </c>
      <c r="F34" s="334">
        <v>289334.85292650136</v>
      </c>
    </row>
    <row r="35" spans="2:6" x14ac:dyDescent="0.5">
      <c r="B35" s="343" t="s">
        <v>767</v>
      </c>
      <c r="C35" s="334">
        <v>1585996.7584736301</v>
      </c>
      <c r="D35" s="334">
        <v>646263.05146406812</v>
      </c>
      <c r="E35" s="334">
        <v>485746.68265594321</v>
      </c>
      <c r="F35" s="334">
        <v>303217.29031791334</v>
      </c>
    </row>
    <row r="36" spans="2:6" x14ac:dyDescent="0.5">
      <c r="B36" s="343" t="s">
        <v>768</v>
      </c>
      <c r="C36" s="334">
        <v>1616161.1404449022</v>
      </c>
      <c r="D36" s="334">
        <v>648228.63470444514</v>
      </c>
      <c r="E36" s="334">
        <v>498712.21290822449</v>
      </c>
      <c r="F36" s="334">
        <v>323792.18760992191</v>
      </c>
    </row>
    <row r="37" spans="2:6" x14ac:dyDescent="0.5">
      <c r="B37" s="343" t="s">
        <v>769</v>
      </c>
      <c r="C37" s="334">
        <v>1653158.3404687156</v>
      </c>
      <c r="D37" s="334">
        <v>663367.64626680058</v>
      </c>
      <c r="E37" s="334">
        <v>497021.32714299049</v>
      </c>
      <c r="F37" s="334">
        <v>334312.11206120608</v>
      </c>
    </row>
    <row r="38" spans="2:6" x14ac:dyDescent="0.5">
      <c r="B38" s="343" t="s">
        <v>770</v>
      </c>
      <c r="C38" s="334">
        <v>1699075.2259390028</v>
      </c>
      <c r="D38" s="334">
        <v>683837.43756584416</v>
      </c>
      <c r="E38" s="334">
        <v>505991.718893043</v>
      </c>
      <c r="F38" s="334">
        <v>346656.8545581873</v>
      </c>
    </row>
    <row r="39" spans="2:6" x14ac:dyDescent="0.5">
      <c r="B39" s="343" t="s">
        <v>771</v>
      </c>
      <c r="C39" s="334">
        <v>1771946.1505206001</v>
      </c>
      <c r="D39" s="334">
        <v>714466.15636826062</v>
      </c>
      <c r="E39" s="334">
        <v>513283.01839226455</v>
      </c>
      <c r="F39" s="334">
        <v>363041.6559775591</v>
      </c>
    </row>
    <row r="40" spans="2:6" x14ac:dyDescent="0.5">
      <c r="B40" s="343" t="s">
        <v>772</v>
      </c>
      <c r="C40" s="334">
        <v>1761807.808339847</v>
      </c>
      <c r="D40" s="334">
        <v>720282.37191324355</v>
      </c>
      <c r="E40" s="334">
        <v>513648.27697493695</v>
      </c>
      <c r="F40" s="334">
        <v>363617.74286931171</v>
      </c>
    </row>
    <row r="41" spans="2:6" x14ac:dyDescent="0.5">
      <c r="B41" s="343" t="s">
        <v>773</v>
      </c>
      <c r="C41" s="334">
        <v>1792039.4187845027</v>
      </c>
      <c r="D41" s="334">
        <v>742886.09766040638</v>
      </c>
      <c r="E41" s="334">
        <v>520582.30606449273</v>
      </c>
      <c r="F41" s="334">
        <v>363050.89321202907</v>
      </c>
    </row>
    <row r="42" spans="2:6" x14ac:dyDescent="0.5">
      <c r="B42" s="343" t="s">
        <v>774</v>
      </c>
      <c r="C42" s="334">
        <v>1815031.6388352134</v>
      </c>
      <c r="D42" s="334">
        <v>763513.33662471164</v>
      </c>
      <c r="E42" s="334">
        <v>518227.461841034</v>
      </c>
      <c r="F42" s="334">
        <v>360071.30103048513</v>
      </c>
    </row>
    <row r="43" spans="2:6" x14ac:dyDescent="0.5">
      <c r="B43" s="343" t="s">
        <v>775</v>
      </c>
      <c r="C43" s="334">
        <v>1821883.8361022633</v>
      </c>
      <c r="D43" s="334">
        <v>760102.17510032537</v>
      </c>
      <c r="E43" s="334">
        <v>513391.2792087759</v>
      </c>
      <c r="F43" s="334">
        <v>377029.87365006859</v>
      </c>
    </row>
    <row r="44" spans="2:6" x14ac:dyDescent="0.5">
      <c r="B44" s="343" t="s">
        <v>776</v>
      </c>
      <c r="C44" s="334">
        <v>1844443.2994422801</v>
      </c>
      <c r="D44" s="334">
        <v>768154.88741872495</v>
      </c>
      <c r="E44" s="334">
        <v>520113.25631212484</v>
      </c>
      <c r="F44" s="334">
        <v>374880.62601047498</v>
      </c>
    </row>
    <row r="45" spans="2:6" x14ac:dyDescent="0.5">
      <c r="B45" s="343" t="s">
        <v>777</v>
      </c>
      <c r="C45" s="334">
        <v>1872355.0959327105</v>
      </c>
      <c r="D45" s="334">
        <v>786146.80065695243</v>
      </c>
      <c r="E45" s="334">
        <v>524631.99017470307</v>
      </c>
      <c r="F45" s="334">
        <v>381879.15185178287</v>
      </c>
    </row>
    <row r="46" spans="2:6" x14ac:dyDescent="0.5">
      <c r="B46" s="343" t="s">
        <v>778</v>
      </c>
      <c r="C46" s="334">
        <v>1920017.4465008609</v>
      </c>
      <c r="D46" s="334">
        <v>808700.22329134878</v>
      </c>
      <c r="E46" s="334">
        <v>518585.20220767241</v>
      </c>
      <c r="F46" s="334">
        <v>407302.57951732329</v>
      </c>
    </row>
    <row r="47" spans="2:6" x14ac:dyDescent="0.5">
      <c r="B47" s="343" t="s">
        <v>779</v>
      </c>
      <c r="C47" s="334">
        <v>1910355.4422798913</v>
      </c>
      <c r="D47" s="334">
        <v>810280.8618668837</v>
      </c>
      <c r="E47" s="334">
        <v>522194.48245440132</v>
      </c>
      <c r="F47" s="334">
        <v>385747.14871197083</v>
      </c>
    </row>
    <row r="48" spans="2:6" x14ac:dyDescent="0.5">
      <c r="B48" s="343" t="s">
        <v>780</v>
      </c>
      <c r="C48" s="334">
        <v>1968886.1393940018</v>
      </c>
      <c r="D48" s="334">
        <v>812754.16990156216</v>
      </c>
      <c r="E48" s="334">
        <v>542931.58924443461</v>
      </c>
      <c r="F48" s="334">
        <v>408663.00401212508</v>
      </c>
    </row>
    <row r="49" spans="2:6" x14ac:dyDescent="0.5">
      <c r="B49" s="343" t="s">
        <v>781</v>
      </c>
      <c r="C49" s="334">
        <v>1965367.283027295</v>
      </c>
      <c r="D49" s="334">
        <v>827785.1966276567</v>
      </c>
      <c r="E49" s="334">
        <v>563207.59324094828</v>
      </c>
      <c r="F49" s="334">
        <v>387431.01962946419</v>
      </c>
    </row>
    <row r="50" spans="2:6" x14ac:dyDescent="0.5">
      <c r="B50" s="343" t="s">
        <v>782</v>
      </c>
      <c r="C50" s="334">
        <v>2002140.7669344926</v>
      </c>
      <c r="D50" s="334">
        <v>844557.06269832794</v>
      </c>
      <c r="E50" s="334">
        <v>582445.54051639314</v>
      </c>
      <c r="F50" s="334">
        <v>386216.11204074166</v>
      </c>
    </row>
    <row r="51" spans="2:6" x14ac:dyDescent="0.5">
      <c r="B51" s="343" t="s">
        <v>783</v>
      </c>
      <c r="C51" s="334">
        <v>2107502.6940525938</v>
      </c>
      <c r="D51" s="334">
        <v>875419.90691987739</v>
      </c>
      <c r="E51" s="334">
        <v>617634.94534816477</v>
      </c>
      <c r="F51" s="334">
        <v>401829.34329903469</v>
      </c>
    </row>
    <row r="52" spans="2:6" x14ac:dyDescent="0.5">
      <c r="B52" s="343" t="s">
        <v>784</v>
      </c>
      <c r="C52" s="334">
        <v>2110949.6566168959</v>
      </c>
      <c r="D52" s="334">
        <v>886046.39666734333</v>
      </c>
      <c r="E52" s="334">
        <v>618399.26115538378</v>
      </c>
      <c r="F52" s="334">
        <v>407231.10718739382</v>
      </c>
    </row>
    <row r="53" spans="2:6" x14ac:dyDescent="0.5">
      <c r="B53" s="343" t="s">
        <v>785</v>
      </c>
      <c r="C53" s="334">
        <v>2130699.2740617427</v>
      </c>
      <c r="D53" s="334">
        <v>896777.16927967523</v>
      </c>
      <c r="E53" s="334">
        <v>618938.20738238597</v>
      </c>
      <c r="F53" s="334">
        <v>410953.17089951469</v>
      </c>
    </row>
    <row r="54" spans="2:6" x14ac:dyDescent="0.5">
      <c r="B54" s="343" t="s">
        <v>786</v>
      </c>
      <c r="C54" s="334">
        <v>2185924.7904130109</v>
      </c>
      <c r="D54" s="334">
        <v>925131.84675052774</v>
      </c>
      <c r="E54" s="334">
        <v>631391.59795380989</v>
      </c>
      <c r="F54" s="334">
        <v>416582.64083294029</v>
      </c>
    </row>
    <row r="55" spans="2:6" x14ac:dyDescent="0.5">
      <c r="B55" s="343" t="s">
        <v>787</v>
      </c>
      <c r="C55" s="334">
        <v>2178871.4411943904</v>
      </c>
      <c r="D55" s="334">
        <v>922526.53583855205</v>
      </c>
      <c r="E55" s="334">
        <v>655483.34088537318</v>
      </c>
      <c r="F55" s="334">
        <v>399160.46473656403</v>
      </c>
    </row>
    <row r="56" spans="2:6" x14ac:dyDescent="0.5">
      <c r="B56" s="343" t="s">
        <v>788</v>
      </c>
      <c r="C56" s="334">
        <v>2208713.6804208765</v>
      </c>
      <c r="D56" s="334">
        <v>914735.53084036778</v>
      </c>
      <c r="E56" s="334">
        <v>679229.71677514364</v>
      </c>
      <c r="F56" s="334">
        <v>412248.03058974788</v>
      </c>
    </row>
    <row r="57" spans="2:6" x14ac:dyDescent="0.5">
      <c r="B57" s="343" t="s">
        <v>789</v>
      </c>
      <c r="C57" s="334">
        <v>2254540.304272756</v>
      </c>
      <c r="D57" s="334">
        <v>909447.7518179561</v>
      </c>
      <c r="E57" s="334">
        <v>709414.80340529932</v>
      </c>
      <c r="F57" s="334">
        <v>425226.31254140951</v>
      </c>
    </row>
    <row r="58" spans="2:6" x14ac:dyDescent="0.5">
      <c r="B58" s="343" t="s">
        <v>790</v>
      </c>
      <c r="C58" s="334">
        <v>2273679.6274380209</v>
      </c>
      <c r="D58" s="334">
        <v>850022.46491366148</v>
      </c>
      <c r="E58" s="334">
        <v>773664.16533284436</v>
      </c>
      <c r="F58" s="334">
        <v>442951.34780038655</v>
      </c>
    </row>
    <row r="59" spans="2:6" x14ac:dyDescent="0.5">
      <c r="B59" s="343" t="s">
        <v>791</v>
      </c>
      <c r="C59" s="334">
        <v>2283314.1783142039</v>
      </c>
      <c r="D59" s="334">
        <v>821618.67368757131</v>
      </c>
      <c r="E59" s="334">
        <v>838886.04782295751</v>
      </c>
      <c r="F59" s="334">
        <v>418936.59673747403</v>
      </c>
    </row>
    <row r="60" spans="2:6" x14ac:dyDescent="0.5">
      <c r="B60" s="343" t="s">
        <v>792</v>
      </c>
      <c r="C60" s="334">
        <v>2284703.4030663618</v>
      </c>
      <c r="D60" s="334">
        <v>804031.75630006485</v>
      </c>
      <c r="E60" s="334">
        <v>900859.73060843244</v>
      </c>
      <c r="F60" s="334">
        <v>379472.85636609735</v>
      </c>
    </row>
    <row r="61" spans="2:6" x14ac:dyDescent="0.5">
      <c r="B61" s="343" t="s">
        <v>793</v>
      </c>
      <c r="C61" s="334">
        <v>2275944.4569207039</v>
      </c>
      <c r="D61" s="334">
        <v>797929.80970524857</v>
      </c>
      <c r="E61" s="334">
        <v>941018.48696270795</v>
      </c>
      <c r="F61" s="334">
        <v>332868.1155001325</v>
      </c>
    </row>
    <row r="62" spans="2:6" x14ac:dyDescent="0.5">
      <c r="B62" s="343" t="s">
        <v>794</v>
      </c>
      <c r="C62" s="334">
        <v>2292956.6971034948</v>
      </c>
      <c r="D62" s="334">
        <v>794735.70563831506</v>
      </c>
      <c r="E62" s="334">
        <v>964730.50079834554</v>
      </c>
      <c r="F62" s="334">
        <v>323959.71844471717</v>
      </c>
    </row>
    <row r="63" spans="2:6" x14ac:dyDescent="0.5">
      <c r="B63" s="343" t="s">
        <v>795</v>
      </c>
      <c r="C63" s="334">
        <v>2384806.9528788514</v>
      </c>
      <c r="D63" s="334">
        <v>816572.16699972586</v>
      </c>
      <c r="E63" s="334">
        <v>998258.72398093436</v>
      </c>
      <c r="F63" s="334">
        <v>333350.38693623978</v>
      </c>
    </row>
    <row r="64" spans="2:6" x14ac:dyDescent="0.5">
      <c r="B64" s="343" t="s">
        <v>796</v>
      </c>
      <c r="C64" s="334">
        <v>2408404.5004850472</v>
      </c>
      <c r="D64" s="334">
        <v>821606.38699189259</v>
      </c>
      <c r="E64" s="334">
        <v>1006660.1592302</v>
      </c>
      <c r="F64" s="334">
        <v>359872.04921380006</v>
      </c>
    </row>
    <row r="65" spans="2:6" x14ac:dyDescent="0.5">
      <c r="B65" s="343" t="s">
        <v>797</v>
      </c>
      <c r="C65" s="334">
        <v>2424336.8408432985</v>
      </c>
      <c r="D65" s="334">
        <v>837998.71428834787</v>
      </c>
      <c r="E65" s="334">
        <v>1014021.1415225944</v>
      </c>
      <c r="F65" s="334">
        <v>338794.88337376917</v>
      </c>
    </row>
    <row r="66" spans="2:6" x14ac:dyDescent="0.5">
      <c r="B66" s="343" t="s">
        <v>798</v>
      </c>
      <c r="C66" s="334">
        <v>2465005.8255658308</v>
      </c>
      <c r="D66" s="334">
        <v>861484.88013506052</v>
      </c>
      <c r="E66" s="334">
        <v>1013762.6948666776</v>
      </c>
      <c r="F66" s="334">
        <v>351512.13481729687</v>
      </c>
    </row>
    <row r="67" spans="2:6" x14ac:dyDescent="0.5">
      <c r="B67" s="343" t="s">
        <v>799</v>
      </c>
      <c r="C67" s="334">
        <v>2484521.4710200182</v>
      </c>
      <c r="D67" s="334">
        <v>871530.49656719703</v>
      </c>
      <c r="E67" s="334">
        <v>1017171.0936873014</v>
      </c>
      <c r="F67" s="334">
        <v>366437.04820616689</v>
      </c>
    </row>
    <row r="68" spans="2:6" x14ac:dyDescent="0.5">
      <c r="B68" s="343" t="s">
        <v>800</v>
      </c>
      <c r="C68" s="334">
        <v>2506050.1370820869</v>
      </c>
      <c r="D68" s="334">
        <v>883106.13919367664</v>
      </c>
      <c r="E68" s="334">
        <v>1018986.3304366018</v>
      </c>
      <c r="F68" s="334">
        <v>367312.61728679377</v>
      </c>
    </row>
    <row r="69" spans="2:6" x14ac:dyDescent="0.5">
      <c r="B69" s="343" t="s">
        <v>801</v>
      </c>
      <c r="C69" s="334">
        <v>2533998.8215827723</v>
      </c>
      <c r="D69" s="334">
        <v>894669.70199040114</v>
      </c>
      <c r="E69" s="334">
        <v>1053632.1134638344</v>
      </c>
      <c r="F69" s="334">
        <v>343394.18364252732</v>
      </c>
    </row>
    <row r="70" spans="2:6" x14ac:dyDescent="0.5">
      <c r="B70" s="343" t="s">
        <v>802</v>
      </c>
      <c r="C70" s="334">
        <v>2522586.3462453531</v>
      </c>
      <c r="D70" s="334">
        <v>897696.65033712203</v>
      </c>
      <c r="E70" s="334">
        <v>1082441.3256839395</v>
      </c>
      <c r="F70" s="334">
        <v>306518.00644686172</v>
      </c>
    </row>
    <row r="71" spans="2:6" x14ac:dyDescent="0.5">
      <c r="B71" s="343" t="s">
        <v>803</v>
      </c>
      <c r="C71" s="334">
        <v>2554264.6956660859</v>
      </c>
      <c r="D71" s="334">
        <v>908666.27595938672</v>
      </c>
      <c r="E71" s="334">
        <v>1098006.2420349207</v>
      </c>
      <c r="F71" s="334">
        <v>302733.50608281046</v>
      </c>
    </row>
    <row r="72" spans="2:6" x14ac:dyDescent="0.5">
      <c r="B72" s="343" t="s">
        <v>804</v>
      </c>
      <c r="C72" s="334">
        <v>2603858.0986972325</v>
      </c>
      <c r="D72" s="334">
        <v>906265.22084917501</v>
      </c>
      <c r="E72" s="334">
        <v>1136479.7992421943</v>
      </c>
      <c r="F72" s="334">
        <v>305125.48766155</v>
      </c>
    </row>
    <row r="73" spans="2:6" x14ac:dyDescent="0.5">
      <c r="B73" s="343" t="s">
        <v>805</v>
      </c>
      <c r="C73" s="334">
        <v>2627984.2488380373</v>
      </c>
      <c r="D73" s="334">
        <v>895390.46884120756</v>
      </c>
      <c r="E73" s="334">
        <v>1159318.500776744</v>
      </c>
      <c r="F73" s="334">
        <v>315828.99470049527</v>
      </c>
    </row>
    <row r="74" spans="2:6" x14ac:dyDescent="0.5">
      <c r="B74" s="343" t="s">
        <v>806</v>
      </c>
      <c r="C74" s="334">
        <v>2683676.0904408335</v>
      </c>
      <c r="D74" s="334">
        <v>901380.47160129016</v>
      </c>
      <c r="E74" s="334">
        <v>1194120.8139792366</v>
      </c>
      <c r="F74" s="334">
        <v>328449.5195635549</v>
      </c>
    </row>
    <row r="75" spans="2:6" x14ac:dyDescent="0.5">
      <c r="B75" s="343" t="s">
        <v>807</v>
      </c>
      <c r="C75" s="334">
        <v>2836930.005621599</v>
      </c>
      <c r="D75" s="334">
        <v>947024.2194388489</v>
      </c>
      <c r="E75" s="334">
        <v>1229730.7001309791</v>
      </c>
      <c r="F75" s="334">
        <v>367596.87988379778</v>
      </c>
    </row>
    <row r="76" spans="2:6" x14ac:dyDescent="0.5">
      <c r="B76" s="343" t="s">
        <v>808</v>
      </c>
      <c r="C76" s="334">
        <v>2824992.3192476174</v>
      </c>
      <c r="D76" s="334">
        <v>941638.30040999793</v>
      </c>
      <c r="E76" s="334">
        <v>1268925.5330134197</v>
      </c>
      <c r="F76" s="334">
        <v>366974.40170941578</v>
      </c>
    </row>
    <row r="77" spans="2:6" x14ac:dyDescent="0.5">
      <c r="B77" s="343" t="s">
        <v>809</v>
      </c>
      <c r="C77" s="334">
        <v>2875204.0374329891</v>
      </c>
      <c r="D77" s="334">
        <v>950782.6594734625</v>
      </c>
      <c r="E77" s="334">
        <v>1273775.9981934072</v>
      </c>
      <c r="F77" s="334">
        <v>396758.51590457681</v>
      </c>
    </row>
    <row r="78" spans="2:6" x14ac:dyDescent="0.5">
      <c r="B78" s="343" t="s">
        <v>810</v>
      </c>
      <c r="C78" s="334">
        <v>2911848.6731478572</v>
      </c>
      <c r="D78" s="334">
        <v>982398.22134446853</v>
      </c>
      <c r="E78" s="334">
        <v>1312075.0639061849</v>
      </c>
      <c r="F78" s="334">
        <v>356718.60552275169</v>
      </c>
    </row>
    <row r="79" spans="2:6" x14ac:dyDescent="0.5">
      <c r="B79" s="344" t="s">
        <v>811</v>
      </c>
      <c r="C79" s="334">
        <v>2952528.2504761112</v>
      </c>
      <c r="D79" s="334">
        <v>985928.91577053163</v>
      </c>
      <c r="E79" s="334">
        <v>1333149.8053443709</v>
      </c>
      <c r="F79" s="334">
        <v>377964.0777479799</v>
      </c>
    </row>
    <row r="80" spans="2:6" x14ac:dyDescent="0.5">
      <c r="B80" s="344" t="s">
        <v>812</v>
      </c>
      <c r="C80" s="334">
        <v>3012667.8744440991</v>
      </c>
      <c r="D80" s="334">
        <v>973138.7595672484</v>
      </c>
      <c r="E80" s="334">
        <v>1400873.9710145122</v>
      </c>
      <c r="F80" s="334">
        <v>347837.54576592025</v>
      </c>
    </row>
    <row r="81" spans="2:6" x14ac:dyDescent="0.5">
      <c r="B81" s="344" t="s">
        <v>813</v>
      </c>
      <c r="C81" s="334">
        <v>3066017.6145111262</v>
      </c>
      <c r="D81" s="334">
        <v>982434.53522790933</v>
      </c>
      <c r="E81" s="334">
        <v>1441041.9965152752</v>
      </c>
      <c r="F81" s="334">
        <v>354213.09072597488</v>
      </c>
    </row>
    <row r="82" spans="2:6" x14ac:dyDescent="0.5">
      <c r="B82" s="344" t="s">
        <v>814</v>
      </c>
      <c r="C82" s="334">
        <v>3084906.3176045381</v>
      </c>
      <c r="D82" s="334">
        <v>998692.40828837117</v>
      </c>
      <c r="E82" s="334">
        <v>1447857.9610017261</v>
      </c>
      <c r="F82" s="334">
        <v>346304.13570857764</v>
      </c>
    </row>
    <row r="83" spans="2:6" x14ac:dyDescent="0.5">
      <c r="B83" s="344" t="s">
        <v>815</v>
      </c>
      <c r="C83" s="334">
        <v>3109650.6868950441</v>
      </c>
      <c r="D83" s="334">
        <v>1007122.2179370613</v>
      </c>
      <c r="E83" s="334">
        <v>1449602.1107668402</v>
      </c>
      <c r="F83" s="334">
        <v>361912.82062116038</v>
      </c>
    </row>
    <row r="84" spans="2:6" x14ac:dyDescent="0.5">
      <c r="B84" s="344" t="s">
        <v>816</v>
      </c>
      <c r="C84" s="334">
        <v>3154628.8209421686</v>
      </c>
      <c r="D84" s="334">
        <v>1020460.2891259065</v>
      </c>
      <c r="E84" s="334">
        <v>1468289.5952402186</v>
      </c>
      <c r="F84" s="334">
        <v>370268.17639803607</v>
      </c>
    </row>
    <row r="85" spans="2:6" x14ac:dyDescent="0.5">
      <c r="B85" s="344" t="s">
        <v>817</v>
      </c>
      <c r="C85" s="334">
        <v>3160562.4017583048</v>
      </c>
      <c r="D85" s="334">
        <v>1004576.4370417653</v>
      </c>
      <c r="E85" s="334">
        <v>1485615.1424473645</v>
      </c>
      <c r="F85" s="334">
        <v>368939.67458919541</v>
      </c>
    </row>
    <row r="86" spans="2:6" x14ac:dyDescent="0.5">
      <c r="B86" s="344" t="s">
        <v>818</v>
      </c>
      <c r="C86" s="334">
        <v>3199760.1996549424</v>
      </c>
      <c r="D86" s="334">
        <v>1006072.2773459273</v>
      </c>
      <c r="E86" s="334">
        <v>1495613.3565331423</v>
      </c>
      <c r="F86" s="334">
        <v>378445.30782119255</v>
      </c>
    </row>
    <row r="87" spans="2:6" x14ac:dyDescent="0.5">
      <c r="B87" s="344" t="s">
        <v>819</v>
      </c>
      <c r="C87" s="334">
        <v>3354427.8720088862</v>
      </c>
      <c r="D87" s="334">
        <v>1060515.8183372875</v>
      </c>
      <c r="E87" s="334">
        <v>1526497.3784745999</v>
      </c>
      <c r="F87" s="334">
        <v>417390.11598421546</v>
      </c>
    </row>
    <row r="88" spans="2:6" x14ac:dyDescent="0.5">
      <c r="B88" s="344" t="s">
        <v>820</v>
      </c>
      <c r="C88" s="334">
        <v>3332541.1382804839</v>
      </c>
      <c r="D88" s="334">
        <v>1059144.4355342304</v>
      </c>
      <c r="E88" s="334">
        <v>1565098.4110271616</v>
      </c>
      <c r="F88" s="334">
        <v>416630.13041477161</v>
      </c>
    </row>
    <row r="89" spans="2:6" x14ac:dyDescent="0.5">
      <c r="B89" s="344" t="s">
        <v>821</v>
      </c>
      <c r="C89" s="334">
        <v>3356426.1488903551</v>
      </c>
      <c r="D89" s="334">
        <v>1057065.0620065855</v>
      </c>
      <c r="E89" s="334">
        <v>1592500.6459734128</v>
      </c>
      <c r="F89" s="334">
        <v>415122.89810784918</v>
      </c>
    </row>
    <row r="90" spans="2:6" x14ac:dyDescent="0.5">
      <c r="B90" s="344" t="s">
        <v>822</v>
      </c>
      <c r="C90" s="334">
        <v>3442948.4183970988</v>
      </c>
      <c r="D90" s="334">
        <v>1097934.0269394873</v>
      </c>
      <c r="E90" s="334">
        <v>1615908.2227867872</v>
      </c>
      <c r="F90" s="334">
        <v>418893.53686854657</v>
      </c>
    </row>
    <row r="91" spans="2:6" x14ac:dyDescent="0.5">
      <c r="B91" s="344" t="s">
        <v>823</v>
      </c>
      <c r="C91" s="334">
        <v>3444835.8893274134</v>
      </c>
      <c r="D91" s="334">
        <v>1083194.2694646376</v>
      </c>
      <c r="E91" s="334">
        <v>1644171.3313357602</v>
      </c>
      <c r="F91" s="334">
        <v>424957.74761753576</v>
      </c>
    </row>
    <row r="92" spans="2:6" x14ac:dyDescent="0.5">
      <c r="B92" s="344" t="s">
        <v>824</v>
      </c>
      <c r="C92" s="334">
        <v>3474555.3150113993</v>
      </c>
      <c r="D92" s="334">
        <v>1078657.6385863228</v>
      </c>
      <c r="E92" s="334">
        <v>1671100.5666350534</v>
      </c>
      <c r="F92" s="334">
        <v>416289.50061626633</v>
      </c>
    </row>
    <row r="93" spans="2:6" x14ac:dyDescent="0.5">
      <c r="B93" s="344" t="s">
        <v>825</v>
      </c>
      <c r="C93" s="334">
        <v>3560542.6459028819</v>
      </c>
      <c r="D93" s="334">
        <v>1096716.2539117248</v>
      </c>
      <c r="E93" s="334">
        <v>1718227.7403811738</v>
      </c>
      <c r="F93" s="334">
        <v>412849.44303808082</v>
      </c>
    </row>
    <row r="94" spans="2:6" x14ac:dyDescent="0.5">
      <c r="B94" s="344" t="s">
        <v>826</v>
      </c>
      <c r="C94" s="334">
        <v>3565350.3939476204</v>
      </c>
      <c r="D94" s="334">
        <v>1088861.2301017945</v>
      </c>
      <c r="E94" s="334">
        <v>1748844.7200915965</v>
      </c>
      <c r="F94" s="334">
        <v>408405.50250554143</v>
      </c>
    </row>
    <row r="95" spans="2:6" x14ac:dyDescent="0.5">
      <c r="B95" s="344" t="s">
        <v>827</v>
      </c>
      <c r="C95" s="334">
        <v>3614356.8943587155</v>
      </c>
      <c r="D95" s="334">
        <v>1099018.6038517167</v>
      </c>
      <c r="E95" s="334">
        <v>1771220.1902014602</v>
      </c>
      <c r="F95" s="334">
        <v>412107.05251390371</v>
      </c>
    </row>
    <row r="96" spans="2:6" x14ac:dyDescent="0.5">
      <c r="B96" s="344" t="s">
        <v>828</v>
      </c>
      <c r="C96" s="334">
        <v>3668171.0176270804</v>
      </c>
      <c r="D96" s="334">
        <v>1139865.2052926458</v>
      </c>
      <c r="E96" s="334">
        <v>1779233.7404999111</v>
      </c>
      <c r="F96" s="334">
        <v>404339.87870772282</v>
      </c>
    </row>
    <row r="97" spans="2:6" x14ac:dyDescent="0.5">
      <c r="B97" s="344" t="s">
        <v>829</v>
      </c>
      <c r="C97" s="334">
        <v>3697389.5052291853</v>
      </c>
      <c r="D97" s="334">
        <v>1160067.5888882475</v>
      </c>
      <c r="E97" s="334">
        <v>1751030.039190551</v>
      </c>
      <c r="F97" s="334">
        <v>403226.82637083053</v>
      </c>
    </row>
    <row r="98" spans="2:6" x14ac:dyDescent="0.5">
      <c r="B98" s="344" t="s">
        <v>830</v>
      </c>
      <c r="C98" s="334">
        <v>3768071.8822069224</v>
      </c>
      <c r="D98" s="334">
        <v>1169814.0594156496</v>
      </c>
      <c r="E98" s="334">
        <v>1767227.0469476632</v>
      </c>
      <c r="F98" s="334">
        <v>433781.10362915666</v>
      </c>
    </row>
    <row r="99" spans="2:6" x14ac:dyDescent="0.5">
      <c r="B99" s="344" t="s">
        <v>831</v>
      </c>
      <c r="C99" s="334">
        <v>3933737.5362518528</v>
      </c>
      <c r="D99" s="334">
        <v>1224189.4739575393</v>
      </c>
      <c r="E99" s="334">
        <v>1884401.9092513972</v>
      </c>
      <c r="F99" s="334">
        <v>387287.40678058361</v>
      </c>
    </row>
    <row r="100" spans="2:6" x14ac:dyDescent="0.5">
      <c r="B100" s="344" t="s">
        <v>832</v>
      </c>
      <c r="C100" s="334">
        <v>3934779.7418802558</v>
      </c>
      <c r="D100" s="334">
        <v>1221115.3028050351</v>
      </c>
      <c r="E100" s="334">
        <v>1928771.9120481745</v>
      </c>
      <c r="F100" s="334">
        <v>411243.25253361574</v>
      </c>
    </row>
    <row r="101" spans="2:6" x14ac:dyDescent="0.5">
      <c r="B101" s="344" t="s">
        <v>833</v>
      </c>
      <c r="C101" s="334">
        <v>3960434.8739972804</v>
      </c>
      <c r="D101" s="334">
        <v>1259671.0195732962</v>
      </c>
      <c r="E101" s="334">
        <v>1971834.0565563778</v>
      </c>
      <c r="F101" s="334">
        <v>394010.18031139212</v>
      </c>
    </row>
    <row r="102" spans="2:6" x14ac:dyDescent="0.5">
      <c r="B102" s="344" t="s">
        <v>834</v>
      </c>
      <c r="C102" s="334">
        <v>4123803.8156756377</v>
      </c>
      <c r="D102" s="334">
        <v>1306544.0109142573</v>
      </c>
      <c r="E102" s="334">
        <v>1988043.7605471055</v>
      </c>
      <c r="F102" s="334">
        <v>379186.66287100408</v>
      </c>
    </row>
    <row r="103" spans="2:6" x14ac:dyDescent="0.5">
      <c r="B103" s="344" t="s">
        <v>835</v>
      </c>
      <c r="C103" s="334">
        <v>4117349.6927426187</v>
      </c>
      <c r="D103" s="334">
        <v>1329875.0029815866</v>
      </c>
      <c r="E103" s="334">
        <v>2009526.5751186484</v>
      </c>
      <c r="F103" s="334">
        <v>376158.41237136326</v>
      </c>
    </row>
    <row r="104" spans="2:6" x14ac:dyDescent="0.5">
      <c r="B104" s="344" t="s">
        <v>836</v>
      </c>
      <c r="C104" s="334">
        <v>4190717.2314406261</v>
      </c>
      <c r="D104" s="334">
        <v>1338722.9044910944</v>
      </c>
      <c r="E104" s="334">
        <v>2047495.0393008378</v>
      </c>
      <c r="F104" s="334">
        <v>391749.36110629083</v>
      </c>
    </row>
    <row r="105" spans="2:6" x14ac:dyDescent="0.5">
      <c r="B105" s="344" t="s">
        <v>837</v>
      </c>
      <c r="C105" s="334">
        <v>4284219.7184707485</v>
      </c>
      <c r="D105" s="334">
        <v>1407324.920551759</v>
      </c>
      <c r="E105" s="334">
        <v>2078733.7478194686</v>
      </c>
      <c r="F105" s="334">
        <v>387473.24446805182</v>
      </c>
    </row>
    <row r="106" spans="2:6" x14ac:dyDescent="0.5">
      <c r="B106" s="344" t="s">
        <v>838</v>
      </c>
      <c r="C106" s="334">
        <v>4298930.298047089</v>
      </c>
      <c r="D106" s="334">
        <v>1430198.6486671395</v>
      </c>
      <c r="E106" s="334">
        <v>2077096.867361781</v>
      </c>
      <c r="F106" s="334">
        <v>393233.71538505162</v>
      </c>
    </row>
    <row r="107" spans="2:6" x14ac:dyDescent="0.5">
      <c r="B107" s="344" t="s">
        <v>839</v>
      </c>
      <c r="C107" s="334">
        <v>4345382.2523388416</v>
      </c>
      <c r="D107" s="334">
        <v>1468120.5894448333</v>
      </c>
      <c r="E107" s="334">
        <v>2089816.2936270942</v>
      </c>
      <c r="F107" s="334">
        <v>381239.14085896796</v>
      </c>
    </row>
    <row r="108" spans="2:6" x14ac:dyDescent="0.5">
      <c r="B108" s="344" t="s">
        <v>840</v>
      </c>
      <c r="C108" s="334">
        <v>4464616.6543853926</v>
      </c>
      <c r="D108" s="334">
        <v>1530214.7033585117</v>
      </c>
      <c r="E108" s="334">
        <v>2142850.4773097201</v>
      </c>
      <c r="F108" s="334">
        <v>368327.77637205401</v>
      </c>
    </row>
    <row r="109" spans="2:6" x14ac:dyDescent="0.5">
      <c r="B109" s="344" t="s">
        <v>841</v>
      </c>
      <c r="C109" s="334">
        <v>4474231.5471409438</v>
      </c>
      <c r="D109" s="334">
        <v>1505347.5932631972</v>
      </c>
      <c r="E109" s="334">
        <v>2197658.5562525215</v>
      </c>
      <c r="F109" s="334">
        <v>361858.7895981365</v>
      </c>
    </row>
    <row r="110" spans="2:6" x14ac:dyDescent="0.5">
      <c r="B110" s="344" t="s">
        <v>842</v>
      </c>
      <c r="C110" s="334">
        <v>4510383.4768465338</v>
      </c>
      <c r="D110" s="334">
        <v>1520795.2841175618</v>
      </c>
      <c r="E110" s="334">
        <v>2180247.1721148505</v>
      </c>
      <c r="F110" s="334">
        <v>380225.25274139736</v>
      </c>
    </row>
    <row r="111" spans="2:6" x14ac:dyDescent="0.5">
      <c r="B111" s="344" t="s">
        <v>843</v>
      </c>
      <c r="C111" s="334">
        <v>4740065.5531121586</v>
      </c>
      <c r="D111" s="334">
        <v>1592151.6306949414</v>
      </c>
      <c r="E111" s="334">
        <v>2213503.1991537395</v>
      </c>
      <c r="F111" s="334">
        <v>396692.51565183297</v>
      </c>
    </row>
    <row r="112" spans="2:6" x14ac:dyDescent="0.5">
      <c r="B112" s="344" t="s">
        <v>844</v>
      </c>
      <c r="C112" s="334">
        <v>4666314.3403882338</v>
      </c>
      <c r="D112" s="334">
        <v>1575388.7374545115</v>
      </c>
      <c r="E112" s="334">
        <v>2302502.6161923478</v>
      </c>
      <c r="F112" s="334">
        <v>383268.976526146</v>
      </c>
    </row>
    <row r="113" spans="2:6" x14ac:dyDescent="0.5">
      <c r="B113" s="344" t="s">
        <v>845</v>
      </c>
      <c r="C113" s="334">
        <v>4718952.0387433236</v>
      </c>
      <c r="D113" s="334">
        <v>1604225.0190584539</v>
      </c>
      <c r="E113" s="334">
        <v>2349431.9907470671</v>
      </c>
      <c r="F113" s="334">
        <v>354463.16095831449</v>
      </c>
    </row>
    <row r="114" spans="2:6" x14ac:dyDescent="0.5">
      <c r="B114" s="344" t="s">
        <v>846</v>
      </c>
      <c r="C114" s="334">
        <v>4834218.2880495796</v>
      </c>
      <c r="D114" s="334">
        <v>1624863.2819672171</v>
      </c>
      <c r="E114" s="334">
        <v>2431002.912656514</v>
      </c>
      <c r="F114" s="334">
        <v>361309.2518425025</v>
      </c>
    </row>
    <row r="115" spans="2:6" x14ac:dyDescent="0.5">
      <c r="B115" s="344" t="s">
        <v>847</v>
      </c>
      <c r="C115" s="334">
        <v>4804206.5185921285</v>
      </c>
      <c r="D115" s="334">
        <v>1566383.7418423377</v>
      </c>
      <c r="E115" s="334">
        <v>2502918.9105750644</v>
      </c>
      <c r="F115" s="334">
        <v>347273.19592939795</v>
      </c>
    </row>
    <row r="116" spans="2:6" x14ac:dyDescent="0.5">
      <c r="B116" s="344" t="s">
        <v>848</v>
      </c>
      <c r="C116" s="334">
        <v>4813320.5264113611</v>
      </c>
      <c r="D116" s="334">
        <v>1493097.4010806659</v>
      </c>
      <c r="E116" s="334">
        <v>2591337.2622253168</v>
      </c>
      <c r="F116" s="334">
        <v>336088.64404549776</v>
      </c>
    </row>
    <row r="117" spans="2:6" x14ac:dyDescent="0.5">
      <c r="B117" s="344" t="s">
        <v>849</v>
      </c>
      <c r="C117" s="334">
        <v>4877518.6257668585</v>
      </c>
      <c r="D117" s="334">
        <v>1455625.2651568616</v>
      </c>
      <c r="E117" s="334">
        <v>2635434.3056059619</v>
      </c>
      <c r="F117" s="334">
        <v>327561.50972858816</v>
      </c>
    </row>
    <row r="118" spans="2:6" x14ac:dyDescent="0.5">
      <c r="B118" s="344" t="s">
        <v>850</v>
      </c>
      <c r="C118" s="334">
        <v>4903381.7608833602</v>
      </c>
      <c r="D118" s="334">
        <v>1412008.8119024767</v>
      </c>
      <c r="E118" s="334">
        <v>2692124.5878547379</v>
      </c>
      <c r="F118" s="334">
        <v>322312.12228219985</v>
      </c>
    </row>
    <row r="119" spans="2:6" x14ac:dyDescent="0.5">
      <c r="B119" s="344" t="s">
        <v>851</v>
      </c>
      <c r="C119" s="334">
        <v>4979962.9074528525</v>
      </c>
      <c r="D119" s="334">
        <v>1392681.2472505048</v>
      </c>
      <c r="E119" s="334">
        <v>2718140.3159600934</v>
      </c>
      <c r="F119" s="334">
        <v>321316.03215217456</v>
      </c>
    </row>
    <row r="120" spans="2:6" x14ac:dyDescent="0.5">
      <c r="B120" s="344" t="s">
        <v>852</v>
      </c>
      <c r="C120" s="334">
        <v>4950840.569693503</v>
      </c>
      <c r="D120" s="334">
        <v>1376423.4867213743</v>
      </c>
      <c r="E120" s="334">
        <v>2763555.7795932936</v>
      </c>
      <c r="F120" s="334">
        <v>321179.39132327266</v>
      </c>
    </row>
    <row r="121" spans="2:6" x14ac:dyDescent="0.5">
      <c r="B121" s="344" t="s">
        <v>853</v>
      </c>
      <c r="C121" s="334">
        <v>4986906.3380665891</v>
      </c>
      <c r="D121" s="334">
        <v>1337169.2945040346</v>
      </c>
      <c r="E121" s="334">
        <v>2812911.4824534897</v>
      </c>
      <c r="F121" s="334">
        <v>326785.53540192574</v>
      </c>
    </row>
    <row r="122" spans="2:6" x14ac:dyDescent="0.5">
      <c r="B122" s="344" t="s">
        <v>854</v>
      </c>
      <c r="C122" s="339">
        <v>5159174.9909531372</v>
      </c>
      <c r="D122" s="339">
        <v>1402181.5737415059</v>
      </c>
      <c r="E122" s="339">
        <v>2835816.750499967</v>
      </c>
      <c r="F122" s="339">
        <v>391067.69793962582</v>
      </c>
    </row>
    <row r="123" spans="2:6" x14ac:dyDescent="0.5">
      <c r="B123" s="344" t="s">
        <v>855</v>
      </c>
      <c r="C123" s="339">
        <v>5035964.127111882</v>
      </c>
      <c r="D123" s="339">
        <v>1339848.5730428395</v>
      </c>
      <c r="E123" s="339">
        <v>2927678.8179047937</v>
      </c>
      <c r="F123" s="339">
        <v>332667.7523907802</v>
      </c>
    </row>
    <row r="124" spans="2:6" x14ac:dyDescent="0.5">
      <c r="B124" s="344" t="s">
        <v>856</v>
      </c>
      <c r="C124" s="339">
        <v>5092148.5413346598</v>
      </c>
      <c r="D124" s="339">
        <v>1334157.4182345483</v>
      </c>
      <c r="E124" s="339">
        <v>2962868.6375383595</v>
      </c>
      <c r="F124" s="339">
        <v>328634.1232205439</v>
      </c>
    </row>
    <row r="125" spans="2:6" x14ac:dyDescent="0.5">
      <c r="B125" s="344" t="s">
        <v>857</v>
      </c>
      <c r="C125" s="334">
        <v>5171671.102885413</v>
      </c>
      <c r="D125" s="334">
        <v>1361374.9383745568</v>
      </c>
      <c r="E125" s="334">
        <v>3010840.5989809842</v>
      </c>
      <c r="F125" s="334">
        <v>335520.35724259529</v>
      </c>
    </row>
    <row r="126" spans="2:6" x14ac:dyDescent="0.5">
      <c r="B126" s="344" t="s">
        <v>858</v>
      </c>
      <c r="C126" s="339">
        <v>5182548.1930325786</v>
      </c>
      <c r="D126" s="339">
        <v>1337428.1690754853</v>
      </c>
      <c r="E126" s="339">
        <v>3070916.3459067643</v>
      </c>
      <c r="F126" s="339">
        <v>324480.26222755871</v>
      </c>
    </row>
    <row r="127" spans="2:6" x14ac:dyDescent="0.5">
      <c r="B127" s="344" t="s">
        <v>859</v>
      </c>
      <c r="C127" s="339">
        <v>5249175.9001603136</v>
      </c>
      <c r="D127" s="339">
        <v>1333326.6883600899</v>
      </c>
      <c r="E127" s="339">
        <v>3129551.1591298785</v>
      </c>
      <c r="F127" s="339">
        <v>318831.94742160593</v>
      </c>
    </row>
    <row r="128" spans="2:6" x14ac:dyDescent="0.5">
      <c r="B128" s="344" t="s">
        <v>860</v>
      </c>
      <c r="C128" s="339">
        <v>5360644.6468016077</v>
      </c>
      <c r="D128" s="339">
        <v>1355270.0108413384</v>
      </c>
      <c r="E128" s="339">
        <v>3198880.8271626378</v>
      </c>
      <c r="F128" s="339">
        <v>317924.43764216948</v>
      </c>
    </row>
    <row r="129" spans="2:6" x14ac:dyDescent="0.5">
      <c r="B129" s="344" t="s">
        <v>861</v>
      </c>
      <c r="C129" s="339">
        <v>5386099.0836278228</v>
      </c>
      <c r="D129" s="339">
        <v>1377761.948431073</v>
      </c>
      <c r="E129" s="339">
        <v>3209681.165352263</v>
      </c>
      <c r="F129" s="339">
        <v>320363.21511308936</v>
      </c>
    </row>
    <row r="130" spans="2:6" x14ac:dyDescent="0.5">
      <c r="B130" s="344" t="s">
        <v>862</v>
      </c>
      <c r="C130" s="339">
        <v>5414654.8860723833</v>
      </c>
      <c r="D130" s="339">
        <v>1377294.9905630029</v>
      </c>
      <c r="E130" s="339">
        <v>3212258.7201364473</v>
      </c>
      <c r="F130" s="339">
        <v>336174.22084326029</v>
      </c>
    </row>
    <row r="131" spans="2:6" x14ac:dyDescent="0.5">
      <c r="B131" s="344" t="s">
        <v>863</v>
      </c>
      <c r="C131" s="339">
        <v>5485411.7926447652</v>
      </c>
      <c r="D131" s="339">
        <v>1398041.0506271189</v>
      </c>
      <c r="E131" s="339">
        <v>3270841.0382573628</v>
      </c>
      <c r="F131" s="339">
        <v>324505.26042557665</v>
      </c>
    </row>
    <row r="132" spans="2:6" x14ac:dyDescent="0.5">
      <c r="B132" s="344" t="s">
        <v>864</v>
      </c>
      <c r="C132" s="339">
        <v>5494874.1341501465</v>
      </c>
      <c r="D132" s="339">
        <v>1409883.2199715397</v>
      </c>
      <c r="E132" s="339">
        <v>3271434.9909118875</v>
      </c>
      <c r="F132" s="339">
        <v>337940.12584238133</v>
      </c>
    </row>
    <row r="133" spans="2:6" x14ac:dyDescent="0.5">
      <c r="B133" s="344" t="s">
        <v>865</v>
      </c>
      <c r="C133" s="339">
        <v>5568600.7361943098</v>
      </c>
      <c r="D133" s="339">
        <v>1415608.5695443787</v>
      </c>
      <c r="E133" s="339">
        <v>3301994.5782655594</v>
      </c>
      <c r="F133" s="339">
        <v>356120.96717847284</v>
      </c>
    </row>
    <row r="134" spans="2:6" x14ac:dyDescent="0.5">
      <c r="B134" s="344" t="s">
        <v>866</v>
      </c>
      <c r="C134" s="339">
        <v>5771238.1509137517</v>
      </c>
      <c r="D134" s="339">
        <v>1519064.4317869102</v>
      </c>
      <c r="E134" s="339">
        <v>3359257.3954143687</v>
      </c>
      <c r="F134" s="339">
        <v>390784.71049537905</v>
      </c>
    </row>
    <row r="135" spans="2:6" x14ac:dyDescent="0.5">
      <c r="B135" s="344" t="s">
        <v>867</v>
      </c>
      <c r="C135" s="339">
        <v>5611595.9402863067</v>
      </c>
      <c r="D135" s="339">
        <v>1490148.3349145248</v>
      </c>
      <c r="E135" s="339">
        <v>3416954.726188303</v>
      </c>
      <c r="F135" s="339">
        <v>370506.5728347816</v>
      </c>
    </row>
    <row r="136" spans="2:6" x14ac:dyDescent="0.5">
      <c r="B136" s="344" t="s">
        <v>868</v>
      </c>
      <c r="C136" s="339">
        <v>5743756.964529668</v>
      </c>
      <c r="D136" s="339">
        <v>1474289.6994625072</v>
      </c>
      <c r="E136" s="339">
        <v>3486218.3826856413</v>
      </c>
      <c r="F136" s="339">
        <v>370750.57805664488</v>
      </c>
    </row>
    <row r="137" spans="2:6" x14ac:dyDescent="0.5">
      <c r="B137" s="344" t="s">
        <v>869</v>
      </c>
      <c r="C137" s="339">
        <v>5914346.6300454447</v>
      </c>
      <c r="D137" s="339">
        <v>1565723.2062054735</v>
      </c>
      <c r="E137" s="339">
        <v>3533283.6149516688</v>
      </c>
      <c r="F137" s="339">
        <v>363954.2563417544</v>
      </c>
    </row>
    <row r="138" spans="2:6" x14ac:dyDescent="0.5">
      <c r="B138" s="344" t="s">
        <v>870</v>
      </c>
      <c r="C138" s="339">
        <v>5912793.8203137033</v>
      </c>
      <c r="D138" s="339">
        <v>1602281.0555216628</v>
      </c>
      <c r="E138" s="339">
        <v>3532778.0897587067</v>
      </c>
      <c r="F138" s="339">
        <v>358111.50788689114</v>
      </c>
    </row>
    <row r="139" spans="2:6" x14ac:dyDescent="0.5">
      <c r="B139" s="344" t="s">
        <v>871</v>
      </c>
      <c r="C139" s="339">
        <v>6018961.1902204538</v>
      </c>
      <c r="D139" s="339">
        <v>1572847.074844803</v>
      </c>
      <c r="E139" s="339">
        <v>3625890.17073882</v>
      </c>
      <c r="F139" s="339">
        <v>386018.28814309981</v>
      </c>
    </row>
    <row r="140" spans="2:6" x14ac:dyDescent="0.5">
      <c r="B140" s="344" t="s">
        <v>872</v>
      </c>
      <c r="C140" s="339">
        <v>6131062.2743097581</v>
      </c>
      <c r="D140" s="339">
        <v>1628514.0343638847</v>
      </c>
      <c r="E140" s="339">
        <v>3648302.9792304346</v>
      </c>
      <c r="F140" s="339">
        <v>386224.83460574405</v>
      </c>
    </row>
    <row r="141" spans="2:6" x14ac:dyDescent="0.5">
      <c r="B141" s="344" t="s">
        <v>873</v>
      </c>
      <c r="C141" s="339">
        <v>6153159.1968008308</v>
      </c>
      <c r="D141" s="339">
        <v>1670565.8272580816</v>
      </c>
      <c r="E141" s="339">
        <v>3651299.2483892483</v>
      </c>
      <c r="F141" s="339">
        <v>396173.19157331029</v>
      </c>
    </row>
    <row r="142" spans="2:6" x14ac:dyDescent="0.5">
      <c r="B142" s="344" t="s">
        <v>874</v>
      </c>
      <c r="C142" s="339">
        <v>6187645.9815907339</v>
      </c>
      <c r="D142" s="339">
        <v>1720586.9510012604</v>
      </c>
      <c r="E142" s="339">
        <v>3613758.594149895</v>
      </c>
      <c r="F142" s="339">
        <v>403772.93437696144</v>
      </c>
    </row>
    <row r="143" spans="2:6" x14ac:dyDescent="0.5">
      <c r="B143" s="344" t="s">
        <v>875</v>
      </c>
      <c r="C143" s="339">
        <v>6163512.248668951</v>
      </c>
      <c r="D143" s="339">
        <v>1782883.2587470221</v>
      </c>
      <c r="E143" s="339">
        <v>3605505.9079504549</v>
      </c>
      <c r="F143" s="339">
        <v>404185.25431990606</v>
      </c>
    </row>
    <row r="144" spans="2:6" x14ac:dyDescent="0.5">
      <c r="B144" s="344" t="s">
        <v>876</v>
      </c>
      <c r="C144" s="339">
        <v>6190015.1915119207</v>
      </c>
      <c r="D144" s="339">
        <v>1788523.2347196459</v>
      </c>
      <c r="E144" s="339">
        <v>3630904.0919917305</v>
      </c>
      <c r="F144" s="339">
        <v>412557.95353555551</v>
      </c>
    </row>
    <row r="145" spans="2:6" x14ac:dyDescent="0.5">
      <c r="B145" s="344" t="s">
        <v>877</v>
      </c>
      <c r="C145" s="339">
        <v>6260746.2558073215</v>
      </c>
      <c r="D145" s="339">
        <v>1813439.3384011716</v>
      </c>
      <c r="E145" s="339">
        <v>3645348.3373340396</v>
      </c>
      <c r="F145" s="339">
        <v>430566.21571657114</v>
      </c>
    </row>
    <row r="146" spans="2:6" x14ac:dyDescent="0.5">
      <c r="B146" s="344" t="s">
        <v>878</v>
      </c>
      <c r="C146" s="339">
        <v>6495582.8453145381</v>
      </c>
      <c r="D146" s="339">
        <v>1954388.9819398192</v>
      </c>
      <c r="E146" s="339">
        <v>3642837.3013691935</v>
      </c>
      <c r="F146" s="339">
        <v>472514.25060837332</v>
      </c>
    </row>
    <row r="147" spans="2:6" x14ac:dyDescent="0.5">
      <c r="B147" s="344" t="s">
        <v>879</v>
      </c>
      <c r="C147" s="339">
        <v>6446826.2349818898</v>
      </c>
      <c r="D147" s="339">
        <v>1943649.175055023</v>
      </c>
      <c r="E147" s="339">
        <v>3684354.0136418655</v>
      </c>
      <c r="F147" s="339">
        <v>443208.91339477076</v>
      </c>
    </row>
    <row r="148" spans="2:6" x14ac:dyDescent="0.5">
      <c r="B148" s="344" t="s">
        <v>880</v>
      </c>
      <c r="C148" s="339">
        <v>6528362.3801578702</v>
      </c>
      <c r="D148" s="339">
        <v>2008857.6197305839</v>
      </c>
      <c r="E148" s="339">
        <v>3678814.5071350089</v>
      </c>
      <c r="F148" s="339">
        <v>453848.85982641275</v>
      </c>
    </row>
    <row r="149" spans="2:6" x14ac:dyDescent="0.5">
      <c r="B149" s="344" t="s">
        <v>881</v>
      </c>
      <c r="C149" s="339">
        <v>6662261.7174667027</v>
      </c>
      <c r="D149" s="339">
        <v>2162371.4232942392</v>
      </c>
      <c r="E149" s="339">
        <v>3630059.6558420621</v>
      </c>
      <c r="F149" s="339">
        <v>455319.236828945</v>
      </c>
    </row>
    <row r="150" spans="2:6" x14ac:dyDescent="0.5">
      <c r="B150" s="344" t="s">
        <v>882</v>
      </c>
      <c r="C150" s="339">
        <v>6644230.6355769271</v>
      </c>
      <c r="D150" s="339">
        <v>2165646.2266033133</v>
      </c>
      <c r="E150" s="339">
        <v>3596559.7542176186</v>
      </c>
      <c r="F150" s="339">
        <v>479873.51509325422</v>
      </c>
    </row>
    <row r="151" spans="2:6" x14ac:dyDescent="0.5">
      <c r="B151" s="344" t="s">
        <v>883</v>
      </c>
      <c r="C151" s="339">
        <v>6680949.0061896136</v>
      </c>
      <c r="D151" s="339">
        <v>2225520.5452647619</v>
      </c>
      <c r="E151" s="339">
        <v>3516428.5426921882</v>
      </c>
      <c r="F151" s="339">
        <v>532245.5721798368</v>
      </c>
    </row>
    <row r="152" spans="2:6" x14ac:dyDescent="0.5">
      <c r="B152" s="344" t="s">
        <v>884</v>
      </c>
      <c r="C152" s="339">
        <v>6737581.8592881523</v>
      </c>
      <c r="D152" s="339">
        <v>2282244.5764177609</v>
      </c>
      <c r="E152" s="339">
        <v>3516370.8661477454</v>
      </c>
      <c r="F152" s="339">
        <v>509153.39675535244</v>
      </c>
    </row>
    <row r="153" spans="2:6" x14ac:dyDescent="0.5">
      <c r="B153" s="344" t="s">
        <v>885</v>
      </c>
      <c r="C153" s="339">
        <v>6731789.8084737463</v>
      </c>
      <c r="D153" s="339">
        <v>2329101.8741462338</v>
      </c>
      <c r="E153" s="339">
        <v>3506873.7450880627</v>
      </c>
      <c r="F153" s="339">
        <v>488435.39309284219</v>
      </c>
    </row>
    <row r="154" spans="2:6" x14ac:dyDescent="0.5">
      <c r="B154" s="344" t="s">
        <v>886</v>
      </c>
      <c r="C154" s="339">
        <v>6769271.7497883774</v>
      </c>
      <c r="D154" s="339">
        <v>2380030.7056017537</v>
      </c>
      <c r="E154" s="339">
        <v>3477177.0067577651</v>
      </c>
      <c r="F154" s="339">
        <v>490664.32680503814</v>
      </c>
    </row>
    <row r="155" spans="2:6" x14ac:dyDescent="0.5">
      <c r="B155" s="344" t="s">
        <v>887</v>
      </c>
      <c r="C155" s="339">
        <v>6860537.4680342525</v>
      </c>
      <c r="D155" s="339">
        <v>2442209.8110098699</v>
      </c>
      <c r="E155" s="339">
        <v>3477182.5916917417</v>
      </c>
      <c r="F155" s="339">
        <v>493127.98444344604</v>
      </c>
    </row>
    <row r="156" spans="2:6" x14ac:dyDescent="0.5">
      <c r="B156" s="344" t="s">
        <v>888</v>
      </c>
      <c r="C156" s="339">
        <v>6884541.4712380888</v>
      </c>
      <c r="D156" s="339">
        <v>2460699.8291666838</v>
      </c>
      <c r="E156" s="339">
        <v>3482658.4026323697</v>
      </c>
      <c r="F156" s="339">
        <v>506343.53760378476</v>
      </c>
    </row>
    <row r="157" spans="2:6" x14ac:dyDescent="0.5">
      <c r="B157" s="344" t="s">
        <v>889</v>
      </c>
      <c r="C157" s="339">
        <v>7004537.2715536337</v>
      </c>
      <c r="D157" s="339">
        <v>2526098.1860441011</v>
      </c>
      <c r="E157" s="339">
        <v>3500811.0966256913</v>
      </c>
      <c r="F157" s="339">
        <v>523371.59500406147</v>
      </c>
    </row>
    <row r="158" spans="2:6" x14ac:dyDescent="0.5">
      <c r="B158" s="344" t="s">
        <v>890</v>
      </c>
      <c r="C158" s="339">
        <v>7303531.1854622252</v>
      </c>
      <c r="D158" s="339">
        <v>2673443.312397982</v>
      </c>
      <c r="E158" s="339">
        <v>3506978.7614036552</v>
      </c>
      <c r="F158" s="339">
        <v>547192.04870209796</v>
      </c>
    </row>
    <row r="159" spans="2:6" x14ac:dyDescent="0.5">
      <c r="B159" s="344" t="s">
        <v>891</v>
      </c>
      <c r="C159" s="339">
        <v>7241230.4770173877</v>
      </c>
      <c r="D159" s="339">
        <v>2705848.768130709</v>
      </c>
      <c r="E159" s="339">
        <v>3485794.1279752217</v>
      </c>
      <c r="F159" s="339">
        <v>587837.06754564052</v>
      </c>
    </row>
    <row r="160" spans="2:6" x14ac:dyDescent="0.5">
      <c r="B160" s="344" t="s">
        <v>892</v>
      </c>
      <c r="C160" s="339">
        <v>7331424.5802549096</v>
      </c>
      <c r="D160" s="339">
        <v>2772672.9643500051</v>
      </c>
      <c r="E160" s="339">
        <v>3490100.1999815032</v>
      </c>
      <c r="F160" s="339">
        <v>586007.55631874676</v>
      </c>
    </row>
    <row r="161" spans="2:6" x14ac:dyDescent="0.5">
      <c r="B161" s="344" t="s">
        <v>893</v>
      </c>
      <c r="C161" s="339">
        <v>7522091.031444435</v>
      </c>
      <c r="D161" s="339">
        <v>2893999.4027213752</v>
      </c>
      <c r="E161" s="339">
        <v>3466408.6616396368</v>
      </c>
      <c r="F161" s="339">
        <v>617046.01349364314</v>
      </c>
    </row>
    <row r="162" spans="2:6" x14ac:dyDescent="0.5">
      <c r="B162" s="344" t="s">
        <v>894</v>
      </c>
      <c r="C162" s="339">
        <v>7520248.7290332215</v>
      </c>
      <c r="D162" s="339">
        <v>2937121.1396584841</v>
      </c>
      <c r="E162" s="339">
        <v>3410881.5127938064</v>
      </c>
      <c r="F162" s="339">
        <v>663713.58507685724</v>
      </c>
    </row>
    <row r="163" spans="2:6" x14ac:dyDescent="0.5">
      <c r="B163" s="344" t="s">
        <v>895</v>
      </c>
      <c r="C163" s="339">
        <v>7578794.4948904561</v>
      </c>
      <c r="D163" s="339">
        <v>3015194.4257036964</v>
      </c>
      <c r="E163" s="339">
        <v>3359701.7793449503</v>
      </c>
      <c r="F163" s="339">
        <v>664515.91105081292</v>
      </c>
    </row>
    <row r="164" spans="2:6" x14ac:dyDescent="0.5">
      <c r="B164" s="344" t="s">
        <v>896</v>
      </c>
      <c r="C164" s="339">
        <v>7723994.6116482466</v>
      </c>
      <c r="D164" s="339">
        <v>3173190.0137364524</v>
      </c>
      <c r="E164" s="339">
        <v>3287252.0095316898</v>
      </c>
      <c r="F164" s="339">
        <v>668109.12355898647</v>
      </c>
    </row>
    <row r="165" spans="2:6" x14ac:dyDescent="0.5">
      <c r="B165" s="344" t="s">
        <v>897</v>
      </c>
      <c r="C165" s="339">
        <v>7727990.4128052751</v>
      </c>
      <c r="D165" s="339">
        <v>3295907.0511098565</v>
      </c>
      <c r="E165" s="339">
        <v>3199917.1259451099</v>
      </c>
      <c r="F165" s="339">
        <v>670114.91988889221</v>
      </c>
    </row>
    <row r="166" spans="2:6" ht="14.7" thickBot="1" x14ac:dyDescent="0.55000000000000004">
      <c r="B166" s="345" t="s">
        <v>898</v>
      </c>
      <c r="C166" s="346">
        <v>7780150.8915247908</v>
      </c>
      <c r="D166" s="346">
        <v>3415380.2617522357</v>
      </c>
      <c r="E166" s="346">
        <v>3105822.2897716803</v>
      </c>
      <c r="F166" s="346">
        <v>680143.29773618223</v>
      </c>
    </row>
    <row r="167"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2"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F3BBB-4C0E-491C-891B-17E3A4595E2C}">
  <sheetPr codeName="Sheet95">
    <pageSetUpPr fitToPage="1"/>
  </sheetPr>
  <dimension ref="A1:E167"/>
  <sheetViews>
    <sheetView view="pageBreakPreview" zoomScaleSheetLayoutView="100" workbookViewId="0">
      <pane ySplit="4" topLeftCell="A142" activePane="bottomLeft" state="frozen"/>
      <selection activeCell="R22" sqref="R22"/>
      <selection pane="bottomLeft" activeCell="R22" sqref="R22"/>
    </sheetView>
  </sheetViews>
  <sheetFormatPr defaultColWidth="9" defaultRowHeight="14.35" x14ac:dyDescent="0.5"/>
  <cols>
    <col min="1" max="1" width="5.8203125" customWidth="1"/>
    <col min="2" max="2" width="17.05859375" customWidth="1"/>
    <col min="3" max="3" width="38.05859375" style="347" customWidth="1"/>
    <col min="4" max="4" width="8.8203125" customWidth="1"/>
  </cols>
  <sheetData>
    <row r="1" spans="1:4" x14ac:dyDescent="0.5">
      <c r="A1" t="s">
        <v>120</v>
      </c>
      <c r="D1" s="347"/>
    </row>
    <row r="2" spans="1:4" ht="26.25" customHeight="1" thickBot="1" x14ac:dyDescent="0.55000000000000004">
      <c r="B2" s="452" t="s">
        <v>899</v>
      </c>
      <c r="C2" s="452"/>
    </row>
    <row r="3" spans="1:4" ht="43.2" customHeight="1" thickTop="1" x14ac:dyDescent="0.5">
      <c r="B3" s="453" t="s">
        <v>684</v>
      </c>
      <c r="C3" s="438" t="s">
        <v>900</v>
      </c>
      <c r="D3" s="455"/>
    </row>
    <row r="4" spans="1:4" ht="15.7" customHeight="1" x14ac:dyDescent="0.5">
      <c r="B4" s="454"/>
      <c r="C4" s="439"/>
      <c r="D4" s="455"/>
    </row>
    <row r="5" spans="1:4" x14ac:dyDescent="0.5">
      <c r="B5" s="343" t="s">
        <v>737</v>
      </c>
      <c r="C5" s="348">
        <v>65366.416663649987</v>
      </c>
    </row>
    <row r="6" spans="1:4" x14ac:dyDescent="0.5">
      <c r="B6" s="343" t="s">
        <v>738</v>
      </c>
      <c r="C6" s="348">
        <v>66389.371763649993</v>
      </c>
    </row>
    <row r="7" spans="1:4" x14ac:dyDescent="0.5">
      <c r="B7" s="343" t="s">
        <v>739</v>
      </c>
      <c r="C7" s="348">
        <v>67021.730918649992</v>
      </c>
    </row>
    <row r="8" spans="1:4" x14ac:dyDescent="0.5">
      <c r="B8" s="343" t="s">
        <v>740</v>
      </c>
      <c r="C8" s="348">
        <v>67343.465518649988</v>
      </c>
    </row>
    <row r="9" spans="1:4" x14ac:dyDescent="0.5">
      <c r="B9" s="343" t="s">
        <v>741</v>
      </c>
      <c r="C9" s="348">
        <v>73854.640118649986</v>
      </c>
    </row>
    <row r="10" spans="1:4" x14ac:dyDescent="0.5">
      <c r="B10" s="343" t="s">
        <v>742</v>
      </c>
      <c r="C10" s="348">
        <v>73920.021740149998</v>
      </c>
    </row>
    <row r="11" spans="1:4" x14ac:dyDescent="0.5">
      <c r="B11" s="343" t="s">
        <v>743</v>
      </c>
      <c r="C11" s="348">
        <v>73920.021740149998</v>
      </c>
    </row>
    <row r="12" spans="1:4" x14ac:dyDescent="0.5">
      <c r="B12" s="343" t="s">
        <v>744</v>
      </c>
      <c r="C12" s="348">
        <v>77524.811740150006</v>
      </c>
    </row>
    <row r="13" spans="1:4" x14ac:dyDescent="0.5">
      <c r="B13" s="343" t="s">
        <v>745</v>
      </c>
      <c r="C13" s="348">
        <v>77524.811740150006</v>
      </c>
    </row>
    <row r="14" spans="1:4" x14ac:dyDescent="0.5">
      <c r="B14" s="343" t="s">
        <v>746</v>
      </c>
      <c r="C14" s="348">
        <v>77531.811740020028</v>
      </c>
    </row>
    <row r="15" spans="1:4" x14ac:dyDescent="0.5">
      <c r="B15" s="343" t="s">
        <v>747</v>
      </c>
      <c r="C15" s="348">
        <v>79652.074550019999</v>
      </c>
    </row>
    <row r="16" spans="1:4" x14ac:dyDescent="0.5">
      <c r="B16" s="343" t="s">
        <v>748</v>
      </c>
      <c r="C16" s="348">
        <v>79652.074550019999</v>
      </c>
    </row>
    <row r="17" spans="2:5" x14ac:dyDescent="0.5">
      <c r="B17" s="343" t="s">
        <v>749</v>
      </c>
      <c r="C17" s="348">
        <v>79652.074550019999</v>
      </c>
    </row>
    <row r="18" spans="2:5" x14ac:dyDescent="0.5">
      <c r="B18" s="343" t="s">
        <v>750</v>
      </c>
      <c r="C18" s="348">
        <v>80978.540491149994</v>
      </c>
    </row>
    <row r="19" spans="2:5" x14ac:dyDescent="0.5">
      <c r="B19" s="343" t="s">
        <v>751</v>
      </c>
      <c r="C19" s="348">
        <v>80742.724891150006</v>
      </c>
    </row>
    <row r="20" spans="2:5" x14ac:dyDescent="0.5">
      <c r="B20" s="343" t="s">
        <v>752</v>
      </c>
      <c r="C20" s="348">
        <v>80980.922491149991</v>
      </c>
    </row>
    <row r="21" spans="2:5" ht="15.7" x14ac:dyDescent="0.55000000000000004">
      <c r="B21" s="343" t="s">
        <v>753</v>
      </c>
      <c r="C21" s="348">
        <v>82800.838488660025</v>
      </c>
      <c r="E21" s="30"/>
    </row>
    <row r="22" spans="2:5" x14ac:dyDescent="0.5">
      <c r="B22" s="343" t="s">
        <v>754</v>
      </c>
      <c r="C22" s="348">
        <v>82995.147788660019</v>
      </c>
    </row>
    <row r="23" spans="2:5" x14ac:dyDescent="0.5">
      <c r="B23" s="343" t="s">
        <v>755</v>
      </c>
      <c r="C23" s="348">
        <v>83909.147788660019</v>
      </c>
    </row>
    <row r="24" spans="2:5" x14ac:dyDescent="0.5">
      <c r="B24" s="343" t="s">
        <v>756</v>
      </c>
      <c r="C24" s="348">
        <v>83397.405985040008</v>
      </c>
    </row>
    <row r="25" spans="2:5" x14ac:dyDescent="0.5">
      <c r="B25" s="343" t="s">
        <v>757</v>
      </c>
      <c r="C25" s="348">
        <v>84317.980677040017</v>
      </c>
    </row>
    <row r="26" spans="2:5" x14ac:dyDescent="0.5">
      <c r="B26" s="343" t="s">
        <v>758</v>
      </c>
      <c r="C26" s="348">
        <v>84542.512677040024</v>
      </c>
    </row>
    <row r="27" spans="2:5" x14ac:dyDescent="0.5">
      <c r="B27" s="343" t="s">
        <v>759</v>
      </c>
      <c r="C27" s="348">
        <v>87454.021857040017</v>
      </c>
    </row>
    <row r="28" spans="2:5" x14ac:dyDescent="0.5">
      <c r="B28" s="343" t="s">
        <v>760</v>
      </c>
      <c r="C28" s="348">
        <v>87654.014760660008</v>
      </c>
    </row>
    <row r="29" spans="2:5" x14ac:dyDescent="0.5">
      <c r="B29" s="343" t="s">
        <v>761</v>
      </c>
      <c r="C29" s="348">
        <v>88897.859384659998</v>
      </c>
    </row>
    <row r="30" spans="2:5" x14ac:dyDescent="0.5">
      <c r="B30" s="343" t="s">
        <v>762</v>
      </c>
      <c r="C30" s="348">
        <v>91932.777143569998</v>
      </c>
    </row>
    <row r="31" spans="2:5" x14ac:dyDescent="0.5">
      <c r="B31" s="343" t="s">
        <v>763</v>
      </c>
      <c r="C31" s="348">
        <v>92152.567335789994</v>
      </c>
    </row>
    <row r="32" spans="2:5" x14ac:dyDescent="0.5">
      <c r="B32" s="343" t="s">
        <v>764</v>
      </c>
      <c r="C32" s="348">
        <v>93162.333255470003</v>
      </c>
    </row>
    <row r="33" spans="2:3" x14ac:dyDescent="0.5">
      <c r="B33" s="343" t="s">
        <v>765</v>
      </c>
      <c r="C33" s="348">
        <v>95569.552381239992</v>
      </c>
    </row>
    <row r="34" spans="2:3" x14ac:dyDescent="0.5">
      <c r="B34" s="343" t="s">
        <v>766</v>
      </c>
      <c r="C34" s="348">
        <v>95621.696881239986</v>
      </c>
    </row>
    <row r="35" spans="2:3" x14ac:dyDescent="0.5">
      <c r="B35" s="343" t="s">
        <v>767</v>
      </c>
      <c r="C35" s="348">
        <v>95968.429681239984</v>
      </c>
    </row>
    <row r="36" spans="2:3" x14ac:dyDescent="0.5">
      <c r="B36" s="343" t="s">
        <v>768</v>
      </c>
      <c r="C36" s="348">
        <v>96756.954409239988</v>
      </c>
    </row>
    <row r="37" spans="2:3" x14ac:dyDescent="0.5">
      <c r="B37" s="343" t="s">
        <v>769</v>
      </c>
      <c r="C37" s="348">
        <v>96931.776123239993</v>
      </c>
    </row>
    <row r="38" spans="2:3" x14ac:dyDescent="0.5">
      <c r="B38" s="343" t="s">
        <v>770</v>
      </c>
      <c r="C38" s="348">
        <v>96931.776123239993</v>
      </c>
    </row>
    <row r="39" spans="2:3" x14ac:dyDescent="0.5">
      <c r="B39" s="343" t="s">
        <v>771</v>
      </c>
      <c r="C39" s="348">
        <v>97921.41412324</v>
      </c>
    </row>
    <row r="40" spans="2:3" x14ac:dyDescent="0.5">
      <c r="B40" s="343" t="s">
        <v>772</v>
      </c>
      <c r="C40" s="348">
        <v>97938.041500240011</v>
      </c>
    </row>
    <row r="41" spans="2:3" x14ac:dyDescent="0.5">
      <c r="B41" s="343" t="s">
        <v>773</v>
      </c>
      <c r="C41" s="348">
        <v>98470.756700240003</v>
      </c>
    </row>
    <row r="42" spans="2:3" x14ac:dyDescent="0.5">
      <c r="B42" s="343" t="s">
        <v>774</v>
      </c>
      <c r="C42" s="348">
        <v>99150.274362560012</v>
      </c>
    </row>
    <row r="43" spans="2:3" x14ac:dyDescent="0.5">
      <c r="B43" s="343" t="s">
        <v>775</v>
      </c>
      <c r="C43" s="348">
        <v>102989.37883756</v>
      </c>
    </row>
    <row r="44" spans="2:3" x14ac:dyDescent="0.5">
      <c r="B44" s="343" t="s">
        <v>776</v>
      </c>
      <c r="C44" s="348">
        <v>104142.04683755997</v>
      </c>
    </row>
    <row r="45" spans="2:3" x14ac:dyDescent="0.5">
      <c r="B45" s="343" t="s">
        <v>777</v>
      </c>
      <c r="C45" s="348">
        <v>109377.83914770998</v>
      </c>
    </row>
    <row r="46" spans="2:3" x14ac:dyDescent="0.5">
      <c r="B46" s="343" t="s">
        <v>778</v>
      </c>
      <c r="C46" s="348">
        <v>111770.54852895997</v>
      </c>
    </row>
    <row r="47" spans="2:3" x14ac:dyDescent="0.5">
      <c r="B47" s="343" t="s">
        <v>779</v>
      </c>
      <c r="C47" s="348">
        <v>112480.85436495997</v>
      </c>
    </row>
    <row r="48" spans="2:3" x14ac:dyDescent="0.5">
      <c r="B48" s="343" t="s">
        <v>780</v>
      </c>
      <c r="C48" s="348">
        <v>114031.45333655998</v>
      </c>
    </row>
    <row r="49" spans="2:3" x14ac:dyDescent="0.5">
      <c r="B49" s="343" t="s">
        <v>781</v>
      </c>
      <c r="C49" s="348">
        <v>116058.92101155999</v>
      </c>
    </row>
    <row r="50" spans="2:3" x14ac:dyDescent="0.5">
      <c r="B50" s="343" t="s">
        <v>782</v>
      </c>
      <c r="C50" s="348">
        <v>117700.46358215998</v>
      </c>
    </row>
    <row r="51" spans="2:3" x14ac:dyDescent="0.5">
      <c r="B51" s="343" t="s">
        <v>783</v>
      </c>
      <c r="C51" s="348">
        <v>121090.62239815999</v>
      </c>
    </row>
    <row r="52" spans="2:3" x14ac:dyDescent="0.5">
      <c r="B52" s="343" t="s">
        <v>784</v>
      </c>
      <c r="C52" s="348">
        <v>123169.65830115999</v>
      </c>
    </row>
    <row r="53" spans="2:3" x14ac:dyDescent="0.5">
      <c r="B53" s="343" t="s">
        <v>785</v>
      </c>
      <c r="C53" s="348">
        <v>123677.05136427999</v>
      </c>
    </row>
    <row r="54" spans="2:3" x14ac:dyDescent="0.5">
      <c r="B54" s="343" t="s">
        <v>786</v>
      </c>
      <c r="C54" s="348">
        <v>131225.662325218</v>
      </c>
    </row>
    <row r="55" spans="2:3" x14ac:dyDescent="0.5">
      <c r="B55" s="343" t="s">
        <v>787</v>
      </c>
      <c r="C55" s="348">
        <v>134507.434991218</v>
      </c>
    </row>
    <row r="56" spans="2:3" x14ac:dyDescent="0.5">
      <c r="B56" s="343" t="s">
        <v>788</v>
      </c>
      <c r="C56" s="348">
        <v>137445.06862459998</v>
      </c>
    </row>
    <row r="57" spans="2:3" x14ac:dyDescent="0.5">
      <c r="B57" s="343" t="s">
        <v>789</v>
      </c>
      <c r="C57" s="348">
        <v>144848.61959819999</v>
      </c>
    </row>
    <row r="58" spans="2:3" x14ac:dyDescent="0.5">
      <c r="B58" s="343" t="s">
        <v>790</v>
      </c>
      <c r="C58" s="348">
        <v>148182.61792220001</v>
      </c>
    </row>
    <row r="59" spans="2:3" x14ac:dyDescent="0.5">
      <c r="B59" s="343" t="s">
        <v>791</v>
      </c>
      <c r="C59" s="348">
        <v>149867.61801252002</v>
      </c>
    </row>
    <row r="60" spans="2:3" x14ac:dyDescent="0.5">
      <c r="B60" s="343" t="s">
        <v>792</v>
      </c>
      <c r="C60" s="348">
        <v>160722.30581258002</v>
      </c>
    </row>
    <row r="61" spans="2:3" x14ac:dyDescent="0.5">
      <c r="B61" s="343" t="s">
        <v>793</v>
      </c>
      <c r="C61" s="348">
        <v>163470.56569926001</v>
      </c>
    </row>
    <row r="62" spans="2:3" x14ac:dyDescent="0.5">
      <c r="B62" s="343" t="s">
        <v>794</v>
      </c>
      <c r="C62" s="348">
        <v>165441.96659175999</v>
      </c>
    </row>
    <row r="63" spans="2:3" x14ac:dyDescent="0.5">
      <c r="B63" s="343" t="s">
        <v>795</v>
      </c>
      <c r="C63" s="348">
        <v>185010.73283041999</v>
      </c>
    </row>
    <row r="64" spans="2:3" x14ac:dyDescent="0.5">
      <c r="B64" s="343" t="s">
        <v>796</v>
      </c>
      <c r="C64" s="348">
        <v>187763.31314541999</v>
      </c>
    </row>
    <row r="65" spans="2:3" x14ac:dyDescent="0.5">
      <c r="B65" s="343" t="s">
        <v>797</v>
      </c>
      <c r="C65" s="348">
        <v>190233.64374909998</v>
      </c>
    </row>
    <row r="66" spans="2:3" x14ac:dyDescent="0.5">
      <c r="B66" s="343" t="s">
        <v>798</v>
      </c>
      <c r="C66" s="348">
        <v>195314.70398055203</v>
      </c>
    </row>
    <row r="67" spans="2:3" x14ac:dyDescent="0.5">
      <c r="B67" s="343" t="s">
        <v>799</v>
      </c>
      <c r="C67" s="348">
        <v>198269.11044055002</v>
      </c>
    </row>
    <row r="68" spans="2:3" x14ac:dyDescent="0.5">
      <c r="B68" s="343" t="s">
        <v>800</v>
      </c>
      <c r="C68" s="348">
        <v>204817.16183279001</v>
      </c>
    </row>
    <row r="69" spans="2:3" x14ac:dyDescent="0.5">
      <c r="B69" s="343" t="s">
        <v>801</v>
      </c>
      <c r="C69" s="348">
        <v>216200.25203001004</v>
      </c>
    </row>
    <row r="70" spans="2:3" x14ac:dyDescent="0.5">
      <c r="B70" s="343" t="s">
        <v>802</v>
      </c>
      <c r="C70" s="348">
        <v>216200.25203001004</v>
      </c>
    </row>
    <row r="71" spans="2:3" x14ac:dyDescent="0.5">
      <c r="B71" s="343" t="s">
        <v>803</v>
      </c>
      <c r="C71" s="348">
        <v>216588.30151447005</v>
      </c>
    </row>
    <row r="72" spans="2:3" x14ac:dyDescent="0.5">
      <c r="B72" s="343" t="s">
        <v>804</v>
      </c>
      <c r="C72" s="348">
        <v>224558.08465994007</v>
      </c>
    </row>
    <row r="73" spans="2:3" x14ac:dyDescent="0.5">
      <c r="B73" s="343" t="s">
        <v>805</v>
      </c>
      <c r="C73" s="348">
        <v>227490.22306494007</v>
      </c>
    </row>
    <row r="74" spans="2:3" x14ac:dyDescent="0.5">
      <c r="B74" s="343" t="s">
        <v>806</v>
      </c>
      <c r="C74" s="348">
        <v>227891.07530894005</v>
      </c>
    </row>
    <row r="75" spans="2:3" x14ac:dyDescent="0.5">
      <c r="B75" s="343" t="s">
        <v>807</v>
      </c>
      <c r="C75" s="348">
        <v>231457.61601306</v>
      </c>
    </row>
    <row r="76" spans="2:3" x14ac:dyDescent="0.5">
      <c r="B76" s="343" t="s">
        <v>808</v>
      </c>
      <c r="C76" s="348">
        <v>232395.20131306004</v>
      </c>
    </row>
    <row r="77" spans="2:3" x14ac:dyDescent="0.5">
      <c r="B77" s="343" t="s">
        <v>809</v>
      </c>
      <c r="C77" s="348">
        <v>233272.49471306</v>
      </c>
    </row>
    <row r="78" spans="2:3" x14ac:dyDescent="0.5">
      <c r="B78" s="343" t="s">
        <v>810</v>
      </c>
      <c r="C78" s="348">
        <v>235240.50151617007</v>
      </c>
    </row>
    <row r="79" spans="2:3" x14ac:dyDescent="0.5">
      <c r="B79" s="344" t="s">
        <v>811</v>
      </c>
      <c r="C79" s="348">
        <v>236788.90251617003</v>
      </c>
    </row>
    <row r="80" spans="2:3" x14ac:dyDescent="0.5">
      <c r="B80" s="344" t="s">
        <v>812</v>
      </c>
      <c r="C80" s="348">
        <v>236788.90251617003</v>
      </c>
    </row>
    <row r="81" spans="2:3" x14ac:dyDescent="0.5">
      <c r="B81" s="344" t="s">
        <v>813</v>
      </c>
      <c r="C81" s="348">
        <v>242572.62131921007</v>
      </c>
    </row>
    <row r="82" spans="2:3" x14ac:dyDescent="0.5">
      <c r="B82" s="344" t="s">
        <v>814</v>
      </c>
      <c r="C82" s="348">
        <v>245239.97734147005</v>
      </c>
    </row>
    <row r="83" spans="2:3" x14ac:dyDescent="0.5">
      <c r="B83" s="344" t="s">
        <v>815</v>
      </c>
      <c r="C83" s="348">
        <v>245427.00474147004</v>
      </c>
    </row>
    <row r="84" spans="2:3" x14ac:dyDescent="0.5">
      <c r="B84" s="344" t="s">
        <v>816</v>
      </c>
      <c r="C84" s="348">
        <v>248348.89190447005</v>
      </c>
    </row>
    <row r="85" spans="2:3" x14ac:dyDescent="0.5">
      <c r="B85" s="344" t="s">
        <v>817</v>
      </c>
      <c r="C85" s="348">
        <v>248513.90115105605</v>
      </c>
    </row>
    <row r="86" spans="2:3" x14ac:dyDescent="0.5">
      <c r="B86" s="344" t="s">
        <v>818</v>
      </c>
      <c r="C86" s="348">
        <v>248513.90115147005</v>
      </c>
    </row>
    <row r="87" spans="2:3" x14ac:dyDescent="0.5">
      <c r="B87" s="344" t="s">
        <v>819</v>
      </c>
      <c r="C87" s="348">
        <v>252260.30439159164</v>
      </c>
    </row>
    <row r="88" spans="2:3" x14ac:dyDescent="0.5">
      <c r="B88" s="344" t="s">
        <v>820</v>
      </c>
      <c r="C88" s="348">
        <v>252260.30439159164</v>
      </c>
    </row>
    <row r="89" spans="2:3" x14ac:dyDescent="0.5">
      <c r="B89" s="344" t="s">
        <v>821</v>
      </c>
      <c r="C89" s="348">
        <v>252754.52939159164</v>
      </c>
    </row>
    <row r="90" spans="2:3" x14ac:dyDescent="0.5">
      <c r="B90" s="344" t="s">
        <v>822</v>
      </c>
      <c r="C90" s="348">
        <v>258987.38428948162</v>
      </c>
    </row>
    <row r="91" spans="2:3" x14ac:dyDescent="0.5">
      <c r="B91" s="344" t="s">
        <v>823</v>
      </c>
      <c r="C91" s="348">
        <v>259887.54690683162</v>
      </c>
    </row>
    <row r="92" spans="2:3" x14ac:dyDescent="0.5">
      <c r="B92" s="344" t="s">
        <v>824</v>
      </c>
      <c r="C92" s="348">
        <v>260426.12488039161</v>
      </c>
    </row>
    <row r="93" spans="2:3" x14ac:dyDescent="0.5">
      <c r="B93" s="344" t="s">
        <v>825</v>
      </c>
      <c r="C93" s="348">
        <v>266477.02500585996</v>
      </c>
    </row>
    <row r="94" spans="2:3" x14ac:dyDescent="0.5">
      <c r="B94" s="344" t="s">
        <v>826</v>
      </c>
      <c r="C94" s="348">
        <v>270000.35664845997</v>
      </c>
    </row>
    <row r="95" spans="2:3" x14ac:dyDescent="0.5">
      <c r="B95" s="344" t="s">
        <v>827</v>
      </c>
      <c r="C95" s="348">
        <v>274326.63619645999</v>
      </c>
    </row>
    <row r="96" spans="2:3" x14ac:dyDescent="0.5">
      <c r="B96" s="344" t="s">
        <v>828</v>
      </c>
      <c r="C96" s="348">
        <v>277155.39702561003</v>
      </c>
    </row>
    <row r="97" spans="2:3" x14ac:dyDescent="0.5">
      <c r="B97" s="344" t="s">
        <v>829</v>
      </c>
      <c r="C97" s="348">
        <v>277155.39702561003</v>
      </c>
    </row>
    <row r="98" spans="2:3" x14ac:dyDescent="0.5">
      <c r="B98" s="344" t="s">
        <v>830</v>
      </c>
      <c r="C98" s="348">
        <v>277155.39702541003</v>
      </c>
    </row>
    <row r="99" spans="2:3" x14ac:dyDescent="0.5">
      <c r="B99" s="344" t="s">
        <v>831</v>
      </c>
      <c r="C99" s="348">
        <v>284810.60914812499</v>
      </c>
    </row>
    <row r="100" spans="2:3" x14ac:dyDescent="0.5">
      <c r="B100" s="344" t="s">
        <v>832</v>
      </c>
      <c r="C100" s="348">
        <v>284810.60967946996</v>
      </c>
    </row>
    <row r="101" spans="2:3" x14ac:dyDescent="0.5">
      <c r="B101" s="344" t="s">
        <v>833</v>
      </c>
      <c r="C101" s="348">
        <v>285307.37517946993</v>
      </c>
    </row>
    <row r="102" spans="2:3" x14ac:dyDescent="0.5">
      <c r="B102" s="344" t="s">
        <v>834</v>
      </c>
      <c r="C102" s="348">
        <v>285307.37517946993</v>
      </c>
    </row>
    <row r="103" spans="2:3" x14ac:dyDescent="0.5">
      <c r="B103" s="344" t="s">
        <v>835</v>
      </c>
      <c r="C103" s="348">
        <v>286371.58724084997</v>
      </c>
    </row>
    <row r="104" spans="2:3" x14ac:dyDescent="0.5">
      <c r="B104" s="344" t="s">
        <v>836</v>
      </c>
      <c r="C104" s="348">
        <v>287098.77262401994</v>
      </c>
    </row>
    <row r="105" spans="2:3" x14ac:dyDescent="0.5">
      <c r="B105" s="344" t="s">
        <v>837</v>
      </c>
      <c r="C105" s="348">
        <v>309616.40840322612</v>
      </c>
    </row>
    <row r="106" spans="2:3" x14ac:dyDescent="0.5">
      <c r="B106" s="344" t="s">
        <v>838</v>
      </c>
      <c r="C106" s="348">
        <v>314261.27661399991</v>
      </c>
    </row>
    <row r="107" spans="2:3" x14ac:dyDescent="0.5">
      <c r="B107" s="344" t="s">
        <v>839</v>
      </c>
      <c r="C107" s="348">
        <v>316959.84728760994</v>
      </c>
    </row>
    <row r="108" spans="2:3" x14ac:dyDescent="0.5">
      <c r="B108" s="344" t="s">
        <v>840</v>
      </c>
      <c r="C108" s="348">
        <v>319349.90334216878</v>
      </c>
    </row>
    <row r="109" spans="2:3" x14ac:dyDescent="0.5">
      <c r="B109" s="344" t="s">
        <v>841</v>
      </c>
      <c r="C109" s="348">
        <v>319512.37595304876</v>
      </c>
    </row>
    <row r="110" spans="2:3" x14ac:dyDescent="0.5">
      <c r="B110" s="344" t="s">
        <v>842</v>
      </c>
      <c r="C110" s="348">
        <v>319349.89876117476</v>
      </c>
    </row>
    <row r="111" spans="2:3" x14ac:dyDescent="0.5">
      <c r="B111" s="344" t="s">
        <v>843</v>
      </c>
      <c r="C111" s="348">
        <v>320629.07761774992</v>
      </c>
    </row>
    <row r="112" spans="2:3" x14ac:dyDescent="0.5">
      <c r="B112" s="344" t="s">
        <v>844</v>
      </c>
      <c r="C112" s="348">
        <v>320629.07761774992</v>
      </c>
    </row>
    <row r="113" spans="2:3" x14ac:dyDescent="0.5">
      <c r="B113" s="344" t="s">
        <v>845</v>
      </c>
      <c r="C113" s="348">
        <v>320629.07761741994</v>
      </c>
    </row>
    <row r="114" spans="2:3" x14ac:dyDescent="0.5">
      <c r="B114" s="344" t="s">
        <v>846</v>
      </c>
      <c r="C114" s="348">
        <v>320629.07761774992</v>
      </c>
    </row>
    <row r="115" spans="2:3" x14ac:dyDescent="0.5">
      <c r="B115" s="344" t="s">
        <v>847</v>
      </c>
      <c r="C115" s="348">
        <v>324731.69526705996</v>
      </c>
    </row>
    <row r="116" spans="2:3" x14ac:dyDescent="0.5">
      <c r="B116" s="344" t="s">
        <v>848</v>
      </c>
      <c r="C116" s="348">
        <v>331910.09456325992</v>
      </c>
    </row>
    <row r="117" spans="2:3" x14ac:dyDescent="0.5">
      <c r="B117" s="344" t="s">
        <v>849</v>
      </c>
      <c r="C117" s="348">
        <v>359079.66737649246</v>
      </c>
    </row>
    <row r="118" spans="2:3" x14ac:dyDescent="0.5">
      <c r="B118" s="344" t="s">
        <v>850</v>
      </c>
      <c r="C118" s="348">
        <v>359079.66737649246</v>
      </c>
    </row>
    <row r="119" spans="2:3" x14ac:dyDescent="0.5">
      <c r="B119" s="344" t="s">
        <v>851</v>
      </c>
      <c r="C119" s="348">
        <v>359844.12564492994</v>
      </c>
    </row>
    <row r="120" spans="2:3" x14ac:dyDescent="0.5">
      <c r="B120" s="344" t="s">
        <v>852</v>
      </c>
      <c r="C120" s="348">
        <v>359844.12564492994</v>
      </c>
    </row>
    <row r="121" spans="2:3" x14ac:dyDescent="0.5">
      <c r="B121" s="344" t="s">
        <v>853</v>
      </c>
      <c r="C121" s="348">
        <v>359844.12564492994</v>
      </c>
    </row>
    <row r="122" spans="2:3" x14ac:dyDescent="0.5">
      <c r="B122" s="344" t="s">
        <v>854</v>
      </c>
      <c r="C122" s="348">
        <v>359844.12564492994</v>
      </c>
    </row>
    <row r="123" spans="2:3" x14ac:dyDescent="0.5">
      <c r="B123" s="344" t="s">
        <v>855</v>
      </c>
      <c r="C123" s="348">
        <v>356095.44779492996</v>
      </c>
    </row>
    <row r="124" spans="2:3" x14ac:dyDescent="0.5">
      <c r="B124" s="344" t="s">
        <v>856</v>
      </c>
      <c r="C124" s="348">
        <v>356095.44758592994</v>
      </c>
    </row>
    <row r="125" spans="2:3" x14ac:dyDescent="0.5">
      <c r="B125" s="344" t="s">
        <v>857</v>
      </c>
      <c r="C125" s="348">
        <v>356095.44779492996</v>
      </c>
    </row>
    <row r="126" spans="2:3" x14ac:dyDescent="0.5">
      <c r="B126" s="344" t="s">
        <v>858</v>
      </c>
      <c r="C126" s="348">
        <v>356095.44779452996</v>
      </c>
    </row>
    <row r="127" spans="2:3" x14ac:dyDescent="0.5">
      <c r="B127" s="344" t="s">
        <v>859</v>
      </c>
      <c r="C127" s="348">
        <v>357821.55518201995</v>
      </c>
    </row>
    <row r="128" spans="2:3" x14ac:dyDescent="0.5">
      <c r="B128" s="343" t="s">
        <v>860</v>
      </c>
      <c r="C128" s="348">
        <v>369724.24905009707</v>
      </c>
    </row>
    <row r="129" spans="2:3" x14ac:dyDescent="0.5">
      <c r="B129" s="343" t="s">
        <v>861</v>
      </c>
      <c r="C129" s="348">
        <v>370472.81978412712</v>
      </c>
    </row>
    <row r="130" spans="2:3" x14ac:dyDescent="0.5">
      <c r="B130" s="344" t="s">
        <v>862</v>
      </c>
      <c r="C130" s="348">
        <v>368593.5726024271</v>
      </c>
    </row>
    <row r="131" spans="2:3" x14ac:dyDescent="0.5">
      <c r="B131" s="344" t="s">
        <v>863</v>
      </c>
      <c r="C131" s="348">
        <v>368857.33091767709</v>
      </c>
    </row>
    <row r="132" spans="2:3" x14ac:dyDescent="0.5">
      <c r="B132" s="344" t="s">
        <v>864</v>
      </c>
      <c r="C132" s="349">
        <v>369857.33091767709</v>
      </c>
    </row>
    <row r="133" spans="2:3" x14ac:dyDescent="0.5">
      <c r="B133" s="344" t="s">
        <v>865</v>
      </c>
      <c r="C133" s="349">
        <v>369857.33091767709</v>
      </c>
    </row>
    <row r="134" spans="2:3" x14ac:dyDescent="0.5">
      <c r="B134" s="344" t="s">
        <v>866</v>
      </c>
      <c r="C134" s="349">
        <v>369857.33091807994</v>
      </c>
    </row>
    <row r="135" spans="2:3" x14ac:dyDescent="0.5">
      <c r="B135" s="344" t="s">
        <v>867</v>
      </c>
      <c r="C135" s="349">
        <v>369857.33091767994</v>
      </c>
    </row>
    <row r="136" spans="2:3" x14ac:dyDescent="0.5">
      <c r="B136" s="344" t="s">
        <v>868</v>
      </c>
      <c r="C136" s="349">
        <v>369857.33091767994</v>
      </c>
    </row>
    <row r="137" spans="2:3" x14ac:dyDescent="0.5">
      <c r="B137" s="344" t="s">
        <v>869</v>
      </c>
      <c r="C137" s="349">
        <v>374575.09416567994</v>
      </c>
    </row>
    <row r="138" spans="2:3" x14ac:dyDescent="0.5">
      <c r="B138" s="344" t="s">
        <v>870</v>
      </c>
      <c r="C138" s="349">
        <v>376766.31396499998</v>
      </c>
    </row>
    <row r="139" spans="2:3" x14ac:dyDescent="0.5">
      <c r="B139" s="344" t="s">
        <v>871</v>
      </c>
      <c r="C139" s="349">
        <v>377124.02456154994</v>
      </c>
    </row>
    <row r="140" spans="2:3" x14ac:dyDescent="0.5">
      <c r="B140" s="344" t="s">
        <v>872</v>
      </c>
      <c r="C140" s="349">
        <v>378640.94121131802</v>
      </c>
    </row>
    <row r="141" spans="2:3" x14ac:dyDescent="0.5">
      <c r="B141" s="344" t="s">
        <v>873</v>
      </c>
      <c r="C141" s="349">
        <v>379020.46478731802</v>
      </c>
    </row>
    <row r="142" spans="2:3" x14ac:dyDescent="0.5">
      <c r="B142" s="344" t="s">
        <v>874</v>
      </c>
      <c r="C142" s="349">
        <v>379020.46478754998</v>
      </c>
    </row>
    <row r="143" spans="2:3" x14ac:dyDescent="0.5">
      <c r="B143" s="344" t="s">
        <v>875</v>
      </c>
      <c r="C143" s="349">
        <v>379020.46478754998</v>
      </c>
    </row>
    <row r="144" spans="2:3" x14ac:dyDescent="0.5">
      <c r="B144" s="344" t="s">
        <v>876</v>
      </c>
      <c r="C144" s="349">
        <v>379020.46478754998</v>
      </c>
    </row>
    <row r="145" spans="2:3" x14ac:dyDescent="0.5">
      <c r="B145" s="344" t="s">
        <v>877</v>
      </c>
      <c r="C145" s="349">
        <v>379020.46478754998</v>
      </c>
    </row>
    <row r="146" spans="2:3" x14ac:dyDescent="0.5">
      <c r="B146" s="344" t="s">
        <v>878</v>
      </c>
      <c r="C146" s="349">
        <v>379020.46185955999</v>
      </c>
    </row>
    <row r="147" spans="2:3" x14ac:dyDescent="0.5">
      <c r="B147" s="344" t="s">
        <v>879</v>
      </c>
      <c r="C147" s="349">
        <v>379020.46478754998</v>
      </c>
    </row>
    <row r="148" spans="2:3" x14ac:dyDescent="0.5">
      <c r="B148" s="344" t="s">
        <v>880</v>
      </c>
      <c r="C148" s="349">
        <v>379020.46478754998</v>
      </c>
    </row>
    <row r="149" spans="2:3" x14ac:dyDescent="0.5">
      <c r="B149" s="344" t="s">
        <v>881</v>
      </c>
      <c r="C149" s="349">
        <v>380197.25517555</v>
      </c>
    </row>
    <row r="150" spans="2:3" x14ac:dyDescent="0.5">
      <c r="B150" s="344" t="s">
        <v>882</v>
      </c>
      <c r="C150" s="349">
        <v>380765.29413578002</v>
      </c>
    </row>
    <row r="151" spans="2:3" x14ac:dyDescent="0.5">
      <c r="B151" s="344" t="s">
        <v>883</v>
      </c>
      <c r="C151" s="349">
        <v>381378.20863877999</v>
      </c>
    </row>
    <row r="152" spans="2:3" x14ac:dyDescent="0.5">
      <c r="B152" s="344" t="s">
        <v>884</v>
      </c>
      <c r="C152" s="349">
        <v>384928.19894997816</v>
      </c>
    </row>
    <row r="153" spans="2:3" x14ac:dyDescent="0.5">
      <c r="B153" s="344" t="s">
        <v>885</v>
      </c>
      <c r="C153" s="349">
        <v>384928.19894997816</v>
      </c>
    </row>
    <row r="154" spans="2:3" x14ac:dyDescent="0.5">
      <c r="B154" s="344" t="s">
        <v>886</v>
      </c>
      <c r="C154" s="349">
        <v>385327.20473597816</v>
      </c>
    </row>
    <row r="155" spans="2:3" x14ac:dyDescent="0.5">
      <c r="B155" s="344" t="s">
        <v>887</v>
      </c>
      <c r="C155" s="349">
        <v>385327.20473597996</v>
      </c>
    </row>
    <row r="156" spans="2:3" x14ac:dyDescent="0.5">
      <c r="B156" s="344" t="s">
        <v>888</v>
      </c>
      <c r="C156" s="349">
        <v>385327.20473597996</v>
      </c>
    </row>
    <row r="157" spans="2:3" x14ac:dyDescent="0.5">
      <c r="B157" s="344" t="s">
        <v>889</v>
      </c>
      <c r="C157" s="349">
        <v>385327.20473597996</v>
      </c>
    </row>
    <row r="158" spans="2:3" x14ac:dyDescent="0.5">
      <c r="B158" s="344" t="s">
        <v>890</v>
      </c>
      <c r="C158" s="349">
        <v>385327.20473597996</v>
      </c>
    </row>
    <row r="159" spans="2:3" x14ac:dyDescent="0.5">
      <c r="B159" s="344" t="s">
        <v>891</v>
      </c>
      <c r="C159" s="349">
        <v>386252.25163631997</v>
      </c>
    </row>
    <row r="160" spans="2:3" x14ac:dyDescent="0.5">
      <c r="B160" s="344" t="s">
        <v>892</v>
      </c>
      <c r="C160" s="349">
        <v>386252.25163631997</v>
      </c>
    </row>
    <row r="161" spans="2:3" x14ac:dyDescent="0.5">
      <c r="B161" s="344" t="s">
        <v>893</v>
      </c>
      <c r="C161" s="349">
        <v>386717.10592687997</v>
      </c>
    </row>
    <row r="162" spans="2:3" x14ac:dyDescent="0.5">
      <c r="B162" s="344" t="s">
        <v>894</v>
      </c>
      <c r="C162" s="349">
        <v>388198.28659213003</v>
      </c>
    </row>
    <row r="163" spans="2:3" x14ac:dyDescent="0.5">
      <c r="B163" s="344" t="s">
        <v>895</v>
      </c>
      <c r="C163" s="349">
        <v>388936.73724043003</v>
      </c>
    </row>
    <row r="164" spans="2:3" x14ac:dyDescent="0.5">
      <c r="B164" s="344" t="s">
        <v>896</v>
      </c>
      <c r="C164" s="349">
        <v>399292.22460842249</v>
      </c>
    </row>
    <row r="165" spans="2:3" x14ac:dyDescent="0.5">
      <c r="B165" s="344" t="s">
        <v>897</v>
      </c>
      <c r="C165" s="349">
        <v>402728.19093086582</v>
      </c>
    </row>
    <row r="166" spans="2:3" ht="14.7" thickBot="1" x14ac:dyDescent="0.55000000000000004">
      <c r="B166" s="345" t="s">
        <v>898</v>
      </c>
      <c r="C166" s="346">
        <v>406228.19093086576</v>
      </c>
    </row>
    <row r="167" spans="2:3" ht="14.7" thickTop="1" x14ac:dyDescent="0.5"/>
  </sheetData>
  <mergeCells count="4">
    <mergeCell ref="B2:C2"/>
    <mergeCell ref="B3:B4"/>
    <mergeCell ref="C3:C4"/>
    <mergeCell ref="D3:D4"/>
  </mergeCells>
  <printOptions horizontalCentered="1"/>
  <pageMargins left="0.45" right="0.2" top="0.5" bottom="0.25" header="0.3" footer="0.3"/>
  <pageSetup paperSize="9" scale="31"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8E9F8-B64B-4B06-AFB5-B13B542B4DE0}">
  <sheetPr codeName="Sheet96"/>
  <dimension ref="B2:E98"/>
  <sheetViews>
    <sheetView view="pageBreakPreview" zoomScaleNormal="100" zoomScaleSheetLayoutView="100" workbookViewId="0">
      <pane xSplit="1" ySplit="4" topLeftCell="B80" activePane="bottomRight" state="frozen"/>
      <selection activeCell="R22" sqref="R22"/>
      <selection pane="topRight" activeCell="R22" sqref="R22"/>
      <selection pane="bottomLeft" activeCell="R22" sqref="R22"/>
      <selection pane="bottomRight" activeCell="R22" sqref="R22"/>
    </sheetView>
  </sheetViews>
  <sheetFormatPr defaultRowHeight="14.35" x14ac:dyDescent="0.5"/>
  <cols>
    <col min="1" max="1" width="4.703125" customWidth="1"/>
    <col min="2" max="2" width="16.29296875" customWidth="1"/>
    <col min="3" max="3" width="27.8203125" customWidth="1"/>
    <col min="5" max="5" width="12.29296875" bestFit="1" customWidth="1"/>
  </cols>
  <sheetData>
    <row r="2" spans="2:5" ht="25.5" customHeight="1" x14ac:dyDescent="0.5">
      <c r="B2" s="456" t="s">
        <v>901</v>
      </c>
      <c r="C2" s="456"/>
    </row>
    <row r="3" spans="2:5" x14ac:dyDescent="0.5">
      <c r="B3" s="457" t="s">
        <v>684</v>
      </c>
      <c r="C3" s="441" t="s">
        <v>902</v>
      </c>
    </row>
    <row r="4" spans="2:5" x14ac:dyDescent="0.5">
      <c r="B4" s="437"/>
      <c r="C4" s="439"/>
    </row>
    <row r="5" spans="2:5" x14ac:dyDescent="0.5">
      <c r="B5" s="343" t="s">
        <v>795</v>
      </c>
      <c r="C5" s="350">
        <v>0.10890959690492319</v>
      </c>
      <c r="D5" s="351"/>
      <c r="E5" s="352"/>
    </row>
    <row r="6" spans="2:5" x14ac:dyDescent="0.5">
      <c r="B6" s="343" t="s">
        <v>798</v>
      </c>
      <c r="C6" s="350">
        <v>9.8731954966839772E-2</v>
      </c>
      <c r="D6" s="351"/>
      <c r="E6" s="352"/>
    </row>
    <row r="7" spans="2:5" x14ac:dyDescent="0.5">
      <c r="B7" s="343" t="s">
        <v>801</v>
      </c>
      <c r="C7" s="350">
        <v>0.10076338550982096</v>
      </c>
      <c r="D7" s="351"/>
      <c r="E7" s="352"/>
    </row>
    <row r="8" spans="2:5" x14ac:dyDescent="0.5">
      <c r="B8" s="343" t="s">
        <v>804</v>
      </c>
      <c r="C8" s="350">
        <v>0.10565490951169909</v>
      </c>
      <c r="D8" s="351"/>
      <c r="E8" s="352"/>
    </row>
    <row r="9" spans="2:5" x14ac:dyDescent="0.5">
      <c r="B9" s="343" t="s">
        <v>807</v>
      </c>
      <c r="C9" s="350">
        <v>0.11077476693216233</v>
      </c>
      <c r="D9" s="351"/>
      <c r="E9" s="352"/>
    </row>
    <row r="10" spans="2:5" x14ac:dyDescent="0.5">
      <c r="B10" s="343" t="s">
        <v>810</v>
      </c>
      <c r="C10" s="350">
        <v>0.10076116650777502</v>
      </c>
      <c r="D10" s="351"/>
      <c r="E10" s="352"/>
    </row>
    <row r="11" spans="2:5" x14ac:dyDescent="0.5">
      <c r="B11" s="343" t="s">
        <v>813</v>
      </c>
      <c r="C11" s="350">
        <v>9.7771082308948723E-2</v>
      </c>
      <c r="D11" s="351"/>
      <c r="E11" s="352"/>
    </row>
    <row r="12" spans="2:5" x14ac:dyDescent="0.5">
      <c r="B12" s="343" t="s">
        <v>814</v>
      </c>
      <c r="C12" s="350">
        <v>9.5848163996791316E-2</v>
      </c>
      <c r="D12" s="351"/>
      <c r="E12" s="352"/>
    </row>
    <row r="13" spans="2:5" x14ac:dyDescent="0.5">
      <c r="B13" s="343" t="s">
        <v>815</v>
      </c>
      <c r="C13" s="350">
        <v>9.6620994173797201E-2</v>
      </c>
      <c r="D13" s="351"/>
      <c r="E13" s="352"/>
    </row>
    <row r="14" spans="2:5" x14ac:dyDescent="0.5">
      <c r="B14" s="343" t="s">
        <v>816</v>
      </c>
      <c r="C14" s="350">
        <v>9.3394052960242877E-2</v>
      </c>
      <c r="D14" s="351"/>
      <c r="E14" s="352"/>
    </row>
    <row r="15" spans="2:5" x14ac:dyDescent="0.5">
      <c r="B15" s="343" t="s">
        <v>817</v>
      </c>
      <c r="C15" s="350">
        <v>9.2933631810691295E-2</v>
      </c>
      <c r="D15" s="351"/>
      <c r="E15" s="352"/>
    </row>
    <row r="16" spans="2:5" x14ac:dyDescent="0.5">
      <c r="B16" s="343" t="s">
        <v>818</v>
      </c>
      <c r="C16" s="350">
        <v>9.2058799965761773E-2</v>
      </c>
      <c r="D16" s="351"/>
      <c r="E16" s="352"/>
    </row>
    <row r="17" spans="2:5" x14ac:dyDescent="0.5">
      <c r="B17" s="343" t="s">
        <v>819</v>
      </c>
      <c r="C17" s="350">
        <v>9.2973510766246117E-2</v>
      </c>
      <c r="D17" s="351"/>
      <c r="E17" s="352"/>
    </row>
    <row r="18" spans="2:5" x14ac:dyDescent="0.5">
      <c r="B18" s="343" t="s">
        <v>820</v>
      </c>
      <c r="C18" s="350">
        <v>9.2183162469245322E-2</v>
      </c>
      <c r="D18" s="351"/>
      <c r="E18" s="352"/>
    </row>
    <row r="19" spans="2:5" x14ac:dyDescent="0.5">
      <c r="B19" s="343" t="s">
        <v>821</v>
      </c>
      <c r="C19" s="350">
        <v>9.3293560974792217E-2</v>
      </c>
      <c r="D19" s="351"/>
      <c r="E19" s="352"/>
    </row>
    <row r="20" spans="2:5" x14ac:dyDescent="0.5">
      <c r="B20" s="343" t="s">
        <v>822</v>
      </c>
      <c r="C20" s="350">
        <v>9.3637365157677885E-2</v>
      </c>
      <c r="D20" s="351"/>
      <c r="E20" s="352"/>
    </row>
    <row r="21" spans="2:5" x14ac:dyDescent="0.5">
      <c r="B21" s="343" t="s">
        <v>823</v>
      </c>
      <c r="C21" s="350">
        <v>9.2207438693126392E-2</v>
      </c>
      <c r="D21" s="351"/>
      <c r="E21" s="352"/>
    </row>
    <row r="22" spans="2:5" x14ac:dyDescent="0.5">
      <c r="B22" s="343" t="s">
        <v>824</v>
      </c>
      <c r="C22" s="350">
        <v>8.8994672581196463E-2</v>
      </c>
      <c r="D22" s="351"/>
      <c r="E22" s="352"/>
    </row>
    <row r="23" spans="2:5" x14ac:dyDescent="0.5">
      <c r="B23" s="343" t="s">
        <v>825</v>
      </c>
      <c r="C23" s="350">
        <v>9.307888818377516E-2</v>
      </c>
      <c r="D23" s="351"/>
      <c r="E23" s="352"/>
    </row>
    <row r="24" spans="2:5" x14ac:dyDescent="0.5">
      <c r="B24" s="343" t="s">
        <v>826</v>
      </c>
      <c r="C24" s="350">
        <v>9.2833434223371564E-2</v>
      </c>
      <c r="D24" s="351"/>
      <c r="E24" s="352"/>
    </row>
    <row r="25" spans="2:5" x14ac:dyDescent="0.5">
      <c r="B25" s="343" t="s">
        <v>827</v>
      </c>
      <c r="C25" s="350">
        <v>9.3069780238546146E-2</v>
      </c>
      <c r="D25" s="351"/>
      <c r="E25" s="352"/>
    </row>
    <row r="26" spans="2:5" x14ac:dyDescent="0.5">
      <c r="B26" s="343" t="s">
        <v>828</v>
      </c>
      <c r="C26" s="350">
        <v>9.177088903310042E-2</v>
      </c>
      <c r="D26" s="351"/>
      <c r="E26" s="352"/>
    </row>
    <row r="27" spans="2:5" x14ac:dyDescent="0.5">
      <c r="B27" s="343" t="s">
        <v>829</v>
      </c>
      <c r="C27" s="350">
        <v>8.7692107351984808E-2</v>
      </c>
      <c r="D27" s="351"/>
      <c r="E27" s="352"/>
    </row>
    <row r="28" spans="2:5" x14ac:dyDescent="0.5">
      <c r="B28" s="343" t="s">
        <v>830</v>
      </c>
      <c r="C28" s="350">
        <v>8.4634239928071162E-2</v>
      </c>
      <c r="D28" s="351"/>
      <c r="E28" s="352"/>
    </row>
    <row r="29" spans="2:5" x14ac:dyDescent="0.5">
      <c r="B29" s="343" t="s">
        <v>831</v>
      </c>
      <c r="C29" s="350">
        <v>8.3053675436759705E-2</v>
      </c>
      <c r="D29" s="351"/>
      <c r="E29" s="352"/>
    </row>
    <row r="30" spans="2:5" x14ac:dyDescent="0.5">
      <c r="B30" s="343" t="s">
        <v>832</v>
      </c>
      <c r="C30" s="350">
        <v>7.8976378318024384E-2</v>
      </c>
      <c r="D30" s="351"/>
      <c r="E30" s="352"/>
    </row>
    <row r="31" spans="2:5" x14ac:dyDescent="0.5">
      <c r="B31" s="343" t="s">
        <v>833</v>
      </c>
      <c r="C31" s="350">
        <v>7.6577477293295532E-2</v>
      </c>
      <c r="D31" s="351"/>
      <c r="E31" s="352"/>
    </row>
    <row r="32" spans="2:5" x14ac:dyDescent="0.5">
      <c r="B32" s="343" t="s">
        <v>834</v>
      </c>
      <c r="C32" s="350">
        <v>7.5412522925581371E-2</v>
      </c>
      <c r="D32" s="351"/>
      <c r="E32" s="352"/>
    </row>
    <row r="33" spans="2:5" x14ac:dyDescent="0.5">
      <c r="B33" s="343" t="s">
        <v>835</v>
      </c>
      <c r="C33" s="350">
        <v>7.3774779810881569E-2</v>
      </c>
      <c r="D33" s="351"/>
      <c r="E33" s="352"/>
    </row>
    <row r="34" spans="2:5" x14ac:dyDescent="0.5">
      <c r="B34" s="343" t="s">
        <v>836</v>
      </c>
      <c r="C34" s="350">
        <v>7.1745286896448213E-2</v>
      </c>
      <c r="D34" s="351"/>
      <c r="E34" s="352"/>
    </row>
    <row r="35" spans="2:5" x14ac:dyDescent="0.5">
      <c r="B35" s="343" t="s">
        <v>837</v>
      </c>
      <c r="C35" s="350">
        <v>7.0204285578472331E-2</v>
      </c>
      <c r="D35" s="351"/>
      <c r="E35" s="352"/>
    </row>
    <row r="36" spans="2:5" x14ac:dyDescent="0.5">
      <c r="B36" s="343" t="s">
        <v>838</v>
      </c>
      <c r="C36" s="350">
        <v>6.8312992245402993E-2</v>
      </c>
      <c r="D36" s="351"/>
      <c r="E36" s="352"/>
    </row>
    <row r="37" spans="2:5" x14ac:dyDescent="0.5">
      <c r="B37" s="343" t="s">
        <v>839</v>
      </c>
      <c r="C37" s="350">
        <v>6.714677882955894E-2</v>
      </c>
      <c r="D37" s="351"/>
      <c r="E37" s="352"/>
    </row>
    <row r="38" spans="2:5" x14ac:dyDescent="0.5">
      <c r="B38" s="343" t="s">
        <v>840</v>
      </c>
      <c r="C38" s="350">
        <v>6.8032474535456883E-2</v>
      </c>
      <c r="D38" s="351"/>
      <c r="E38" s="352"/>
    </row>
    <row r="39" spans="2:5" x14ac:dyDescent="0.5">
      <c r="B39" s="343" t="s">
        <v>841</v>
      </c>
      <c r="C39" s="350">
        <v>6.7334646440574478E-2</v>
      </c>
      <c r="D39" s="351"/>
      <c r="E39" s="352"/>
    </row>
    <row r="40" spans="2:5" x14ac:dyDescent="0.5">
      <c r="B40" s="343" t="s">
        <v>842</v>
      </c>
      <c r="C40" s="350">
        <v>6.5856967461220869E-2</v>
      </c>
      <c r="D40" s="351"/>
      <c r="E40" s="352"/>
    </row>
    <row r="41" spans="2:5" x14ac:dyDescent="0.5">
      <c r="B41" s="343" t="s">
        <v>843</v>
      </c>
      <c r="C41" s="350">
        <v>6.7816328942772661E-2</v>
      </c>
      <c r="D41" s="351"/>
      <c r="E41" s="352"/>
    </row>
    <row r="42" spans="2:5" x14ac:dyDescent="0.5">
      <c r="B42" s="343" t="s">
        <v>844</v>
      </c>
      <c r="C42" s="350">
        <v>6.5321715401570613E-2</v>
      </c>
      <c r="D42" s="351"/>
      <c r="E42" s="352"/>
    </row>
    <row r="43" spans="2:5" x14ac:dyDescent="0.5">
      <c r="B43" s="343" t="s">
        <v>845</v>
      </c>
      <c r="C43" s="350">
        <v>6.8275579113919571E-2</v>
      </c>
      <c r="D43" s="351"/>
      <c r="E43" s="352"/>
    </row>
    <row r="44" spans="2:5" x14ac:dyDescent="0.5">
      <c r="B44" s="343" t="s">
        <v>846</v>
      </c>
      <c r="C44" s="350">
        <v>7.4904161353916435E-2</v>
      </c>
      <c r="D44" s="351"/>
      <c r="E44" s="352"/>
    </row>
    <row r="45" spans="2:5" x14ac:dyDescent="0.5">
      <c r="B45" s="343" t="s">
        <v>847</v>
      </c>
      <c r="C45" s="350">
        <v>7.7974660588204833E-2</v>
      </c>
      <c r="D45" s="351"/>
      <c r="E45" s="352"/>
    </row>
    <row r="46" spans="2:5" x14ac:dyDescent="0.5">
      <c r="B46" s="343" t="s">
        <v>848</v>
      </c>
      <c r="C46" s="350">
        <v>8.2360593280748434E-2</v>
      </c>
      <c r="D46" s="351"/>
      <c r="E46" s="352"/>
    </row>
    <row r="47" spans="2:5" x14ac:dyDescent="0.5">
      <c r="B47" s="343" t="s">
        <v>903</v>
      </c>
      <c r="C47" s="350">
        <v>8.3831225006754273E-2</v>
      </c>
      <c r="D47" s="351"/>
      <c r="E47" s="352"/>
    </row>
    <row r="48" spans="2:5" x14ac:dyDescent="0.5">
      <c r="B48" s="343" t="s">
        <v>849</v>
      </c>
      <c r="C48" s="350">
        <v>8.4894250602206608E-2</v>
      </c>
      <c r="D48" s="351"/>
      <c r="E48" s="352"/>
    </row>
    <row r="49" spans="2:5" x14ac:dyDescent="0.5">
      <c r="B49" s="343" t="s">
        <v>850</v>
      </c>
      <c r="C49" s="350">
        <v>8.9251159079307307E-2</v>
      </c>
      <c r="D49" s="351"/>
      <c r="E49" s="352"/>
    </row>
    <row r="50" spans="2:5" x14ac:dyDescent="0.5">
      <c r="B50" s="343" t="s">
        <v>851</v>
      </c>
      <c r="C50" s="350">
        <v>9.1195098930269836E-2</v>
      </c>
      <c r="D50" s="351"/>
      <c r="E50" s="352"/>
    </row>
    <row r="51" spans="2:5" x14ac:dyDescent="0.5">
      <c r="B51" s="343" t="s">
        <v>852</v>
      </c>
      <c r="C51" s="350">
        <v>9.2368890869136203E-2</v>
      </c>
      <c r="D51" s="351"/>
      <c r="E51" s="352"/>
    </row>
    <row r="52" spans="2:5" x14ac:dyDescent="0.5">
      <c r="B52" s="343" t="s">
        <v>853</v>
      </c>
      <c r="C52" s="350">
        <v>9.3238501363782228E-2</v>
      </c>
      <c r="D52" s="351"/>
      <c r="E52" s="352"/>
    </row>
    <row r="53" spans="2:5" x14ac:dyDescent="0.5">
      <c r="B53" s="343" t="s">
        <v>854</v>
      </c>
      <c r="C53" s="350">
        <v>9.4197668353228917E-2</v>
      </c>
      <c r="D53" s="351"/>
      <c r="E53" s="352"/>
    </row>
    <row r="54" spans="2:5" x14ac:dyDescent="0.5">
      <c r="B54" s="343" t="s">
        <v>855</v>
      </c>
      <c r="C54" s="350">
        <v>9.641421737346928E-2</v>
      </c>
      <c r="D54" s="351"/>
      <c r="E54" s="352"/>
    </row>
    <row r="55" spans="2:5" x14ac:dyDescent="0.5">
      <c r="B55" s="343" t="s">
        <v>856</v>
      </c>
      <c r="C55" s="350">
        <v>9.9384420633690324E-2</v>
      </c>
      <c r="D55" s="351"/>
      <c r="E55" s="352"/>
    </row>
    <row r="56" spans="2:5" x14ac:dyDescent="0.5">
      <c r="B56" s="343" t="s">
        <v>857</v>
      </c>
      <c r="C56" s="350">
        <v>0.10312748054601045</v>
      </c>
      <c r="D56" s="351"/>
      <c r="E56" s="352"/>
    </row>
    <row r="57" spans="2:5" x14ac:dyDescent="0.5">
      <c r="B57" s="343" t="s">
        <v>858</v>
      </c>
      <c r="C57" s="350">
        <v>0.10532801077994852</v>
      </c>
      <c r="D57" s="351"/>
      <c r="E57" s="352"/>
    </row>
    <row r="58" spans="2:5" x14ac:dyDescent="0.5">
      <c r="B58" s="343" t="s">
        <v>859</v>
      </c>
      <c r="C58" s="350">
        <v>0.10626607178007169</v>
      </c>
      <c r="D58" s="351"/>
      <c r="E58" s="352"/>
    </row>
    <row r="59" spans="2:5" x14ac:dyDescent="0.5">
      <c r="B59" s="343" t="s">
        <v>860</v>
      </c>
      <c r="C59" s="350">
        <v>0.10847143174624597</v>
      </c>
      <c r="D59" s="351"/>
      <c r="E59" s="352"/>
    </row>
    <row r="60" spans="2:5" x14ac:dyDescent="0.5">
      <c r="B60" s="343" t="s">
        <v>861</v>
      </c>
      <c r="C60" s="350">
        <v>0.10638225531144421</v>
      </c>
      <c r="D60" s="351"/>
      <c r="E60" s="352"/>
    </row>
    <row r="61" spans="2:5" x14ac:dyDescent="0.5">
      <c r="B61" s="343" t="s">
        <v>862</v>
      </c>
      <c r="C61" s="350">
        <v>0.1053697254094516</v>
      </c>
      <c r="D61" s="351"/>
      <c r="E61" s="352"/>
    </row>
    <row r="62" spans="2:5" x14ac:dyDescent="0.5">
      <c r="B62" s="343" t="s">
        <v>863</v>
      </c>
      <c r="C62" s="350">
        <v>0.10430398678591013</v>
      </c>
      <c r="D62" s="351"/>
      <c r="E62" s="352"/>
    </row>
    <row r="63" spans="2:5" x14ac:dyDescent="0.5">
      <c r="B63" s="343" t="s">
        <v>864</v>
      </c>
      <c r="C63" s="350">
        <v>0.10191611208748982</v>
      </c>
      <c r="D63" s="351"/>
      <c r="E63" s="352"/>
    </row>
    <row r="64" spans="2:5" x14ac:dyDescent="0.5">
      <c r="B64" s="343" t="s">
        <v>865</v>
      </c>
      <c r="C64" s="350">
        <v>0.10105508242665036</v>
      </c>
      <c r="D64" s="351"/>
      <c r="E64" s="352"/>
    </row>
    <row r="65" spans="2:5" x14ac:dyDescent="0.5">
      <c r="B65" s="344" t="s">
        <v>866</v>
      </c>
      <c r="C65" s="353">
        <v>9.9851056925375922E-2</v>
      </c>
      <c r="D65" s="351"/>
      <c r="E65" s="352"/>
    </row>
    <row r="66" spans="2:5" x14ac:dyDescent="0.5">
      <c r="B66" s="344" t="s">
        <v>867</v>
      </c>
      <c r="C66" s="353">
        <v>0.10143696760957671</v>
      </c>
      <c r="D66" s="351"/>
      <c r="E66" s="352"/>
    </row>
    <row r="67" spans="2:5" x14ac:dyDescent="0.5">
      <c r="B67" s="344" t="s">
        <v>868</v>
      </c>
      <c r="C67" s="353">
        <v>0.10196831020179291</v>
      </c>
      <c r="D67" s="351"/>
      <c r="E67" s="352"/>
    </row>
    <row r="68" spans="2:5" x14ac:dyDescent="0.5">
      <c r="B68" s="344" t="s">
        <v>869</v>
      </c>
      <c r="C68" s="353">
        <v>9.9880586596230808E-2</v>
      </c>
      <c r="D68" s="351"/>
      <c r="E68" s="352"/>
    </row>
    <row r="69" spans="2:5" x14ac:dyDescent="0.5">
      <c r="B69" s="344" t="s">
        <v>870</v>
      </c>
      <c r="C69" s="353">
        <v>9.793751331570158E-2</v>
      </c>
      <c r="D69" s="351"/>
      <c r="E69" s="352"/>
    </row>
    <row r="70" spans="2:5" x14ac:dyDescent="0.5">
      <c r="B70" s="344" t="s">
        <v>871</v>
      </c>
      <c r="C70" s="353">
        <v>9.6850573511653992E-2</v>
      </c>
      <c r="D70" s="351"/>
      <c r="E70" s="352"/>
    </row>
    <row r="71" spans="2:5" x14ac:dyDescent="0.5">
      <c r="B71" s="344" t="s">
        <v>872</v>
      </c>
      <c r="C71" s="353">
        <v>9.3864652046385263E-2</v>
      </c>
      <c r="D71" s="351"/>
      <c r="E71" s="352"/>
    </row>
    <row r="72" spans="2:5" x14ac:dyDescent="0.5">
      <c r="B72" s="344" t="s">
        <v>873</v>
      </c>
      <c r="C72" s="353">
        <v>9.0487372606135971E-2</v>
      </c>
      <c r="D72" s="351"/>
      <c r="E72" s="352"/>
    </row>
    <row r="73" spans="2:5" x14ac:dyDescent="0.5">
      <c r="B73" s="344" t="s">
        <v>874</v>
      </c>
      <c r="C73" s="353">
        <v>8.7680327112080292E-2</v>
      </c>
      <c r="D73" s="351"/>
      <c r="E73" s="352"/>
    </row>
    <row r="74" spans="2:5" x14ac:dyDescent="0.5">
      <c r="B74" s="344" t="s">
        <v>875</v>
      </c>
      <c r="C74" s="353">
        <v>8.556249034206917E-2</v>
      </c>
      <c r="D74" s="351"/>
      <c r="E74" s="352"/>
    </row>
    <row r="75" spans="2:5" x14ac:dyDescent="0.5">
      <c r="B75" s="344" t="s">
        <v>876</v>
      </c>
      <c r="C75" s="353">
        <v>8.3841010805545624E-2</v>
      </c>
      <c r="D75" s="351"/>
      <c r="E75" s="352"/>
    </row>
    <row r="76" spans="2:5" x14ac:dyDescent="0.5">
      <c r="B76" s="344" t="s">
        <v>877</v>
      </c>
      <c r="C76" s="353">
        <v>8.2076200760215587E-2</v>
      </c>
      <c r="D76" s="351"/>
      <c r="E76" s="352"/>
    </row>
    <row r="77" spans="2:5" x14ac:dyDescent="0.5">
      <c r="B77" s="344" t="s">
        <v>878</v>
      </c>
      <c r="C77" s="353">
        <v>8.0029105279199694E-2</v>
      </c>
      <c r="D77" s="351"/>
      <c r="E77" s="352"/>
    </row>
    <row r="78" spans="2:5" x14ac:dyDescent="0.5">
      <c r="B78" s="344" t="s">
        <v>879</v>
      </c>
      <c r="C78" s="353">
        <v>7.6240573968251735E-2</v>
      </c>
      <c r="D78" s="351"/>
      <c r="E78" s="352"/>
    </row>
    <row r="79" spans="2:5" x14ac:dyDescent="0.5">
      <c r="B79" s="344" t="s">
        <v>880</v>
      </c>
      <c r="C79" s="353">
        <v>7.498359409522401E-2</v>
      </c>
      <c r="D79" s="351"/>
      <c r="E79" s="352"/>
    </row>
    <row r="80" spans="2:5" x14ac:dyDescent="0.5">
      <c r="B80" s="344" t="s">
        <v>881</v>
      </c>
      <c r="C80" s="353">
        <v>7.2851092831751341E-2</v>
      </c>
      <c r="D80" s="351"/>
      <c r="E80" s="352"/>
    </row>
    <row r="81" spans="2:5" x14ac:dyDescent="0.5">
      <c r="B81" s="344" t="s">
        <v>882</v>
      </c>
      <c r="C81" s="353">
        <v>7.0262155568891788E-2</v>
      </c>
      <c r="D81" s="351"/>
      <c r="E81" s="352"/>
    </row>
    <row r="82" spans="2:5" x14ac:dyDescent="0.5">
      <c r="B82" s="344" t="s">
        <v>883</v>
      </c>
      <c r="C82" s="353">
        <v>6.8111198682245189E-2</v>
      </c>
      <c r="D82" s="351"/>
      <c r="E82" s="352"/>
    </row>
    <row r="83" spans="2:5" x14ac:dyDescent="0.5">
      <c r="B83" s="344" t="s">
        <v>884</v>
      </c>
      <c r="C83" s="353">
        <v>6.6381843090426718E-2</v>
      </c>
      <c r="D83" s="351"/>
      <c r="E83" s="352"/>
    </row>
    <row r="84" spans="2:5" x14ac:dyDescent="0.5">
      <c r="B84" s="344" t="s">
        <v>885</v>
      </c>
      <c r="C84" s="353">
        <v>6.4562018693636689E-2</v>
      </c>
      <c r="D84" s="351"/>
      <c r="E84" s="352"/>
    </row>
    <row r="85" spans="2:5" x14ac:dyDescent="0.5">
      <c r="B85" s="344" t="s">
        <v>886</v>
      </c>
      <c r="C85" s="353">
        <v>6.3195399922200801E-2</v>
      </c>
      <c r="D85" s="351"/>
      <c r="E85" s="352"/>
    </row>
    <row r="86" spans="2:5" x14ac:dyDescent="0.5">
      <c r="B86" s="344" t="s">
        <v>887</v>
      </c>
      <c r="C86" s="353">
        <v>6.2631962870151089E-2</v>
      </c>
      <c r="D86" s="351"/>
      <c r="E86" s="352"/>
    </row>
    <row r="87" spans="2:5" x14ac:dyDescent="0.5">
      <c r="B87" s="344" t="s">
        <v>888</v>
      </c>
      <c r="C87" s="353">
        <v>6.1409102866484863E-2</v>
      </c>
      <c r="D87" s="354"/>
      <c r="E87" s="352"/>
    </row>
    <row r="88" spans="2:5" x14ac:dyDescent="0.5">
      <c r="B88" s="344" t="s">
        <v>889</v>
      </c>
      <c r="C88" s="353">
        <v>6.0535109822458723E-2</v>
      </c>
      <c r="D88" s="354"/>
      <c r="E88" s="352"/>
    </row>
    <row r="89" spans="2:5" x14ac:dyDescent="0.5">
      <c r="B89" s="344" t="s">
        <v>890</v>
      </c>
      <c r="C89" s="353">
        <v>5.9770357781447181E-2</v>
      </c>
      <c r="D89" s="354"/>
      <c r="E89" s="352"/>
    </row>
    <row r="90" spans="2:5" x14ac:dyDescent="0.5">
      <c r="B90" s="344" t="s">
        <v>891</v>
      </c>
      <c r="C90" s="353">
        <v>5.743123141578628E-2</v>
      </c>
      <c r="D90" s="354"/>
      <c r="E90" s="352"/>
    </row>
    <row r="91" spans="2:5" x14ac:dyDescent="0.5">
      <c r="B91" s="344" t="s">
        <v>892</v>
      </c>
      <c r="C91" s="353">
        <v>5.6898065589498018E-2</v>
      </c>
      <c r="D91" s="354"/>
      <c r="E91" s="352"/>
    </row>
    <row r="92" spans="2:5" x14ac:dyDescent="0.5">
      <c r="B92" s="344" t="s">
        <v>893</v>
      </c>
      <c r="C92" s="353">
        <v>5.5409489855847718E-2</v>
      </c>
      <c r="D92" s="354"/>
      <c r="E92" s="352"/>
    </row>
    <row r="93" spans="2:5" x14ac:dyDescent="0.5">
      <c r="B93" s="344" t="s">
        <v>894</v>
      </c>
      <c r="C93" s="353">
        <v>5.4059885514516244E-2</v>
      </c>
      <c r="D93" s="354"/>
      <c r="E93" s="352"/>
    </row>
    <row r="94" spans="2:5" x14ac:dyDescent="0.5">
      <c r="B94" s="344" t="s">
        <v>895</v>
      </c>
      <c r="C94" s="353">
        <v>5.3450113515776942E-2</v>
      </c>
      <c r="D94" s="354"/>
      <c r="E94" s="352"/>
    </row>
    <row r="95" spans="2:5" x14ac:dyDescent="0.5">
      <c r="B95" s="344" t="s">
        <v>896</v>
      </c>
      <c r="C95" s="353">
        <v>5.2350191513420331E-2</v>
      </c>
      <c r="D95" s="354"/>
      <c r="E95" s="352"/>
    </row>
    <row r="96" spans="2:5" x14ac:dyDescent="0.5">
      <c r="B96" s="344" t="s">
        <v>897</v>
      </c>
      <c r="C96" s="353">
        <v>5.0994979135633452E-2</v>
      </c>
      <c r="D96" s="354"/>
      <c r="E96" s="352"/>
    </row>
    <row r="97" spans="2:5" ht="14.7" thickBot="1" x14ac:dyDescent="0.55000000000000004">
      <c r="B97" s="345" t="s">
        <v>898</v>
      </c>
      <c r="C97" s="355">
        <v>5.0468368103097447E-2</v>
      </c>
      <c r="E97" s="352"/>
    </row>
    <row r="98" spans="2:5"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364C1-F48C-44F3-BCC1-DBC62F757798}">
  <sheetPr codeName="Sheet97"/>
  <dimension ref="B2:D77"/>
  <sheetViews>
    <sheetView view="pageBreakPreview" zoomScaleNormal="100" zoomScaleSheetLayoutView="100" workbookViewId="0">
      <pane xSplit="1" ySplit="4" topLeftCell="B57" activePane="bottomRight" state="frozen"/>
      <selection activeCell="R22" sqref="R22"/>
      <selection pane="topRight" activeCell="R22" sqref="R22"/>
      <selection pane="bottomLeft" activeCell="R22" sqref="R22"/>
      <selection pane="bottomRight" activeCell="R22" sqref="R22"/>
    </sheetView>
  </sheetViews>
  <sheetFormatPr defaultRowHeight="14.35" x14ac:dyDescent="0.5"/>
  <cols>
    <col min="2" max="2" width="20.3515625" customWidth="1"/>
    <col min="3" max="3" width="29.5859375" customWidth="1"/>
  </cols>
  <sheetData>
    <row r="2" spans="2:3" ht="42.75" customHeight="1" x14ac:dyDescent="0.5">
      <c r="B2" s="456" t="s">
        <v>904</v>
      </c>
      <c r="C2" s="456"/>
    </row>
    <row r="3" spans="2:3" x14ac:dyDescent="0.5">
      <c r="B3" s="457" t="s">
        <v>684</v>
      </c>
      <c r="C3" s="441" t="s">
        <v>905</v>
      </c>
    </row>
    <row r="4" spans="2:3" x14ac:dyDescent="0.5">
      <c r="B4" s="437"/>
      <c r="C4" s="439"/>
    </row>
    <row r="5" spans="2:3" x14ac:dyDescent="0.5">
      <c r="B5" s="343" t="s">
        <v>828</v>
      </c>
      <c r="C5" s="350">
        <v>4.5999999999999999E-2</v>
      </c>
    </row>
    <row r="6" spans="2:3" x14ac:dyDescent="0.5">
      <c r="B6" s="343" t="s">
        <v>829</v>
      </c>
      <c r="C6" s="350">
        <v>4.4600963962325907E-2</v>
      </c>
    </row>
    <row r="7" spans="2:3" x14ac:dyDescent="0.5">
      <c r="B7" s="343" t="s">
        <v>830</v>
      </c>
      <c r="C7" s="350">
        <v>4.2556001391515816E-2</v>
      </c>
    </row>
    <row r="8" spans="2:3" x14ac:dyDescent="0.5">
      <c r="B8" s="343" t="s">
        <v>831</v>
      </c>
      <c r="C8" s="350">
        <v>4.0974449847792992E-2</v>
      </c>
    </row>
    <row r="9" spans="2:3" x14ac:dyDescent="0.5">
      <c r="B9" s="343" t="s">
        <v>832</v>
      </c>
      <c r="C9" s="350">
        <v>4.6994852881253608E-2</v>
      </c>
    </row>
    <row r="10" spans="2:3" x14ac:dyDescent="0.5">
      <c r="B10" s="343" t="s">
        <v>833</v>
      </c>
      <c r="C10" s="350">
        <v>4.5730960923937025E-2</v>
      </c>
    </row>
    <row r="11" spans="2:3" x14ac:dyDescent="0.5">
      <c r="B11" s="343" t="s">
        <v>834</v>
      </c>
      <c r="C11" s="350">
        <v>4.3674976563321026E-2</v>
      </c>
    </row>
    <row r="12" spans="2:3" x14ac:dyDescent="0.5">
      <c r="B12" s="343" t="s">
        <v>835</v>
      </c>
      <c r="C12" s="350">
        <v>4.2093629513007248E-2</v>
      </c>
    </row>
    <row r="13" spans="2:3" x14ac:dyDescent="0.5">
      <c r="B13" s="343" t="s">
        <v>836</v>
      </c>
      <c r="C13" s="350">
        <v>4.226364691183733E-2</v>
      </c>
    </row>
    <row r="14" spans="2:3" x14ac:dyDescent="0.5">
      <c r="B14" s="343" t="s">
        <v>837</v>
      </c>
      <c r="C14" s="350">
        <v>4.0932386427066161E-2</v>
      </c>
    </row>
    <row r="15" spans="2:3" x14ac:dyDescent="0.5">
      <c r="B15" s="343" t="s">
        <v>838</v>
      </c>
      <c r="C15" s="350">
        <v>4.0282841976574106E-2</v>
      </c>
    </row>
    <row r="16" spans="2:3" x14ac:dyDescent="0.5">
      <c r="B16" s="343" t="s">
        <v>839</v>
      </c>
      <c r="C16" s="350">
        <v>3.9629585085807183E-2</v>
      </c>
    </row>
    <row r="17" spans="2:3" x14ac:dyDescent="0.5">
      <c r="B17" s="343" t="s">
        <v>840</v>
      </c>
      <c r="C17" s="350">
        <v>3.8280950831575067E-2</v>
      </c>
    </row>
    <row r="18" spans="2:3" x14ac:dyDescent="0.5">
      <c r="B18" s="343" t="s">
        <v>841</v>
      </c>
      <c r="C18" s="350">
        <v>3.7200645992004039E-2</v>
      </c>
    </row>
    <row r="19" spans="2:3" x14ac:dyDescent="0.5">
      <c r="B19" s="343" t="s">
        <v>842</v>
      </c>
      <c r="C19" s="350">
        <v>3.7407424438458285E-2</v>
      </c>
    </row>
    <row r="20" spans="2:3" x14ac:dyDescent="0.5">
      <c r="B20" s="343" t="s">
        <v>843</v>
      </c>
      <c r="C20" s="350">
        <v>3.6710216091840268E-2</v>
      </c>
    </row>
    <row r="21" spans="2:3" x14ac:dyDescent="0.5">
      <c r="B21" s="343" t="s">
        <v>844</v>
      </c>
      <c r="C21" s="350">
        <v>3.7370753864980948E-2</v>
      </c>
    </row>
    <row r="22" spans="2:3" x14ac:dyDescent="0.5">
      <c r="B22" s="343" t="s">
        <v>845</v>
      </c>
      <c r="C22" s="350">
        <v>3.6454064203369538E-2</v>
      </c>
    </row>
    <row r="23" spans="2:3" x14ac:dyDescent="0.5">
      <c r="B23" s="343" t="s">
        <v>846</v>
      </c>
      <c r="C23" s="350">
        <v>3.2453679034741161E-2</v>
      </c>
    </row>
    <row r="24" spans="2:3" x14ac:dyDescent="0.5">
      <c r="B24" s="343" t="s">
        <v>847</v>
      </c>
      <c r="C24" s="350">
        <v>3.2188312791028843E-2</v>
      </c>
    </row>
    <row r="25" spans="2:3" x14ac:dyDescent="0.5">
      <c r="B25" s="343" t="s">
        <v>848</v>
      </c>
      <c r="C25" s="350">
        <v>3.0524854120091094E-2</v>
      </c>
    </row>
    <row r="26" spans="2:3" x14ac:dyDescent="0.5">
      <c r="B26" s="343" t="s">
        <v>903</v>
      </c>
      <c r="C26" s="350">
        <v>3.0729625947949188E-2</v>
      </c>
    </row>
    <row r="27" spans="2:3" x14ac:dyDescent="0.5">
      <c r="B27" s="343" t="s">
        <v>849</v>
      </c>
      <c r="C27" s="350">
        <v>3.8264613114295742E-2</v>
      </c>
    </row>
    <row r="28" spans="2:3" x14ac:dyDescent="0.5">
      <c r="B28" s="343" t="s">
        <v>850</v>
      </c>
      <c r="C28" s="350">
        <v>3.6737256771325957E-2</v>
      </c>
    </row>
    <row r="29" spans="2:3" x14ac:dyDescent="0.5">
      <c r="B29" s="343" t="s">
        <v>851</v>
      </c>
      <c r="C29" s="350">
        <v>3.6785533360629868E-2</v>
      </c>
    </row>
    <row r="30" spans="2:3" x14ac:dyDescent="0.5">
      <c r="B30" s="343" t="s">
        <v>852</v>
      </c>
      <c r="C30" s="350">
        <v>4.1649471443687344E-2</v>
      </c>
    </row>
    <row r="31" spans="2:3" x14ac:dyDescent="0.5">
      <c r="B31" s="343" t="s">
        <v>853</v>
      </c>
      <c r="C31" s="350">
        <v>4.1944107360201849E-2</v>
      </c>
    </row>
    <row r="32" spans="2:3" x14ac:dyDescent="0.5">
      <c r="B32" s="343" t="s">
        <v>854</v>
      </c>
      <c r="C32" s="350">
        <v>4.2137036431800778E-2</v>
      </c>
    </row>
    <row r="33" spans="2:3" x14ac:dyDescent="0.5">
      <c r="B33" s="343" t="s">
        <v>855</v>
      </c>
      <c r="C33" s="350">
        <v>4.2978839623838111E-2</v>
      </c>
    </row>
    <row r="34" spans="2:3" x14ac:dyDescent="0.5">
      <c r="B34" s="343" t="s">
        <v>856</v>
      </c>
      <c r="C34" s="350">
        <v>4.2549136150686173E-2</v>
      </c>
    </row>
    <row r="35" spans="2:3" x14ac:dyDescent="0.5">
      <c r="B35" s="343" t="s">
        <v>857</v>
      </c>
      <c r="C35" s="350">
        <v>4.0304759272338231E-2</v>
      </c>
    </row>
    <row r="36" spans="2:3" x14ac:dyDescent="0.5">
      <c r="B36" s="343" t="s">
        <v>858</v>
      </c>
      <c r="C36" s="350">
        <v>4.3301196066564199E-2</v>
      </c>
    </row>
    <row r="37" spans="2:3" x14ac:dyDescent="0.5">
      <c r="B37" s="343" t="s">
        <v>859</v>
      </c>
      <c r="C37" s="350">
        <v>4.275517865767399E-2</v>
      </c>
    </row>
    <row r="38" spans="2:3" x14ac:dyDescent="0.5">
      <c r="B38" s="343" t="s">
        <v>860</v>
      </c>
      <c r="C38" s="350">
        <v>4.2780930583109986E-2</v>
      </c>
    </row>
    <row r="39" spans="2:3" x14ac:dyDescent="0.5">
      <c r="B39" s="343" t="s">
        <v>861</v>
      </c>
      <c r="C39" s="350">
        <v>4.6275486922720613E-2</v>
      </c>
    </row>
    <row r="40" spans="2:3" x14ac:dyDescent="0.5">
      <c r="B40" s="343" t="s">
        <v>862</v>
      </c>
      <c r="C40" s="350">
        <v>4.6404615272459065E-2</v>
      </c>
    </row>
    <row r="41" spans="2:3" x14ac:dyDescent="0.5">
      <c r="B41" s="343" t="s">
        <v>863</v>
      </c>
      <c r="C41" s="350">
        <v>4.5771056043810654E-2</v>
      </c>
    </row>
    <row r="42" spans="2:3" x14ac:dyDescent="0.5">
      <c r="B42" s="343" t="s">
        <v>864</v>
      </c>
      <c r="C42" s="350">
        <v>4.5663288408876082E-2</v>
      </c>
    </row>
    <row r="43" spans="2:3" x14ac:dyDescent="0.5">
      <c r="B43" s="356" t="s">
        <v>865</v>
      </c>
      <c r="C43" s="350">
        <v>4.5411602903742299E-2</v>
      </c>
    </row>
    <row r="44" spans="2:3" x14ac:dyDescent="0.5">
      <c r="B44" s="357" t="s">
        <v>866</v>
      </c>
      <c r="C44" s="353">
        <v>4.4365391409550425E-2</v>
      </c>
    </row>
    <row r="45" spans="2:3" x14ac:dyDescent="0.5">
      <c r="B45" s="357" t="s">
        <v>867</v>
      </c>
      <c r="C45" s="353">
        <v>4.2387229094133283E-2</v>
      </c>
    </row>
    <row r="46" spans="2:3" x14ac:dyDescent="0.5">
      <c r="B46" s="357" t="s">
        <v>868</v>
      </c>
      <c r="C46" s="353">
        <v>4.1714693904213229E-2</v>
      </c>
    </row>
    <row r="47" spans="2:3" x14ac:dyDescent="0.5">
      <c r="B47" s="357" t="s">
        <v>869</v>
      </c>
      <c r="C47" s="353">
        <v>4.2091086247923334E-2</v>
      </c>
    </row>
    <row r="48" spans="2:3" x14ac:dyDescent="0.5">
      <c r="B48" s="357" t="s">
        <v>870</v>
      </c>
      <c r="C48" s="353">
        <v>4.1912627068364711E-2</v>
      </c>
    </row>
    <row r="49" spans="2:3" x14ac:dyDescent="0.5">
      <c r="B49" s="357" t="s">
        <v>871</v>
      </c>
      <c r="C49" s="353">
        <v>4.2307537599238873E-2</v>
      </c>
    </row>
    <row r="50" spans="2:3" x14ac:dyDescent="0.5">
      <c r="B50" s="357" t="s">
        <v>872</v>
      </c>
      <c r="C50" s="353">
        <v>4.0609079546733318E-2</v>
      </c>
    </row>
    <row r="51" spans="2:3" x14ac:dyDescent="0.5">
      <c r="B51" s="357" t="s">
        <v>873</v>
      </c>
      <c r="C51" s="353">
        <v>4.0696767848177107E-2</v>
      </c>
    </row>
    <row r="52" spans="2:3" x14ac:dyDescent="0.5">
      <c r="B52" s="357" t="s">
        <v>874</v>
      </c>
      <c r="C52" s="353">
        <v>4.0331304226945572E-2</v>
      </c>
    </row>
    <row r="53" spans="2:3" x14ac:dyDescent="0.5">
      <c r="B53" s="357" t="s">
        <v>875</v>
      </c>
      <c r="C53" s="353">
        <v>4.0200568650054419E-2</v>
      </c>
    </row>
    <row r="54" spans="2:3" x14ac:dyDescent="0.5">
      <c r="B54" s="357" t="s">
        <v>876</v>
      </c>
      <c r="C54" s="353">
        <v>3.9948313185986448E-2</v>
      </c>
    </row>
    <row r="55" spans="2:3" x14ac:dyDescent="0.5">
      <c r="B55" s="357" t="s">
        <v>877</v>
      </c>
      <c r="C55" s="353">
        <v>3.9823272769582058E-2</v>
      </c>
    </row>
    <row r="56" spans="2:3" x14ac:dyDescent="0.5">
      <c r="B56" s="357" t="s">
        <v>878</v>
      </c>
      <c r="C56" s="353">
        <v>4.0123130821044434E-2</v>
      </c>
    </row>
    <row r="57" spans="2:3" x14ac:dyDescent="0.5">
      <c r="B57" s="357" t="s">
        <v>879</v>
      </c>
      <c r="C57" s="353">
        <v>3.9973104303623039E-2</v>
      </c>
    </row>
    <row r="58" spans="2:3" x14ac:dyDescent="0.5">
      <c r="B58" s="357" t="s">
        <v>880</v>
      </c>
      <c r="C58" s="353">
        <v>3.9901181178001482E-2</v>
      </c>
    </row>
    <row r="59" spans="2:3" x14ac:dyDescent="0.5">
      <c r="B59" s="357" t="s">
        <v>881</v>
      </c>
      <c r="C59" s="353">
        <v>3.9851837287022414E-2</v>
      </c>
    </row>
    <row r="60" spans="2:3" x14ac:dyDescent="0.5">
      <c r="B60" s="357" t="s">
        <v>882</v>
      </c>
      <c r="C60" s="353">
        <v>3.9380663435037697E-2</v>
      </c>
    </row>
    <row r="61" spans="2:3" x14ac:dyDescent="0.5">
      <c r="B61" s="357" t="s">
        <v>883</v>
      </c>
      <c r="C61" s="353">
        <v>3.9584461307517367E-2</v>
      </c>
    </row>
    <row r="62" spans="2:3" x14ac:dyDescent="0.5">
      <c r="B62" s="357" t="s">
        <v>884</v>
      </c>
      <c r="C62" s="353">
        <v>3.9400157943147933E-2</v>
      </c>
    </row>
    <row r="63" spans="2:3" x14ac:dyDescent="0.5">
      <c r="B63" s="357" t="s">
        <v>885</v>
      </c>
      <c r="C63" s="353">
        <v>3.9228128921374603E-2</v>
      </c>
    </row>
    <row r="64" spans="2:3" x14ac:dyDescent="0.5">
      <c r="B64" s="357" t="s">
        <v>886</v>
      </c>
      <c r="C64" s="353">
        <v>3.8616490479057811E-2</v>
      </c>
    </row>
    <row r="65" spans="2:4" x14ac:dyDescent="0.5">
      <c r="B65" s="357" t="s">
        <v>887</v>
      </c>
      <c r="C65" s="353">
        <v>3.7692230420126122E-2</v>
      </c>
    </row>
    <row r="66" spans="2:4" x14ac:dyDescent="0.5">
      <c r="B66" s="357" t="s">
        <v>888</v>
      </c>
      <c r="C66" s="353">
        <v>3.7347400842402088E-2</v>
      </c>
      <c r="D66" s="354"/>
    </row>
    <row r="67" spans="2:4" x14ac:dyDescent="0.5">
      <c r="B67" s="357" t="s">
        <v>889</v>
      </c>
      <c r="C67" s="353">
        <v>3.6989981865611088E-2</v>
      </c>
      <c r="D67" s="354"/>
    </row>
    <row r="68" spans="2:4" x14ac:dyDescent="0.5">
      <c r="B68" s="357" t="s">
        <v>890</v>
      </c>
      <c r="C68" s="353">
        <v>3.660237632089583E-2</v>
      </c>
      <c r="D68" s="354"/>
    </row>
    <row r="69" spans="2:4" x14ac:dyDescent="0.5">
      <c r="B69" s="357" t="s">
        <v>891</v>
      </c>
      <c r="C69" s="353">
        <v>3.7405036582028379E-2</v>
      </c>
      <c r="D69" s="354"/>
    </row>
    <row r="70" spans="2:4" x14ac:dyDescent="0.5">
      <c r="B70" s="357" t="s">
        <v>892</v>
      </c>
      <c r="C70" s="353">
        <v>3.6986040351494713E-2</v>
      </c>
      <c r="D70" s="354"/>
    </row>
    <row r="71" spans="2:4" x14ac:dyDescent="0.5">
      <c r="B71" s="357" t="s">
        <v>893</v>
      </c>
      <c r="C71" s="353">
        <v>3.6496091487354734E-2</v>
      </c>
      <c r="D71" s="354"/>
    </row>
    <row r="72" spans="2:4" x14ac:dyDescent="0.5">
      <c r="B72" s="357" t="s">
        <v>894</v>
      </c>
      <c r="C72" s="353">
        <v>3.6332731554578036E-2</v>
      </c>
      <c r="D72" s="354"/>
    </row>
    <row r="73" spans="2:4" x14ac:dyDescent="0.5">
      <c r="B73" s="357" t="s">
        <v>895</v>
      </c>
      <c r="C73" s="353">
        <v>3.6004301782531375E-2</v>
      </c>
      <c r="D73" s="354"/>
    </row>
    <row r="74" spans="2:4" x14ac:dyDescent="0.5">
      <c r="B74" s="357" t="s">
        <v>896</v>
      </c>
      <c r="C74" s="353">
        <v>3.5547093734889491E-2</v>
      </c>
      <c r="D74" s="354"/>
    </row>
    <row r="75" spans="2:4" x14ac:dyDescent="0.5">
      <c r="B75" s="357" t="s">
        <v>897</v>
      </c>
      <c r="C75" s="353">
        <v>3.4950658912500515E-2</v>
      </c>
      <c r="D75" s="354"/>
    </row>
    <row r="76" spans="2:4" ht="14.7" thickBot="1" x14ac:dyDescent="0.55000000000000004">
      <c r="B76" s="345" t="s">
        <v>898</v>
      </c>
      <c r="C76" s="355">
        <v>3.4496754231586706E-2</v>
      </c>
    </row>
    <row r="77" spans="2:4" ht="10.75"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1F445-37B4-416D-84F4-980781536E5A}">
  <sheetPr codeName="Sheet98"/>
  <dimension ref="B2:H48"/>
  <sheetViews>
    <sheetView view="pageBreakPreview" zoomScaleNormal="100" zoomScaleSheetLayoutView="100" workbookViewId="0">
      <pane xSplit="1" ySplit="3" topLeftCell="B29" activePane="bottomRight" state="frozen"/>
      <selection activeCell="R22" sqref="R22"/>
      <selection pane="topRight" activeCell="R22" sqref="R22"/>
      <selection pane="bottomLeft" activeCell="R22" sqref="R22"/>
      <selection pane="bottomRight" activeCell="R22" sqref="R22"/>
    </sheetView>
  </sheetViews>
  <sheetFormatPr defaultColWidth="16.5859375" defaultRowHeight="14.35" x14ac:dyDescent="0.5"/>
  <cols>
    <col min="1" max="1" width="9.8203125" customWidth="1"/>
  </cols>
  <sheetData>
    <row r="2" spans="2:6" ht="24.75" customHeight="1" x14ac:dyDescent="0.5">
      <c r="B2" s="458" t="s">
        <v>906</v>
      </c>
      <c r="C2" s="459"/>
      <c r="D2" s="459"/>
      <c r="E2" s="459"/>
      <c r="F2" s="460"/>
    </row>
    <row r="3" spans="2:6" ht="21" customHeight="1" x14ac:dyDescent="0.5">
      <c r="B3" s="358" t="s">
        <v>684</v>
      </c>
      <c r="C3" s="359" t="s">
        <v>907</v>
      </c>
      <c r="D3" s="359" t="s">
        <v>548</v>
      </c>
      <c r="E3" s="359" t="s">
        <v>549</v>
      </c>
      <c r="F3" s="359" t="s">
        <v>667</v>
      </c>
    </row>
    <row r="4" spans="2:6" x14ac:dyDescent="0.5">
      <c r="B4" s="343" t="s">
        <v>908</v>
      </c>
      <c r="C4" s="360">
        <v>2.9287790207422285E-2</v>
      </c>
      <c r="D4" s="360">
        <v>4.1575621278075327E-2</v>
      </c>
      <c r="E4" s="360">
        <v>0.13748898618913644</v>
      </c>
      <c r="F4" s="360">
        <v>3.7628025319126117E-2</v>
      </c>
    </row>
    <row r="5" spans="2:6" x14ac:dyDescent="0.5">
      <c r="B5" s="343" t="s">
        <v>909</v>
      </c>
      <c r="C5" s="360">
        <v>2.4889552081382167E-2</v>
      </c>
      <c r="D5" s="360">
        <v>2.9746853954040853E-2</v>
      </c>
      <c r="E5" s="360">
        <v>0.14382288489284631</v>
      </c>
      <c r="F5" s="360">
        <v>3.1411991597525314E-2</v>
      </c>
    </row>
    <row r="6" spans="2:6" x14ac:dyDescent="0.5">
      <c r="B6" s="343" t="s">
        <v>910</v>
      </c>
      <c r="C6" s="360">
        <v>2.409207374607376E-2</v>
      </c>
      <c r="D6" s="360">
        <v>2.9888041688937664E-2</v>
      </c>
      <c r="E6" s="360">
        <v>0.14393260520716161</v>
      </c>
      <c r="F6" s="360">
        <v>3.0527652221520426E-2</v>
      </c>
    </row>
    <row r="7" spans="2:6" x14ac:dyDescent="0.5">
      <c r="B7" s="343" t="s">
        <v>911</v>
      </c>
      <c r="C7" s="360">
        <v>2.4515168303207262E-2</v>
      </c>
      <c r="D7" s="360">
        <v>2.3960145289768704E-2</v>
      </c>
      <c r="E7" s="360">
        <v>0.1213969297604475</v>
      </c>
      <c r="F7" s="360">
        <v>2.8439620582029677E-2</v>
      </c>
    </row>
    <row r="8" spans="2:6" x14ac:dyDescent="0.5">
      <c r="B8" s="343" t="s">
        <v>912</v>
      </c>
      <c r="C8" s="360">
        <v>2.2174301140382463E-2</v>
      </c>
      <c r="D8" s="360">
        <v>2.5111283495264772E-2</v>
      </c>
      <c r="E8" s="360">
        <v>0.13972175825830604</v>
      </c>
      <c r="F8" s="360">
        <v>2.7818486909194889E-2</v>
      </c>
    </row>
    <row r="9" spans="2:6" x14ac:dyDescent="0.5">
      <c r="B9" s="343" t="s">
        <v>913</v>
      </c>
      <c r="C9" s="360">
        <v>1.8150434973481913E-2</v>
      </c>
      <c r="D9" s="360">
        <v>1.4781469423929716E-2</v>
      </c>
      <c r="E9" s="360">
        <v>0.1442181202235984</v>
      </c>
      <c r="F9" s="360">
        <v>2.1949495996698213E-2</v>
      </c>
    </row>
    <row r="10" spans="2:6" x14ac:dyDescent="0.5">
      <c r="B10" s="343" t="s">
        <v>914</v>
      </c>
      <c r="C10" s="360">
        <v>1.8082760306751194E-2</v>
      </c>
      <c r="D10" s="360">
        <v>2.1837138299198294E-2</v>
      </c>
      <c r="E10" s="360">
        <v>0.15272677368975543</v>
      </c>
      <c r="F10" s="360">
        <v>2.2511032862247492E-2</v>
      </c>
    </row>
    <row r="11" spans="2:6" x14ac:dyDescent="0.5">
      <c r="B11" s="343" t="s">
        <v>915</v>
      </c>
      <c r="C11" s="360">
        <v>1.7076044015209003E-2</v>
      </c>
      <c r="D11" s="360">
        <v>1.7827518897439332E-2</v>
      </c>
      <c r="E11" s="360">
        <v>0.13455916478028254</v>
      </c>
      <c r="F11" s="360">
        <v>2.0481894768287767E-2</v>
      </c>
    </row>
    <row r="12" spans="2:6" x14ac:dyDescent="0.5">
      <c r="B12" s="343" t="s">
        <v>916</v>
      </c>
      <c r="C12" s="360">
        <v>1.674057489381954E-2</v>
      </c>
      <c r="D12" s="360">
        <v>1.6759944364962399E-2</v>
      </c>
      <c r="E12" s="360">
        <v>0.1314998848979228</v>
      </c>
      <c r="F12" s="360">
        <v>1.9981108005658065E-2</v>
      </c>
    </row>
    <row r="13" spans="2:6" x14ac:dyDescent="0.5">
      <c r="B13" s="343" t="s">
        <v>917</v>
      </c>
      <c r="C13" s="360">
        <v>1.5420927343815227E-2</v>
      </c>
      <c r="D13" s="360">
        <v>1.3567167203395404E-2</v>
      </c>
      <c r="E13" s="360">
        <v>0.13366198918442765</v>
      </c>
      <c r="F13" s="360">
        <v>1.8139693787462524E-2</v>
      </c>
    </row>
    <row r="14" spans="2:6" x14ac:dyDescent="0.5">
      <c r="B14" s="343" t="s">
        <v>918</v>
      </c>
      <c r="C14" s="360">
        <v>1.7901178261496602E-2</v>
      </c>
      <c r="D14" s="360">
        <v>1.7564216999200015E-2</v>
      </c>
      <c r="E14" s="360">
        <v>0.13226565870385962</v>
      </c>
      <c r="F14" s="360">
        <v>2.0612022011306207E-2</v>
      </c>
    </row>
    <row r="15" spans="2:6" x14ac:dyDescent="0.5">
      <c r="B15" s="343" t="s">
        <v>919</v>
      </c>
      <c r="C15" s="360">
        <v>1.7350151760239855E-2</v>
      </c>
      <c r="D15" s="360">
        <v>1.5597696626183268E-2</v>
      </c>
      <c r="E15" s="360">
        <v>0.13100446465227727</v>
      </c>
      <c r="F15" s="360">
        <v>1.9778617430298837E-2</v>
      </c>
    </row>
    <row r="16" spans="2:6" x14ac:dyDescent="0.5">
      <c r="B16" s="343" t="s">
        <v>920</v>
      </c>
      <c r="C16" s="360">
        <v>1.6595372318025766E-2</v>
      </c>
      <c r="D16" s="360">
        <v>1.6282682570551529E-2</v>
      </c>
      <c r="E16" s="360">
        <v>0.12373403676887207</v>
      </c>
      <c r="F16" s="360">
        <v>1.9081495770339497E-2</v>
      </c>
    </row>
    <row r="17" spans="2:6" x14ac:dyDescent="0.5">
      <c r="B17" s="343" t="s">
        <v>921</v>
      </c>
      <c r="C17" s="360">
        <v>1.408519268312795E-2</v>
      </c>
      <c r="D17" s="360">
        <v>1.0909835860601642E-2</v>
      </c>
      <c r="E17" s="360">
        <v>0.10825209930972869</v>
      </c>
      <c r="F17" s="360">
        <v>1.6016642625619873E-2</v>
      </c>
    </row>
    <row r="18" spans="2:6" x14ac:dyDescent="0.5">
      <c r="B18" s="343" t="s">
        <v>922</v>
      </c>
      <c r="C18" s="360">
        <v>1.4794799959295302E-2</v>
      </c>
      <c r="D18" s="360">
        <v>1.3646613760565205E-2</v>
      </c>
      <c r="E18" s="360">
        <v>0.10969015324461026</v>
      </c>
      <c r="F18" s="360">
        <v>1.6879199066265001E-2</v>
      </c>
    </row>
    <row r="19" spans="2:6" x14ac:dyDescent="0.5">
      <c r="B19" s="343" t="s">
        <v>923</v>
      </c>
      <c r="C19" s="360">
        <v>1.6029852733123792E-2</v>
      </c>
      <c r="D19" s="360">
        <v>1.1240319637582197E-2</v>
      </c>
      <c r="E19" s="360">
        <v>0.1026549396393614</v>
      </c>
      <c r="F19" s="360">
        <v>1.7492306358745678E-2</v>
      </c>
    </row>
    <row r="20" spans="2:6" x14ac:dyDescent="0.5">
      <c r="B20" s="343" t="s">
        <v>924</v>
      </c>
      <c r="C20" s="360">
        <v>1.7054700289841625E-2</v>
      </c>
      <c r="D20" s="360">
        <v>1.1254127653505914E-2</v>
      </c>
      <c r="E20" s="360">
        <v>9.9877839835815704E-2</v>
      </c>
      <c r="F20" s="360">
        <v>1.8313810092708507E-2</v>
      </c>
    </row>
    <row r="21" spans="2:6" x14ac:dyDescent="0.5">
      <c r="B21" s="343" t="s">
        <v>925</v>
      </c>
      <c r="C21" s="360">
        <v>1.3991652172903234E-2</v>
      </c>
      <c r="D21" s="360">
        <v>9.1911901481004279E-3</v>
      </c>
      <c r="E21" s="360">
        <v>8.80087154038173E-2</v>
      </c>
      <c r="F21" s="360">
        <v>1.5172676337346711E-2</v>
      </c>
    </row>
    <row r="22" spans="2:6" x14ac:dyDescent="0.5">
      <c r="B22" s="343" t="s">
        <v>926</v>
      </c>
      <c r="C22" s="360">
        <v>1.6122822552794572E-2</v>
      </c>
      <c r="D22" s="360">
        <v>1.2558406284587662E-2</v>
      </c>
      <c r="E22" s="360">
        <v>8.8667954263934548E-2</v>
      </c>
      <c r="F22" s="360">
        <v>1.7425766028039729E-2</v>
      </c>
    </row>
    <row r="23" spans="2:6" x14ac:dyDescent="0.5">
      <c r="B23" s="343" t="s">
        <v>927</v>
      </c>
      <c r="C23" s="360">
        <v>1.7079299037254331E-2</v>
      </c>
      <c r="D23" s="360">
        <v>1.2058582105351648E-2</v>
      </c>
      <c r="E23" s="360">
        <v>6.6735776621493062E-2</v>
      </c>
      <c r="F23" s="360">
        <v>1.7670500322381041E-2</v>
      </c>
    </row>
    <row r="24" spans="2:6" x14ac:dyDescent="0.5">
      <c r="B24" s="343" t="s">
        <v>928</v>
      </c>
      <c r="C24" s="360">
        <v>1.7226862032492633E-2</v>
      </c>
      <c r="D24" s="360">
        <v>1.4753987209876845E-2</v>
      </c>
      <c r="E24" s="360">
        <v>6.7577626171125754E-2</v>
      </c>
      <c r="F24" s="360">
        <v>1.8130153812949489E-2</v>
      </c>
    </row>
    <row r="25" spans="2:6" x14ac:dyDescent="0.5">
      <c r="B25" s="343" t="s">
        <v>929</v>
      </c>
      <c r="C25" s="360">
        <v>1.8105527203709261E-2</v>
      </c>
      <c r="D25" s="360">
        <v>1.5226554677869398E-2</v>
      </c>
      <c r="E25" s="360">
        <v>6.1780847683432179E-2</v>
      </c>
      <c r="F25" s="360">
        <v>1.8859165921805747E-2</v>
      </c>
    </row>
    <row r="26" spans="2:6" x14ac:dyDescent="0.5">
      <c r="B26" s="343" t="s">
        <v>930</v>
      </c>
      <c r="C26" s="360">
        <v>1.6307411659248795E-2</v>
      </c>
      <c r="D26" s="360">
        <v>1.6713432326711075E-2</v>
      </c>
      <c r="E26" s="360">
        <v>6.2112084474212681E-2</v>
      </c>
      <c r="F26" s="360">
        <v>1.7349797499552871E-2</v>
      </c>
    </row>
    <row r="27" spans="2:6" x14ac:dyDescent="0.5">
      <c r="B27" s="343" t="s">
        <v>931</v>
      </c>
      <c r="C27" s="360">
        <v>1.7134803610742166E-2</v>
      </c>
      <c r="D27" s="360">
        <v>1.9295833418032274E-2</v>
      </c>
      <c r="E27" s="360">
        <v>6.6426944960237572E-2</v>
      </c>
      <c r="F27" s="360">
        <v>1.8403696782801092E-2</v>
      </c>
    </row>
    <row r="28" spans="2:6" x14ac:dyDescent="0.5">
      <c r="B28" s="343" t="s">
        <v>932</v>
      </c>
      <c r="C28" s="360">
        <v>1.2009893119330328E-2</v>
      </c>
      <c r="D28" s="360">
        <v>1.3609089923848745E-2</v>
      </c>
      <c r="E28" s="360">
        <v>6.2303128797301592E-2</v>
      </c>
      <c r="F28" s="360">
        <v>1.3140500600979155E-2</v>
      </c>
    </row>
    <row r="29" spans="2:6" x14ac:dyDescent="0.5">
      <c r="B29" s="343" t="s">
        <v>933</v>
      </c>
      <c r="C29" s="350">
        <v>1.4063518148516918E-2</v>
      </c>
      <c r="D29" s="360">
        <v>1.3047843030681825E-2</v>
      </c>
      <c r="E29" s="360">
        <v>6.1857473493301979E-2</v>
      </c>
      <c r="F29" s="360">
        <v>1.4781276770495153E-2</v>
      </c>
    </row>
    <row r="30" spans="2:6" x14ac:dyDescent="0.5">
      <c r="B30" s="343" t="s">
        <v>934</v>
      </c>
      <c r="C30" s="350">
        <v>1.2311642339464125E-2</v>
      </c>
      <c r="D30" s="360">
        <v>1.4639428789004021E-2</v>
      </c>
      <c r="E30" s="360">
        <v>7.8445672944005396E-2</v>
      </c>
      <c r="F30" s="360">
        <v>1.3671076476607404E-2</v>
      </c>
    </row>
    <row r="31" spans="2:6" x14ac:dyDescent="0.5">
      <c r="B31" s="343" t="s">
        <v>935</v>
      </c>
      <c r="C31" s="350">
        <v>1.1791975725014305E-2</v>
      </c>
      <c r="D31" s="360">
        <v>1.4208335384402164E-2</v>
      </c>
      <c r="E31" s="360">
        <v>7.0507524371974301E-2</v>
      </c>
      <c r="F31" s="360">
        <v>1.3110524182573059E-2</v>
      </c>
    </row>
    <row r="32" spans="2:6" x14ac:dyDescent="0.5">
      <c r="B32" s="343" t="s">
        <v>936</v>
      </c>
      <c r="C32" s="350">
        <v>1.3186980247334178E-2</v>
      </c>
      <c r="D32" s="360">
        <v>1.4884996030117573E-2</v>
      </c>
      <c r="E32" s="360">
        <v>7.0034475612292452E-2</v>
      </c>
      <c r="F32" s="360">
        <v>1.4432161364547159E-2</v>
      </c>
    </row>
    <row r="33" spans="2:8" x14ac:dyDescent="0.5">
      <c r="B33" s="343" t="s">
        <v>937</v>
      </c>
      <c r="C33" s="350">
        <v>1.2009893119330328E-2</v>
      </c>
      <c r="D33" s="360">
        <v>1.3609089923848745E-2</v>
      </c>
      <c r="E33" s="360">
        <v>6.2303128797301592E-2</v>
      </c>
      <c r="F33" s="360">
        <v>1.3140500600979155E-2</v>
      </c>
    </row>
    <row r="34" spans="2:8" x14ac:dyDescent="0.5">
      <c r="B34" s="343" t="s">
        <v>938</v>
      </c>
      <c r="C34" s="350">
        <v>1.834083195142306E-2</v>
      </c>
      <c r="D34" s="360">
        <v>2.3184688878580811E-2</v>
      </c>
      <c r="E34" s="360">
        <v>6.9879153691782145E-2</v>
      </c>
      <c r="F34" s="360">
        <v>1.9793153989150068E-2</v>
      </c>
    </row>
    <row r="35" spans="2:8" x14ac:dyDescent="0.5">
      <c r="B35" s="343" t="s">
        <v>939</v>
      </c>
      <c r="C35" s="350">
        <v>2.493815159928868E-2</v>
      </c>
      <c r="D35" s="360">
        <v>2.8159131620367397E-2</v>
      </c>
      <c r="E35" s="360">
        <v>7.8178799378047309E-2</v>
      </c>
      <c r="F35" s="360">
        <v>2.6268258032264763E-2</v>
      </c>
    </row>
    <row r="36" spans="2:8" x14ac:dyDescent="0.5">
      <c r="B36" s="343" t="s">
        <v>940</v>
      </c>
      <c r="C36" s="350">
        <v>3.2327291933945866E-2</v>
      </c>
      <c r="D36" s="360">
        <v>3.4047117326826949E-2</v>
      </c>
      <c r="E36" s="360">
        <v>8.1937114790674476E-2</v>
      </c>
      <c r="F36" s="360">
        <v>3.3433643794091465E-2</v>
      </c>
    </row>
    <row r="37" spans="2:8" x14ac:dyDescent="0.5">
      <c r="B37" s="344" t="s">
        <v>941</v>
      </c>
      <c r="C37" s="353">
        <v>2.9810817637805437E-2</v>
      </c>
      <c r="D37" s="361">
        <v>2.4862230276291593E-2</v>
      </c>
      <c r="E37" s="361">
        <v>7.5952078368912879E-2</v>
      </c>
      <c r="F37" s="361">
        <v>3.021301874763321E-2</v>
      </c>
      <c r="H37" s="362"/>
    </row>
    <row r="38" spans="2:8" x14ac:dyDescent="0.5">
      <c r="B38" s="344" t="s">
        <v>942</v>
      </c>
      <c r="C38" s="353">
        <v>3.6084780641517274E-2</v>
      </c>
      <c r="D38" s="361">
        <v>3.1874613859508634E-2</v>
      </c>
      <c r="E38" s="361">
        <v>8.3658088904891986E-2</v>
      </c>
      <c r="F38" s="361">
        <v>3.6569272039544805E-2</v>
      </c>
    </row>
    <row r="39" spans="2:8" x14ac:dyDescent="0.5">
      <c r="B39" s="344" t="s">
        <v>943</v>
      </c>
      <c r="C39" s="353">
        <v>3.6322237185045736E-2</v>
      </c>
      <c r="D39" s="361">
        <v>3.6107317991235635E-2</v>
      </c>
      <c r="E39" s="361">
        <v>9.1776259430478374E-2</v>
      </c>
      <c r="F39" s="361">
        <v>3.7329356038283336E-2</v>
      </c>
    </row>
    <row r="40" spans="2:8" x14ac:dyDescent="0.5">
      <c r="B40" s="344" t="s">
        <v>944</v>
      </c>
      <c r="C40" s="353">
        <v>3.8864469187811432E-2</v>
      </c>
      <c r="D40" s="361">
        <v>3.6334042723975037E-2</v>
      </c>
      <c r="E40" s="361">
        <v>0.1039550009638758</v>
      </c>
      <c r="F40" s="361">
        <v>3.9849266677290267E-2</v>
      </c>
    </row>
    <row r="41" spans="2:8" x14ac:dyDescent="0.5">
      <c r="B41" s="344" t="s">
        <v>945</v>
      </c>
      <c r="C41" s="353">
        <v>3.7601485544746953E-2</v>
      </c>
      <c r="D41" s="361">
        <v>3.618448830795188E-2</v>
      </c>
      <c r="E41" s="361">
        <v>9.8716302130932659E-2</v>
      </c>
      <c r="F41" s="361">
        <v>3.8641372749153108E-2</v>
      </c>
    </row>
    <row r="42" spans="2:8" x14ac:dyDescent="0.5">
      <c r="B42" s="344" t="s">
        <v>946</v>
      </c>
      <c r="C42" s="353">
        <v>4.2808111671801236E-2</v>
      </c>
      <c r="D42" s="361">
        <v>4.3677144004895106E-2</v>
      </c>
      <c r="E42" s="361">
        <v>0.10837052675465024</v>
      </c>
      <c r="F42" s="361">
        <v>4.4159919691739172E-2</v>
      </c>
    </row>
    <row r="43" spans="2:8" x14ac:dyDescent="0.5">
      <c r="B43" s="344" t="s">
        <v>947</v>
      </c>
      <c r="C43" s="353">
        <v>4.7264374169366831E-2</v>
      </c>
      <c r="D43" s="361">
        <v>5.1099607816182412E-2</v>
      </c>
      <c r="E43" s="361">
        <v>0.1285120277446806</v>
      </c>
      <c r="F43" s="361">
        <v>4.916738314688561E-2</v>
      </c>
    </row>
    <row r="44" spans="2:8" x14ac:dyDescent="0.5">
      <c r="B44" s="344" t="s">
        <v>948</v>
      </c>
      <c r="C44" s="353">
        <v>5.045034576722747E-2</v>
      </c>
      <c r="D44" s="361">
        <v>5.5648390209819487E-2</v>
      </c>
      <c r="E44" s="361">
        <v>0.13035572713502325</v>
      </c>
      <c r="F44" s="361">
        <v>5.2418189328498239E-2</v>
      </c>
    </row>
    <row r="45" spans="2:8" x14ac:dyDescent="0.5">
      <c r="B45" s="344" t="s">
        <v>949</v>
      </c>
      <c r="C45" s="353">
        <v>4.4394006675342809E-2</v>
      </c>
      <c r="D45" s="361">
        <v>5.0258092593185512E-2</v>
      </c>
      <c r="E45" s="361">
        <v>0.11045873644852409</v>
      </c>
      <c r="F45" s="361">
        <v>4.6175596599635126E-2</v>
      </c>
    </row>
    <row r="46" spans="2:8" x14ac:dyDescent="0.5">
      <c r="B46" s="344" t="s">
        <v>950</v>
      </c>
      <c r="C46" s="353">
        <v>5.0302662799547489E-2</v>
      </c>
      <c r="D46" s="361">
        <v>6.0348015419563694E-2</v>
      </c>
      <c r="E46" s="361">
        <v>0.12515644238247955</v>
      </c>
      <c r="F46" s="361">
        <v>5.2620094966774354E-2</v>
      </c>
    </row>
    <row r="47" spans="2:8" ht="14.7" thickBot="1" x14ac:dyDescent="0.55000000000000004">
      <c r="B47" s="345" t="s">
        <v>951</v>
      </c>
      <c r="C47" s="355">
        <v>5.2554645048261288E-2</v>
      </c>
      <c r="D47" s="355">
        <v>5.7539486036406316E-2</v>
      </c>
      <c r="E47" s="355">
        <v>0.1185532614821934</v>
      </c>
      <c r="F47" s="355">
        <v>5.4221021267220372E-2</v>
      </c>
    </row>
    <row r="48" spans="2:8" ht="7.75"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8D44E-7E32-498A-8A96-B2833EEDE803}">
  <sheetPr codeName="Sheet59"/>
  <dimension ref="B2:U37"/>
  <sheetViews>
    <sheetView view="pageBreakPreview" topLeftCell="A7" zoomScaleNormal="100" zoomScaleSheetLayoutView="100" workbookViewId="0">
      <selection activeCell="R22" sqref="R22"/>
    </sheetView>
  </sheetViews>
  <sheetFormatPr defaultColWidth="15.8203125" defaultRowHeight="15.7" x14ac:dyDescent="0.55000000000000004"/>
  <cols>
    <col min="1" max="1" width="15.8203125" style="30"/>
    <col min="2" max="2" width="8" style="30" customWidth="1"/>
    <col min="3" max="3" width="21.29296875" style="30" customWidth="1"/>
    <col min="4" max="7" width="15.8203125" style="30"/>
    <col min="8" max="8" width="17.703125" style="30" bestFit="1" customWidth="1"/>
    <col min="9" max="9" width="15.8203125" style="30"/>
    <col min="10" max="10" width="4.8203125" style="30" customWidth="1"/>
    <col min="11" max="16384" width="15.8203125" style="30"/>
  </cols>
  <sheetData>
    <row r="2" spans="2:9" x14ac:dyDescent="0.55000000000000004">
      <c r="B2" s="367" t="s">
        <v>58</v>
      </c>
      <c r="C2" s="367"/>
      <c r="D2" s="367"/>
      <c r="E2" s="367"/>
      <c r="F2" s="367"/>
      <c r="G2" s="367"/>
      <c r="H2" s="367"/>
      <c r="I2" s="367"/>
    </row>
    <row r="4" spans="2:9" ht="36.75" customHeight="1" x14ac:dyDescent="0.55000000000000004">
      <c r="B4" s="31">
        <v>1</v>
      </c>
      <c r="C4" s="368" t="s">
        <v>59</v>
      </c>
      <c r="D4" s="368"/>
      <c r="E4" s="368"/>
      <c r="F4" s="368"/>
      <c r="G4" s="368"/>
      <c r="H4" s="368"/>
      <c r="I4" s="368"/>
    </row>
    <row r="5" spans="2:9" ht="31.5" customHeight="1" x14ac:dyDescent="0.55000000000000004">
      <c r="B5" s="31">
        <v>2</v>
      </c>
      <c r="C5" s="369" t="s">
        <v>60</v>
      </c>
      <c r="D5" s="369"/>
      <c r="E5" s="369"/>
      <c r="F5" s="369"/>
      <c r="G5" s="369"/>
      <c r="H5" s="369"/>
      <c r="I5" s="369"/>
    </row>
    <row r="6" spans="2:9" ht="35.25" customHeight="1" x14ac:dyDescent="0.55000000000000004">
      <c r="B6" s="31">
        <v>3</v>
      </c>
      <c r="C6" s="369" t="s">
        <v>61</v>
      </c>
      <c r="D6" s="369"/>
      <c r="E6" s="369"/>
      <c r="F6" s="369"/>
      <c r="G6" s="369"/>
      <c r="H6" s="369"/>
      <c r="I6" s="369"/>
    </row>
    <row r="7" spans="2:9" x14ac:dyDescent="0.55000000000000004">
      <c r="B7" s="32"/>
      <c r="C7" s="33" t="s">
        <v>62</v>
      </c>
      <c r="D7" s="34"/>
      <c r="E7" s="370" t="s">
        <v>63</v>
      </c>
      <c r="F7" s="370"/>
      <c r="G7" s="370"/>
      <c r="H7" s="33"/>
      <c r="I7" s="34"/>
    </row>
    <row r="8" spans="2:9" x14ac:dyDescent="0.55000000000000004">
      <c r="B8" s="32"/>
      <c r="C8" s="35" t="s">
        <v>64</v>
      </c>
      <c r="E8" s="36"/>
      <c r="F8" s="35" t="s">
        <v>65</v>
      </c>
    </row>
    <row r="9" spans="2:9" x14ac:dyDescent="0.55000000000000004">
      <c r="B9" s="32"/>
      <c r="C9" s="35" t="s">
        <v>66</v>
      </c>
      <c r="E9" s="36"/>
      <c r="F9" s="35" t="s">
        <v>67</v>
      </c>
    </row>
    <row r="10" spans="2:9" x14ac:dyDescent="0.55000000000000004">
      <c r="B10" s="32"/>
      <c r="C10" s="35" t="s">
        <v>68</v>
      </c>
      <c r="E10" s="36"/>
      <c r="F10" s="35" t="s">
        <v>69</v>
      </c>
    </row>
    <row r="11" spans="2:9" x14ac:dyDescent="0.55000000000000004">
      <c r="B11" s="32"/>
      <c r="C11" s="35" t="s">
        <v>70</v>
      </c>
      <c r="E11" s="36"/>
      <c r="F11" s="35" t="s">
        <v>71</v>
      </c>
    </row>
    <row r="12" spans="2:9" x14ac:dyDescent="0.55000000000000004">
      <c r="B12" s="32"/>
      <c r="C12" s="35" t="s">
        <v>72</v>
      </c>
      <c r="E12" s="36"/>
      <c r="F12" s="35" t="s">
        <v>73</v>
      </c>
    </row>
    <row r="13" spans="2:9" x14ac:dyDescent="0.55000000000000004">
      <c r="B13" s="32"/>
      <c r="C13" s="35" t="s">
        <v>74</v>
      </c>
      <c r="E13" s="36"/>
      <c r="F13" s="35" t="s">
        <v>75</v>
      </c>
    </row>
    <row r="14" spans="2:9" x14ac:dyDescent="0.55000000000000004">
      <c r="B14" s="32"/>
      <c r="C14" s="35" t="s">
        <v>76</v>
      </c>
      <c r="E14" s="36"/>
      <c r="F14" s="35" t="s">
        <v>77</v>
      </c>
    </row>
    <row r="15" spans="2:9" x14ac:dyDescent="0.55000000000000004">
      <c r="B15" s="32"/>
      <c r="C15" s="35" t="s">
        <v>78</v>
      </c>
      <c r="E15" s="36"/>
      <c r="F15" s="35" t="s">
        <v>79</v>
      </c>
    </row>
    <row r="16" spans="2:9" x14ac:dyDescent="0.55000000000000004">
      <c r="B16" s="32"/>
      <c r="C16" s="35" t="s">
        <v>80</v>
      </c>
      <c r="E16" s="36"/>
      <c r="F16" s="35" t="s">
        <v>81</v>
      </c>
    </row>
    <row r="17" spans="2:10" x14ac:dyDescent="0.55000000000000004">
      <c r="B17" s="32"/>
      <c r="C17" s="35" t="s">
        <v>82</v>
      </c>
      <c r="E17" s="36"/>
      <c r="F17" s="35" t="s">
        <v>83</v>
      </c>
    </row>
    <row r="18" spans="2:10" x14ac:dyDescent="0.55000000000000004">
      <c r="B18" s="32"/>
      <c r="C18" s="35" t="s">
        <v>84</v>
      </c>
      <c r="E18" s="36"/>
      <c r="F18" s="35" t="s">
        <v>85</v>
      </c>
    </row>
    <row r="19" spans="2:10" x14ac:dyDescent="0.55000000000000004">
      <c r="B19" s="32"/>
      <c r="C19" s="37" t="s">
        <v>86</v>
      </c>
      <c r="D19" s="38"/>
      <c r="E19" s="39"/>
      <c r="F19" s="37" t="s">
        <v>87</v>
      </c>
      <c r="G19" s="38"/>
      <c r="H19" s="38"/>
      <c r="I19" s="38"/>
    </row>
    <row r="20" spans="2:10" x14ac:dyDescent="0.55000000000000004">
      <c r="B20" s="32"/>
    </row>
    <row r="21" spans="2:10" x14ac:dyDescent="0.55000000000000004">
      <c r="B21" s="31">
        <v>4</v>
      </c>
      <c r="C21" s="40" t="s">
        <v>88</v>
      </c>
    </row>
    <row r="22" spans="2:10" ht="31.5" customHeight="1" x14ac:dyDescent="0.55000000000000004">
      <c r="B22" s="32"/>
      <c r="C22" s="41"/>
      <c r="D22" s="42" t="s">
        <v>89</v>
      </c>
      <c r="E22" s="42" t="s">
        <v>90</v>
      </c>
      <c r="F22" s="42" t="s">
        <v>91</v>
      </c>
      <c r="G22" s="42" t="s">
        <v>92</v>
      </c>
      <c r="H22" s="42" t="s">
        <v>93</v>
      </c>
      <c r="I22" s="43" t="s">
        <v>94</v>
      </c>
    </row>
    <row r="23" spans="2:10" ht="31.35" x14ac:dyDescent="0.55000000000000004">
      <c r="B23" s="32"/>
      <c r="C23" s="44" t="s">
        <v>95</v>
      </c>
      <c r="D23" s="45">
        <v>20</v>
      </c>
      <c r="E23" s="45">
        <v>17</v>
      </c>
      <c r="F23" s="45">
        <v>17</v>
      </c>
      <c r="G23" s="45">
        <v>51</v>
      </c>
      <c r="H23" s="45">
        <v>1</v>
      </c>
      <c r="I23" s="45">
        <v>106</v>
      </c>
    </row>
    <row r="24" spans="2:10" ht="31.35" x14ac:dyDescent="0.55000000000000004">
      <c r="B24" s="32"/>
      <c r="C24" s="44" t="s">
        <v>96</v>
      </c>
      <c r="D24" s="45">
        <v>20</v>
      </c>
      <c r="E24" s="45">
        <v>17</v>
      </c>
      <c r="F24" s="45">
        <v>17</v>
      </c>
      <c r="G24" s="45">
        <v>51</v>
      </c>
      <c r="H24" s="45">
        <v>1</v>
      </c>
      <c r="I24" s="45">
        <v>106</v>
      </c>
    </row>
    <row r="25" spans="2:10" x14ac:dyDescent="0.55000000000000004">
      <c r="B25" s="46">
        <v>5</v>
      </c>
      <c r="C25" s="28" t="s">
        <v>97</v>
      </c>
      <c r="D25" s="28"/>
      <c r="E25" s="28"/>
      <c r="F25" s="28"/>
      <c r="G25" s="28"/>
      <c r="H25" s="28"/>
      <c r="I25" s="28"/>
    </row>
    <row r="26" spans="2:10" x14ac:dyDescent="0.55000000000000004">
      <c r="B26" s="46">
        <v>6</v>
      </c>
      <c r="C26" s="365" t="s">
        <v>98</v>
      </c>
      <c r="D26" s="365"/>
      <c r="E26" s="365"/>
      <c r="F26" s="365"/>
      <c r="G26" s="365"/>
      <c r="H26" s="365"/>
      <c r="I26" s="365"/>
    </row>
    <row r="27" spans="2:10" ht="43.75" customHeight="1" x14ac:dyDescent="0.55000000000000004">
      <c r="B27" s="46">
        <v>7</v>
      </c>
      <c r="C27" s="365" t="s">
        <v>99</v>
      </c>
      <c r="D27" s="365"/>
      <c r="E27" s="365"/>
      <c r="F27" s="365"/>
      <c r="G27" s="365"/>
      <c r="H27" s="365"/>
      <c r="I27" s="365"/>
    </row>
    <row r="28" spans="2:10" ht="36.75" customHeight="1" x14ac:dyDescent="0.55000000000000004">
      <c r="B28" s="46"/>
      <c r="C28" s="365"/>
      <c r="D28" s="365"/>
      <c r="E28" s="365"/>
      <c r="F28" s="365"/>
      <c r="G28" s="365"/>
      <c r="H28" s="365"/>
      <c r="I28" s="365"/>
    </row>
    <row r="29" spans="2:10" ht="14.5" customHeight="1" x14ac:dyDescent="0.55000000000000004">
      <c r="B29" s="47"/>
      <c r="C29" s="48"/>
      <c r="D29" s="48"/>
      <c r="E29" s="48"/>
      <c r="F29" s="48"/>
      <c r="G29" s="48"/>
      <c r="H29" s="48"/>
      <c r="I29" s="48"/>
    </row>
    <row r="30" spans="2:10" ht="19.5" customHeight="1" x14ac:dyDescent="0.55000000000000004">
      <c r="B30" s="49"/>
      <c r="C30" s="366"/>
      <c r="D30" s="366"/>
      <c r="E30" s="366"/>
      <c r="F30" s="366"/>
      <c r="G30" s="366"/>
      <c r="H30" s="366"/>
      <c r="I30" s="366"/>
    </row>
    <row r="31" spans="2:10" x14ac:dyDescent="0.55000000000000004">
      <c r="B31" s="49"/>
      <c r="C31" s="366"/>
      <c r="D31" s="366"/>
      <c r="E31" s="366"/>
      <c r="F31" s="366"/>
      <c r="G31" s="366"/>
      <c r="H31" s="366"/>
      <c r="I31" s="366"/>
    </row>
    <row r="32" spans="2:10" x14ac:dyDescent="0.55000000000000004">
      <c r="B32" s="49"/>
      <c r="C32" s="366"/>
      <c r="D32" s="366"/>
      <c r="E32" s="366"/>
      <c r="F32" s="366"/>
      <c r="G32" s="366"/>
      <c r="H32" s="366"/>
      <c r="I32" s="366"/>
      <c r="J32" s="50"/>
    </row>
    <row r="35" spans="3:21" x14ac:dyDescent="0.55000000000000004">
      <c r="C35" s="48"/>
      <c r="D35" s="48"/>
      <c r="E35" s="48"/>
      <c r="F35" s="48"/>
      <c r="G35" s="48"/>
      <c r="H35" s="48"/>
      <c r="I35" s="48"/>
      <c r="J35" s="47"/>
    </row>
    <row r="36" spans="3:21" ht="90.75" customHeight="1" x14ac:dyDescent="0.55000000000000004">
      <c r="J36" s="48"/>
      <c r="K36" s="48"/>
      <c r="L36" s="48"/>
      <c r="M36" s="48"/>
      <c r="N36" s="48"/>
      <c r="O36" s="48"/>
      <c r="P36" s="365"/>
      <c r="Q36" s="365"/>
      <c r="R36" s="365"/>
      <c r="S36" s="365"/>
      <c r="T36" s="365"/>
      <c r="U36" s="365"/>
    </row>
    <row r="37" spans="3:21" ht="15" customHeight="1" x14ac:dyDescent="0.55000000000000004"/>
  </sheetData>
  <mergeCells count="12">
    <mergeCell ref="P36:U36"/>
    <mergeCell ref="B2:I2"/>
    <mergeCell ref="C4:I4"/>
    <mergeCell ref="C5:I5"/>
    <mergeCell ref="C6:I6"/>
    <mergeCell ref="E7:G7"/>
    <mergeCell ref="C26:I26"/>
    <mergeCell ref="C27:I27"/>
    <mergeCell ref="C28:I28"/>
    <mergeCell ref="C30:I30"/>
    <mergeCell ref="C31:I31"/>
    <mergeCell ref="C32:I32"/>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E202D-C2CB-471E-8498-8C593203614D}">
  <sheetPr codeName="Sheet61"/>
  <dimension ref="B2:G52"/>
  <sheetViews>
    <sheetView tabSelected="1" view="pageBreakPreview" topLeftCell="A28" zoomScale="90" zoomScaleNormal="100" zoomScaleSheetLayoutView="90" workbookViewId="0">
      <selection activeCell="N51" sqref="N51"/>
    </sheetView>
  </sheetViews>
  <sheetFormatPr defaultColWidth="9.05859375" defaultRowHeight="15.7" x14ac:dyDescent="0.55000000000000004"/>
  <cols>
    <col min="1" max="1" width="9.05859375" style="30"/>
    <col min="2" max="2" width="5.3515625" style="30" customWidth="1"/>
    <col min="3" max="3" width="41.3515625" style="30" customWidth="1"/>
    <col min="4" max="6" width="14.05859375" style="30" bestFit="1" customWidth="1"/>
    <col min="7" max="7" width="12.29296875" style="30" bestFit="1" customWidth="1"/>
    <col min="8" max="16384" width="9.05859375" style="30"/>
  </cols>
  <sheetData>
    <row r="2" spans="2:7" x14ac:dyDescent="0.55000000000000004">
      <c r="B2" s="374" t="s">
        <v>100</v>
      </c>
      <c r="C2" s="374"/>
      <c r="D2" s="374"/>
      <c r="E2" s="374"/>
      <c r="F2" s="374"/>
      <c r="G2" s="374"/>
    </row>
    <row r="3" spans="2:7" x14ac:dyDescent="0.55000000000000004">
      <c r="B3" s="375" t="s">
        <v>954</v>
      </c>
      <c r="C3" s="375"/>
      <c r="D3" s="375"/>
      <c r="E3" s="375"/>
      <c r="F3" s="375"/>
      <c r="G3" s="375"/>
    </row>
    <row r="4" spans="2:7" x14ac:dyDescent="0.55000000000000004">
      <c r="B4" s="376"/>
      <c r="C4" s="377"/>
      <c r="D4" s="51" t="s">
        <v>101</v>
      </c>
      <c r="E4" s="51" t="s">
        <v>102</v>
      </c>
      <c r="F4" s="51" t="s">
        <v>103</v>
      </c>
      <c r="G4" s="51" t="s">
        <v>104</v>
      </c>
    </row>
    <row r="5" spans="2:7" x14ac:dyDescent="0.55000000000000004">
      <c r="B5" s="371" t="s">
        <v>105</v>
      </c>
      <c r="C5" s="372"/>
      <c r="D5" s="372"/>
      <c r="E5" s="372"/>
      <c r="F5" s="372"/>
      <c r="G5" s="378"/>
    </row>
    <row r="6" spans="2:7" x14ac:dyDescent="0.55000000000000004">
      <c r="B6" s="52">
        <v>1</v>
      </c>
      <c r="C6" s="53" t="s">
        <v>714</v>
      </c>
      <c r="D6" s="54">
        <v>114.83565660174899</v>
      </c>
      <c r="E6" s="54">
        <v>10.311235897923032</v>
      </c>
      <c r="F6" s="54">
        <v>2.245765548300235</v>
      </c>
      <c r="G6" s="54">
        <v>127.39265804797226</v>
      </c>
    </row>
    <row r="7" spans="2:7" x14ac:dyDescent="0.55000000000000004">
      <c r="B7" s="52">
        <v>2</v>
      </c>
      <c r="C7" s="53" t="s">
        <v>715</v>
      </c>
      <c r="D7" s="54">
        <v>84.706337878630748</v>
      </c>
      <c r="E7" s="54">
        <v>8.8202238781237909</v>
      </c>
      <c r="F7" s="54">
        <v>1.70788385221603</v>
      </c>
      <c r="G7" s="54">
        <v>95.23444560897056</v>
      </c>
    </row>
    <row r="8" spans="2:7" x14ac:dyDescent="0.55000000000000004">
      <c r="B8" s="52">
        <v>3</v>
      </c>
      <c r="C8" s="53" t="s">
        <v>955</v>
      </c>
      <c r="D8" s="54">
        <v>73.76309796563713</v>
      </c>
      <c r="E8" s="54">
        <v>85.539929116551662</v>
      </c>
      <c r="F8" s="54">
        <v>76.049071707805197</v>
      </c>
      <c r="G8" s="54">
        <v>74.756620254448364</v>
      </c>
    </row>
    <row r="9" spans="2:7" x14ac:dyDescent="0.55000000000000004">
      <c r="B9" s="52">
        <v>4</v>
      </c>
      <c r="C9" s="53" t="s">
        <v>956</v>
      </c>
      <c r="D9" s="54">
        <v>73.046041000000002</v>
      </c>
      <c r="E9" s="54">
        <v>85.070978999999994</v>
      </c>
      <c r="F9" s="54">
        <v>76.206986999999998</v>
      </c>
      <c r="G9" s="54">
        <v>74.065312452017181</v>
      </c>
    </row>
    <row r="10" spans="2:7" x14ac:dyDescent="0.55000000000000004">
      <c r="B10" s="52">
        <v>5</v>
      </c>
      <c r="C10" s="53" t="s">
        <v>957</v>
      </c>
      <c r="D10" s="54">
        <v>39.869023381775484</v>
      </c>
      <c r="E10" s="54">
        <v>36.179845747158218</v>
      </c>
      <c r="F10" s="54">
        <v>59.68907642275849</v>
      </c>
      <c r="G10" s="54">
        <v>39.919820747370963</v>
      </c>
    </row>
    <row r="11" spans="2:7" x14ac:dyDescent="0.55000000000000004">
      <c r="B11" s="52">
        <v>6</v>
      </c>
      <c r="C11" s="53" t="s">
        <v>958</v>
      </c>
      <c r="D11" s="54">
        <v>43.442607019037041</v>
      </c>
      <c r="E11" s="54">
        <v>52.242447959882064</v>
      </c>
      <c r="F11" s="54">
        <v>28.907581361212603</v>
      </c>
      <c r="G11" s="54">
        <v>43.898637820414734</v>
      </c>
    </row>
    <row r="12" spans="2:7" x14ac:dyDescent="0.55000000000000004">
      <c r="B12" s="52">
        <v>7</v>
      </c>
      <c r="C12" s="53" t="s">
        <v>959</v>
      </c>
      <c r="D12" s="54">
        <v>7.2392250671232476</v>
      </c>
      <c r="E12" s="54">
        <v>2.5240299544833191</v>
      </c>
      <c r="F12" s="54">
        <v>1.0917870005370212</v>
      </c>
      <c r="G12" s="54">
        <v>6.7492031562223431</v>
      </c>
    </row>
    <row r="13" spans="2:7" x14ac:dyDescent="0.55000000000000004">
      <c r="B13" s="52">
        <v>8</v>
      </c>
      <c r="C13" s="53" t="s">
        <v>960</v>
      </c>
      <c r="D13" s="54">
        <v>8.6894392921418309</v>
      </c>
      <c r="E13" s="54">
        <v>9.0015643089980077</v>
      </c>
      <c r="F13" s="54">
        <v>10.239716103095335</v>
      </c>
      <c r="G13" s="54">
        <v>8.7420322204430221</v>
      </c>
    </row>
    <row r="14" spans="2:7" x14ac:dyDescent="0.55000000000000004">
      <c r="B14" s="52">
        <v>9</v>
      </c>
      <c r="C14" s="53" t="s">
        <v>961</v>
      </c>
      <c r="D14" s="54">
        <v>5.2554645048261284</v>
      </c>
      <c r="E14" s="54">
        <v>5.753948603640632</v>
      </c>
      <c r="F14" s="54">
        <v>11.855326148219341</v>
      </c>
      <c r="G14" s="54">
        <v>5.4221021267220371</v>
      </c>
    </row>
    <row r="15" spans="2:7" x14ac:dyDescent="0.55000000000000004">
      <c r="B15" s="52">
        <v>10</v>
      </c>
      <c r="C15" s="53" t="s">
        <v>962</v>
      </c>
      <c r="D15" s="54">
        <v>5.7468177272364924</v>
      </c>
      <c r="E15" s="54">
        <v>5.6773541517635628</v>
      </c>
      <c r="F15" s="54">
        <v>11.249864307283493</v>
      </c>
      <c r="G15" s="54">
        <v>5.8390730036632936</v>
      </c>
    </row>
    <row r="16" spans="2:7" x14ac:dyDescent="0.55000000000000004">
      <c r="B16" s="52">
        <v>11</v>
      </c>
      <c r="C16" s="53" t="s">
        <v>963</v>
      </c>
      <c r="D16" s="54">
        <v>5.1975187247269306</v>
      </c>
      <c r="E16" s="54">
        <v>6.0616604800331295</v>
      </c>
      <c r="F16" s="54">
        <v>5.9381461644032827</v>
      </c>
      <c r="G16" s="54">
        <v>5.2923929497175548</v>
      </c>
    </row>
    <row r="17" spans="2:7" x14ac:dyDescent="0.55000000000000004">
      <c r="B17" s="371" t="s">
        <v>106</v>
      </c>
      <c r="C17" s="372"/>
      <c r="D17" s="55"/>
      <c r="E17" s="55"/>
      <c r="F17" s="55"/>
      <c r="G17" s="56"/>
    </row>
    <row r="18" spans="2:7" x14ac:dyDescent="0.55000000000000004">
      <c r="B18" s="52">
        <v>1</v>
      </c>
      <c r="C18" s="57" t="s">
        <v>686</v>
      </c>
      <c r="D18" s="54">
        <v>7.7637810873515383</v>
      </c>
      <c r="E18" s="54">
        <v>6.2082452706875957</v>
      </c>
      <c r="F18" s="54">
        <v>6.5996435595604055</v>
      </c>
      <c r="G18" s="54">
        <v>7.6173528944515789</v>
      </c>
    </row>
    <row r="19" spans="2:7" ht="21" customHeight="1" x14ac:dyDescent="0.55000000000000004">
      <c r="B19" s="52">
        <v>2</v>
      </c>
      <c r="C19" s="57" t="s">
        <v>964</v>
      </c>
      <c r="D19" s="54">
        <v>15.281193026705372</v>
      </c>
      <c r="E19" s="54">
        <v>13.186568346947212</v>
      </c>
      <c r="F19" s="54">
        <v>11.789302187771334</v>
      </c>
      <c r="G19" s="54">
        <v>15.050095428254959</v>
      </c>
    </row>
    <row r="20" spans="2:7" x14ac:dyDescent="0.55000000000000004">
      <c r="B20" s="52">
        <v>3</v>
      </c>
      <c r="C20" s="57" t="s">
        <v>965</v>
      </c>
      <c r="D20" s="54">
        <v>36.153645823634285</v>
      </c>
      <c r="E20" s="54">
        <v>26.037982482841748</v>
      </c>
      <c r="F20" s="54">
        <v>35.385743391053268</v>
      </c>
      <c r="G20" s="54">
        <v>35.321983148730922</v>
      </c>
    </row>
    <row r="21" spans="2:7" x14ac:dyDescent="0.55000000000000004">
      <c r="B21" s="379" t="s">
        <v>966</v>
      </c>
      <c r="C21" s="380"/>
      <c r="D21" s="55"/>
      <c r="E21" s="55"/>
      <c r="F21" s="55"/>
      <c r="G21" s="56"/>
    </row>
    <row r="22" spans="2:7" x14ac:dyDescent="0.55000000000000004">
      <c r="B22" s="52">
        <v>1</v>
      </c>
      <c r="C22" s="57" t="s">
        <v>967</v>
      </c>
      <c r="D22" s="58">
        <v>9.5282275158839944</v>
      </c>
      <c r="E22" s="58">
        <v>10.488826304429349</v>
      </c>
      <c r="F22" s="58">
        <v>10.237614793408403</v>
      </c>
      <c r="G22" s="58">
        <v>9.6140301011640137</v>
      </c>
    </row>
    <row r="23" spans="2:7" x14ac:dyDescent="0.55000000000000004">
      <c r="B23" s="52">
        <v>2</v>
      </c>
      <c r="C23" s="57" t="s">
        <v>689</v>
      </c>
      <c r="D23" s="58">
        <v>12.564827200730448</v>
      </c>
      <c r="E23" s="58">
        <v>13.452801594118139</v>
      </c>
      <c r="F23" s="58">
        <v>12.91483832633274</v>
      </c>
      <c r="G23" s="58">
        <v>12.638928147476102</v>
      </c>
    </row>
    <row r="24" spans="2:7" x14ac:dyDescent="0.55000000000000004">
      <c r="B24" s="371" t="s">
        <v>107</v>
      </c>
      <c r="C24" s="372"/>
      <c r="D24" s="55"/>
      <c r="E24" s="55"/>
      <c r="F24" s="55"/>
      <c r="G24" s="56"/>
    </row>
    <row r="25" spans="2:7" x14ac:dyDescent="0.55000000000000004">
      <c r="B25" s="59">
        <v>1</v>
      </c>
      <c r="C25" s="60" t="s">
        <v>968</v>
      </c>
      <c r="D25" s="61">
        <v>20</v>
      </c>
      <c r="E25" s="61">
        <v>17</v>
      </c>
      <c r="F25" s="61">
        <v>17</v>
      </c>
      <c r="G25" s="61">
        <v>54</v>
      </c>
    </row>
    <row r="26" spans="2:7" x14ac:dyDescent="0.55000000000000004">
      <c r="B26" s="59">
        <v>2</v>
      </c>
      <c r="C26" s="60" t="s">
        <v>969</v>
      </c>
      <c r="D26" s="61">
        <v>5068</v>
      </c>
      <c r="E26" s="61">
        <v>1123</v>
      </c>
      <c r="F26" s="61">
        <v>292</v>
      </c>
      <c r="G26" s="61">
        <v>6483</v>
      </c>
    </row>
    <row r="27" spans="2:7" x14ac:dyDescent="0.55000000000000004">
      <c r="B27" s="59">
        <v>3</v>
      </c>
      <c r="C27" s="60" t="s">
        <v>970</v>
      </c>
      <c r="D27" s="61">
        <v>53221125</v>
      </c>
      <c r="E27" s="61">
        <v>7760777</v>
      </c>
      <c r="F27" s="61">
        <v>1078320</v>
      </c>
      <c r="G27" s="61">
        <v>62060222</v>
      </c>
    </row>
    <row r="28" spans="2:7" x14ac:dyDescent="0.55000000000000004">
      <c r="B28" s="59">
        <v>4</v>
      </c>
      <c r="C28" s="60" t="s">
        <v>971</v>
      </c>
      <c r="D28" s="61">
        <v>1696573</v>
      </c>
      <c r="E28" s="61">
        <v>267581</v>
      </c>
      <c r="F28" s="61">
        <v>75994</v>
      </c>
      <c r="G28" s="61">
        <v>2040148</v>
      </c>
    </row>
    <row r="29" spans="2:7" x14ac:dyDescent="0.55000000000000004">
      <c r="B29" s="59">
        <v>5</v>
      </c>
      <c r="C29" s="60" t="s">
        <v>972</v>
      </c>
      <c r="D29" s="61">
        <v>743</v>
      </c>
      <c r="E29" s="61">
        <v>4</v>
      </c>
      <c r="F29" s="61">
        <v>0</v>
      </c>
      <c r="G29" s="61">
        <v>747</v>
      </c>
    </row>
    <row r="30" spans="2:7" x14ac:dyDescent="0.55000000000000004">
      <c r="B30" s="59">
        <v>6</v>
      </c>
      <c r="C30" s="60" t="s">
        <v>973</v>
      </c>
      <c r="D30" s="61">
        <v>267022</v>
      </c>
      <c r="E30" s="61">
        <v>547</v>
      </c>
      <c r="F30" s="61">
        <v>0</v>
      </c>
      <c r="G30" s="61">
        <v>267569</v>
      </c>
    </row>
    <row r="31" spans="2:7" x14ac:dyDescent="0.55000000000000004">
      <c r="B31" s="59">
        <v>7</v>
      </c>
      <c r="C31" s="60" t="s">
        <v>974</v>
      </c>
      <c r="D31" s="61">
        <v>25250280</v>
      </c>
      <c r="E31" s="61">
        <v>3886482</v>
      </c>
      <c r="F31" s="61">
        <v>326777</v>
      </c>
      <c r="G31" s="61">
        <v>29463539</v>
      </c>
    </row>
    <row r="32" spans="2:7" x14ac:dyDescent="0.55000000000000004">
      <c r="B32" s="59">
        <v>8</v>
      </c>
      <c r="C32" s="60" t="s">
        <v>975</v>
      </c>
      <c r="D32" s="61">
        <v>1745370</v>
      </c>
      <c r="E32" s="61">
        <v>609092</v>
      </c>
      <c r="F32" s="61">
        <v>20128</v>
      </c>
      <c r="G32" s="61">
        <v>2374590</v>
      </c>
    </row>
    <row r="33" spans="2:7" x14ac:dyDescent="0.55000000000000004">
      <c r="B33" s="59">
        <v>9</v>
      </c>
      <c r="C33" s="60" t="s">
        <v>976</v>
      </c>
      <c r="D33" s="61">
        <v>4886</v>
      </c>
      <c r="E33" s="61">
        <v>339</v>
      </c>
      <c r="F33" s="61">
        <v>37</v>
      </c>
      <c r="G33" s="61">
        <v>5262</v>
      </c>
    </row>
    <row r="34" spans="2:7" x14ac:dyDescent="0.55000000000000004">
      <c r="B34" s="59">
        <v>10</v>
      </c>
      <c r="C34" s="60" t="s">
        <v>977</v>
      </c>
      <c r="D34" s="61">
        <v>12782738</v>
      </c>
      <c r="E34" s="61">
        <v>1340017</v>
      </c>
      <c r="F34" s="61">
        <v>82835</v>
      </c>
      <c r="G34" s="61">
        <v>14205590</v>
      </c>
    </row>
    <row r="35" spans="2:7" x14ac:dyDescent="0.55000000000000004">
      <c r="B35" s="59">
        <v>11</v>
      </c>
      <c r="C35" s="60" t="s">
        <v>978</v>
      </c>
      <c r="D35" s="61">
        <v>326470</v>
      </c>
      <c r="E35" s="61">
        <v>4524</v>
      </c>
      <c r="F35" s="61">
        <v>538</v>
      </c>
      <c r="G35" s="61">
        <v>331532</v>
      </c>
    </row>
    <row r="36" spans="2:7" x14ac:dyDescent="0.55000000000000004">
      <c r="B36" s="59">
        <v>12</v>
      </c>
      <c r="C36" s="60" t="s">
        <v>979</v>
      </c>
      <c r="D36" s="61">
        <v>274017</v>
      </c>
      <c r="E36" s="61">
        <v>4573</v>
      </c>
      <c r="F36" s="61">
        <v>0</v>
      </c>
      <c r="G36" s="61">
        <v>278590</v>
      </c>
    </row>
    <row r="37" spans="2:7" x14ac:dyDescent="0.55000000000000004">
      <c r="B37" s="372" t="s">
        <v>108</v>
      </c>
      <c r="C37" s="372"/>
      <c r="D37" s="62"/>
      <c r="E37" s="62"/>
      <c r="F37" s="62"/>
      <c r="G37" s="62"/>
    </row>
    <row r="38" spans="2:7" x14ac:dyDescent="0.55000000000000004">
      <c r="B38" s="63">
        <v>1</v>
      </c>
      <c r="C38" s="64" t="s">
        <v>980</v>
      </c>
      <c r="D38" s="65">
        <v>3.4474375408232159</v>
      </c>
      <c r="E38" s="66"/>
      <c r="F38" s="66"/>
      <c r="G38" s="66"/>
    </row>
    <row r="39" spans="2:7" x14ac:dyDescent="0.55000000000000004">
      <c r="B39" s="59"/>
      <c r="C39" s="67" t="s">
        <v>109</v>
      </c>
      <c r="D39" s="68">
        <v>2.9185401808445959</v>
      </c>
      <c r="E39" s="69"/>
      <c r="F39" s="69"/>
      <c r="G39" s="69"/>
    </row>
    <row r="40" spans="2:7" x14ac:dyDescent="0.55000000000000004">
      <c r="B40" s="70"/>
      <c r="C40" s="67" t="s">
        <v>110</v>
      </c>
      <c r="D40" s="68">
        <v>5.1133205085246702</v>
      </c>
      <c r="E40" s="69"/>
      <c r="F40" s="69"/>
      <c r="G40" s="69"/>
    </row>
    <row r="41" spans="2:7" x14ac:dyDescent="0.55000000000000004">
      <c r="B41" s="71"/>
      <c r="C41" s="67" t="s">
        <v>111</v>
      </c>
      <c r="D41" s="68">
        <v>0.73351510327045888</v>
      </c>
      <c r="E41" s="69"/>
      <c r="F41" s="69"/>
      <c r="G41" s="69"/>
    </row>
    <row r="42" spans="2:7" x14ac:dyDescent="0.55000000000000004">
      <c r="B42" s="63">
        <v>2</v>
      </c>
      <c r="C42" s="64" t="s">
        <v>981</v>
      </c>
      <c r="D42" s="65">
        <v>6.8971129639818844</v>
      </c>
      <c r="E42" s="66"/>
      <c r="F42" s="66"/>
      <c r="G42" s="66"/>
    </row>
    <row r="43" spans="2:7" x14ac:dyDescent="0.55000000000000004">
      <c r="B43" s="72"/>
      <c r="C43" s="73"/>
      <c r="D43" s="74"/>
      <c r="E43" s="66"/>
      <c r="F43" s="66"/>
      <c r="G43" s="66"/>
    </row>
    <row r="44" spans="2:7" x14ac:dyDescent="0.55000000000000004">
      <c r="B44" s="75" t="s">
        <v>112</v>
      </c>
      <c r="C44" s="76"/>
      <c r="D44" s="76"/>
      <c r="E44" s="76"/>
      <c r="F44" s="76"/>
      <c r="G44" s="76"/>
    </row>
    <row r="45" spans="2:7" x14ac:dyDescent="0.55000000000000004">
      <c r="B45" s="77" t="s">
        <v>982</v>
      </c>
      <c r="C45" s="76"/>
      <c r="D45" s="76"/>
      <c r="E45" s="76"/>
      <c r="F45" s="76"/>
      <c r="G45" s="76"/>
    </row>
    <row r="46" spans="2:7" ht="33.75" customHeight="1" x14ac:dyDescent="0.55000000000000004">
      <c r="B46" s="373" t="s">
        <v>983</v>
      </c>
      <c r="C46" s="373"/>
      <c r="D46" s="373"/>
      <c r="E46" s="373"/>
      <c r="F46" s="373"/>
      <c r="G46" s="373"/>
    </row>
    <row r="47" spans="2:7" x14ac:dyDescent="0.55000000000000004">
      <c r="B47" s="78" t="s">
        <v>984</v>
      </c>
      <c r="C47" s="76"/>
      <c r="D47" s="76"/>
      <c r="E47" s="76"/>
      <c r="F47" s="76"/>
      <c r="G47" s="76"/>
    </row>
    <row r="48" spans="2:7" x14ac:dyDescent="0.55000000000000004">
      <c r="B48" s="78" t="s">
        <v>985</v>
      </c>
      <c r="C48" s="76"/>
      <c r="D48" s="76"/>
      <c r="E48" s="76"/>
      <c r="F48" s="76"/>
      <c r="G48" s="76"/>
    </row>
    <row r="49" spans="2:7" x14ac:dyDescent="0.55000000000000004">
      <c r="B49" s="78" t="s">
        <v>986</v>
      </c>
      <c r="C49" s="76"/>
      <c r="D49" s="76"/>
      <c r="E49" s="76"/>
      <c r="F49" s="76"/>
      <c r="G49" s="76"/>
    </row>
    <row r="50" spans="2:7" ht="18" x14ac:dyDescent="0.55000000000000004">
      <c r="B50" s="78" t="s">
        <v>1246</v>
      </c>
      <c r="C50" s="47"/>
      <c r="D50" s="47"/>
      <c r="E50" s="47"/>
      <c r="F50" s="47"/>
      <c r="G50" s="47"/>
    </row>
    <row r="51" spans="2:7" x14ac:dyDescent="0.55000000000000004">
      <c r="B51" s="78"/>
      <c r="C51" s="47"/>
      <c r="D51" s="47"/>
      <c r="E51" s="47"/>
      <c r="F51" s="47"/>
      <c r="G51" s="47"/>
    </row>
    <row r="52" spans="2:7" x14ac:dyDescent="0.55000000000000004">
      <c r="B52" s="78"/>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27F4-7881-4F3F-B73D-B0A320B7382A}">
  <sheetPr codeName="Sheet63"/>
  <dimension ref="B2:AI62"/>
  <sheetViews>
    <sheetView workbookViewId="0">
      <pane xSplit="3" ySplit="6" topLeftCell="D7"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30"/>
    <col min="2" max="2" width="3.29296875" style="30" bestFit="1" customWidth="1"/>
    <col min="3" max="3" width="33" style="30" bestFit="1" customWidth="1"/>
    <col min="4" max="8" width="14.5859375" style="30" bestFit="1" customWidth="1"/>
    <col min="9" max="9" width="10.3515625" style="30" bestFit="1" customWidth="1"/>
    <col min="10" max="11" width="9.3515625" style="30" bestFit="1" customWidth="1"/>
    <col min="12" max="16" width="14.5859375" style="30" bestFit="1" customWidth="1"/>
    <col min="17" max="17" width="10.3515625" style="30" bestFit="1" customWidth="1"/>
    <col min="18" max="18" width="9.3515625" style="30" bestFit="1" customWidth="1"/>
    <col min="19" max="19" width="9.46875" style="30" bestFit="1" customWidth="1"/>
    <col min="20" max="24" width="12.703125" style="30" bestFit="1" customWidth="1"/>
    <col min="25" max="25" width="10.3515625" style="30" bestFit="1" customWidth="1"/>
    <col min="26" max="26" width="9.3515625" style="30" bestFit="1" customWidth="1"/>
    <col min="27" max="27" width="10.3515625" style="30" bestFit="1" customWidth="1"/>
    <col min="28" max="32" width="12.703125" style="30" bestFit="1" customWidth="1"/>
    <col min="33" max="33" width="11.5859375" style="30" bestFit="1" customWidth="1"/>
    <col min="34" max="34" width="9.3515625" style="30" bestFit="1" customWidth="1"/>
    <col min="35" max="35" width="10.3515625" style="30" bestFit="1" customWidth="1"/>
    <col min="36" max="16384" width="9.05859375" style="30"/>
  </cols>
  <sheetData>
    <row r="2" spans="2:35" x14ac:dyDescent="0.55000000000000004">
      <c r="B2" s="79"/>
      <c r="C2" s="80"/>
      <c r="D2" s="390" t="s">
        <v>113</v>
      </c>
      <c r="E2" s="391"/>
      <c r="F2" s="391"/>
      <c r="G2" s="391"/>
      <c r="H2" s="391"/>
      <c r="I2" s="391"/>
      <c r="J2" s="391"/>
      <c r="K2" s="392"/>
      <c r="L2" s="393" t="s">
        <v>114</v>
      </c>
      <c r="M2" s="393"/>
      <c r="N2" s="393"/>
      <c r="O2" s="393"/>
      <c r="P2" s="393"/>
      <c r="Q2" s="393"/>
      <c r="R2" s="382"/>
      <c r="S2" s="382"/>
      <c r="T2" s="390" t="s">
        <v>115</v>
      </c>
      <c r="U2" s="391"/>
      <c r="V2" s="391"/>
      <c r="W2" s="391"/>
      <c r="X2" s="391"/>
      <c r="Y2" s="391"/>
      <c r="Z2" s="391"/>
      <c r="AA2" s="392"/>
      <c r="AB2" s="390" t="s">
        <v>116</v>
      </c>
      <c r="AC2" s="391"/>
      <c r="AD2" s="391"/>
      <c r="AE2" s="391"/>
      <c r="AF2" s="391"/>
      <c r="AG2" s="391"/>
      <c r="AH2" s="391"/>
      <c r="AI2" s="392"/>
    </row>
    <row r="3" spans="2:35" x14ac:dyDescent="0.55000000000000004">
      <c r="B3" s="79"/>
      <c r="C3" s="80"/>
      <c r="D3" s="81"/>
      <c r="E3" s="82"/>
      <c r="F3" s="82"/>
      <c r="G3" s="82"/>
      <c r="H3" s="82"/>
      <c r="I3" s="82"/>
      <c r="J3" s="394" t="s">
        <v>117</v>
      </c>
      <c r="K3" s="395"/>
      <c r="L3" s="81"/>
      <c r="M3" s="82"/>
      <c r="N3" s="82"/>
      <c r="O3" s="82"/>
      <c r="P3" s="82"/>
      <c r="Q3" s="83"/>
      <c r="R3" s="396" t="s">
        <v>117</v>
      </c>
      <c r="S3" s="395"/>
      <c r="T3" s="81"/>
      <c r="U3" s="82"/>
      <c r="V3" s="82"/>
      <c r="W3" s="82"/>
      <c r="X3" s="82"/>
      <c r="Y3" s="82"/>
      <c r="Z3" s="394" t="s">
        <v>117</v>
      </c>
      <c r="AA3" s="395"/>
      <c r="AB3" s="81"/>
      <c r="AC3" s="82"/>
      <c r="AD3" s="82"/>
      <c r="AE3" s="82"/>
      <c r="AF3" s="82"/>
      <c r="AG3" s="82"/>
      <c r="AH3" s="394" t="s">
        <v>117</v>
      </c>
      <c r="AI3" s="395"/>
    </row>
    <row r="4" spans="2:35" x14ac:dyDescent="0.55000000000000004">
      <c r="B4" s="386" t="s">
        <v>118</v>
      </c>
      <c r="C4" s="387"/>
      <c r="D4" s="382" t="s">
        <v>178</v>
      </c>
      <c r="E4" s="382"/>
      <c r="F4" s="382"/>
      <c r="G4" s="84" t="s">
        <v>83</v>
      </c>
      <c r="H4" s="84" t="s">
        <v>85</v>
      </c>
      <c r="I4" s="381" t="s">
        <v>119</v>
      </c>
      <c r="J4" s="381"/>
      <c r="K4" s="381"/>
      <c r="L4" s="382" t="str">
        <f>$D4</f>
        <v xml:space="preserve">Mid-July </v>
      </c>
      <c r="M4" s="382"/>
      <c r="N4" s="382"/>
      <c r="O4" s="84" t="str">
        <f>$G4</f>
        <v>Mid-Feb</v>
      </c>
      <c r="P4" s="85" t="str">
        <f>$H4</f>
        <v>Mid-Mar</v>
      </c>
      <c r="Q4" s="381" t="s">
        <v>119</v>
      </c>
      <c r="R4" s="381"/>
      <c r="S4" s="381"/>
      <c r="T4" s="382" t="str">
        <f>$D4</f>
        <v xml:space="preserve">Mid-July </v>
      </c>
      <c r="U4" s="382"/>
      <c r="V4" s="382"/>
      <c r="W4" s="84" t="str">
        <f>$G4</f>
        <v>Mid-Feb</v>
      </c>
      <c r="X4" s="85" t="str">
        <f>$H4</f>
        <v>Mid-Mar</v>
      </c>
      <c r="Y4" s="381" t="s">
        <v>119</v>
      </c>
      <c r="Z4" s="381"/>
      <c r="AA4" s="381"/>
      <c r="AB4" s="382" t="str">
        <f>$D4</f>
        <v xml:space="preserve">Mid-July </v>
      </c>
      <c r="AC4" s="382"/>
      <c r="AD4" s="382"/>
      <c r="AE4" s="84" t="str">
        <f>$G4</f>
        <v>Mid-Feb</v>
      </c>
      <c r="AF4" s="85" t="str">
        <f>$H4</f>
        <v>Mid-Mar</v>
      </c>
      <c r="AG4" s="381" t="s">
        <v>119</v>
      </c>
      <c r="AH4" s="381"/>
      <c r="AI4" s="381"/>
    </row>
    <row r="5" spans="2:35" x14ac:dyDescent="0.55000000000000004">
      <c r="B5" s="388"/>
      <c r="C5" s="389"/>
      <c r="D5" s="84">
        <v>2023</v>
      </c>
      <c r="E5" s="84">
        <v>2024</v>
      </c>
      <c r="F5" s="84">
        <v>2025</v>
      </c>
      <c r="G5" s="84">
        <v>2026</v>
      </c>
      <c r="H5" s="84">
        <v>2026</v>
      </c>
      <c r="I5" s="381"/>
      <c r="J5" s="381"/>
      <c r="K5" s="381"/>
      <c r="L5" s="84">
        <f>$D5</f>
        <v>2023</v>
      </c>
      <c r="M5" s="84">
        <f>$E5</f>
        <v>2024</v>
      </c>
      <c r="N5" s="84">
        <f>$F5</f>
        <v>2025</v>
      </c>
      <c r="O5" s="84">
        <f>$G5</f>
        <v>2026</v>
      </c>
      <c r="P5" s="84">
        <f>$H5</f>
        <v>2026</v>
      </c>
      <c r="Q5" s="381"/>
      <c r="R5" s="381"/>
      <c r="S5" s="381"/>
      <c r="T5" s="84">
        <f>L5</f>
        <v>2023</v>
      </c>
      <c r="U5" s="84">
        <f>M5</f>
        <v>2024</v>
      </c>
      <c r="V5" s="84">
        <f>N5</f>
        <v>2025</v>
      </c>
      <c r="W5" s="84">
        <f>O5</f>
        <v>2026</v>
      </c>
      <c r="X5" s="84">
        <f>P5</f>
        <v>2026</v>
      </c>
      <c r="Y5" s="381"/>
      <c r="Z5" s="381"/>
      <c r="AA5" s="381"/>
      <c r="AB5" s="84">
        <f>T5</f>
        <v>2023</v>
      </c>
      <c r="AC5" s="84">
        <f>U5</f>
        <v>2024</v>
      </c>
      <c r="AD5" s="84">
        <f>V5</f>
        <v>2025</v>
      </c>
      <c r="AE5" s="84">
        <f>W5</f>
        <v>2026</v>
      </c>
      <c r="AF5" s="84">
        <f>X5</f>
        <v>2026</v>
      </c>
      <c r="AG5" s="381"/>
      <c r="AH5" s="381"/>
      <c r="AI5" s="381"/>
    </row>
    <row r="6" spans="2:35" x14ac:dyDescent="0.55000000000000004">
      <c r="B6" s="32"/>
      <c r="D6" s="84">
        <v>1</v>
      </c>
      <c r="E6" s="84">
        <v>2</v>
      </c>
      <c r="F6" s="84">
        <v>3</v>
      </c>
      <c r="G6" s="84">
        <v>4</v>
      </c>
      <c r="H6" s="84">
        <v>5</v>
      </c>
      <c r="I6" s="86" t="s">
        <v>987</v>
      </c>
      <c r="J6" s="86" t="s">
        <v>988</v>
      </c>
      <c r="K6" s="86" t="s">
        <v>989</v>
      </c>
      <c r="L6" s="87">
        <v>1</v>
      </c>
      <c r="M6" s="87">
        <v>2</v>
      </c>
      <c r="N6" s="87">
        <v>3</v>
      </c>
      <c r="O6" s="87">
        <v>4</v>
      </c>
      <c r="P6" s="87">
        <v>5</v>
      </c>
      <c r="Q6" s="86" t="s">
        <v>987</v>
      </c>
      <c r="R6" s="86" t="s">
        <v>988</v>
      </c>
      <c r="S6" s="86" t="s">
        <v>989</v>
      </c>
      <c r="T6" s="87">
        <v>1</v>
      </c>
      <c r="U6" s="87">
        <v>2</v>
      </c>
      <c r="V6" s="87">
        <v>3</v>
      </c>
      <c r="W6" s="87">
        <v>4</v>
      </c>
      <c r="X6" s="87">
        <v>5</v>
      </c>
      <c r="Y6" s="86" t="s">
        <v>987</v>
      </c>
      <c r="Z6" s="86" t="s">
        <v>988</v>
      </c>
      <c r="AA6" s="86" t="s">
        <v>989</v>
      </c>
      <c r="AB6" s="87">
        <v>1</v>
      </c>
      <c r="AC6" s="87">
        <v>2</v>
      </c>
      <c r="AD6" s="87">
        <v>3</v>
      </c>
      <c r="AE6" s="87">
        <v>4</v>
      </c>
      <c r="AF6" s="87">
        <v>5</v>
      </c>
      <c r="AG6" s="86" t="s">
        <v>987</v>
      </c>
      <c r="AH6" s="86" t="s">
        <v>988</v>
      </c>
      <c r="AI6" s="86" t="s">
        <v>989</v>
      </c>
    </row>
    <row r="7" spans="2:35" x14ac:dyDescent="0.55000000000000004">
      <c r="B7" s="88">
        <v>1</v>
      </c>
      <c r="C7" s="89" t="s">
        <v>298</v>
      </c>
      <c r="D7" s="90">
        <v>683127.47496912419</v>
      </c>
      <c r="E7" s="90">
        <v>728712.52330307267</v>
      </c>
      <c r="F7" s="90">
        <v>775394.54048557591</v>
      </c>
      <c r="G7" s="90">
        <v>820620.90996064106</v>
      </c>
      <c r="H7" s="90">
        <v>824515.52303015615</v>
      </c>
      <c r="I7" s="90">
        <v>6.6729932555632772</v>
      </c>
      <c r="J7" s="90">
        <v>6.4060955066340863</v>
      </c>
      <c r="K7" s="90">
        <v>0.47459307367636855</v>
      </c>
      <c r="L7" s="90">
        <v>611311.94073775818</v>
      </c>
      <c r="M7" s="90">
        <v>652888.32804530486</v>
      </c>
      <c r="N7" s="90">
        <v>697777.94183503557</v>
      </c>
      <c r="O7" s="90">
        <v>739174.83550789044</v>
      </c>
      <c r="P7" s="90">
        <v>743440.86575609294</v>
      </c>
      <c r="Q7" s="90">
        <v>6.8011742090298482</v>
      </c>
      <c r="R7" s="90">
        <v>6.8755417944137527</v>
      </c>
      <c r="S7" s="90">
        <v>0.57713409184761055</v>
      </c>
      <c r="T7" s="90">
        <v>52784.401768457188</v>
      </c>
      <c r="U7" s="90">
        <v>57741.544956377569</v>
      </c>
      <c r="V7" s="90">
        <v>60146.158394788792</v>
      </c>
      <c r="W7" s="90">
        <v>63089.778587038236</v>
      </c>
      <c r="X7" s="90">
        <v>62996.303418720665</v>
      </c>
      <c r="Y7" s="90">
        <v>9.3912974287857764</v>
      </c>
      <c r="Z7" s="90">
        <v>4.164454221345677</v>
      </c>
      <c r="AA7" s="90">
        <v>-0.14816979865834995</v>
      </c>
      <c r="AB7" s="90">
        <v>19031.132462908849</v>
      </c>
      <c r="AC7" s="90">
        <v>18082.650301390182</v>
      </c>
      <c r="AD7" s="90">
        <v>17470.440255751586</v>
      </c>
      <c r="AE7" s="90">
        <v>18356.295865712382</v>
      </c>
      <c r="AF7" s="90">
        <v>18078.353855342499</v>
      </c>
      <c r="AG7" s="90">
        <v>-4.98383438082762</v>
      </c>
      <c r="AH7" s="90">
        <v>-3.3856210234672615</v>
      </c>
      <c r="AI7" s="90">
        <v>-1.5141940369246567</v>
      </c>
    </row>
    <row r="8" spans="2:35" x14ac:dyDescent="0.55000000000000004">
      <c r="B8" s="91" t="s">
        <v>120</v>
      </c>
      <c r="C8" s="92" t="s">
        <v>121</v>
      </c>
      <c r="D8" s="90">
        <v>425051.95972585992</v>
      </c>
      <c r="E8" s="90">
        <v>436407.88841264002</v>
      </c>
      <c r="F8" s="90">
        <v>443682.12726691994</v>
      </c>
      <c r="G8" s="90">
        <v>463797.19217539584</v>
      </c>
      <c r="H8" s="90">
        <v>467327.85117539577</v>
      </c>
      <c r="I8" s="90">
        <v>2.6716568957828102</v>
      </c>
      <c r="J8" s="90">
        <v>1.6668442910140764</v>
      </c>
      <c r="K8" s="90">
        <v>0.7612508389712267</v>
      </c>
      <c r="L8" s="90">
        <v>369857.33091807994</v>
      </c>
      <c r="M8" s="90">
        <v>379020.46185955999</v>
      </c>
      <c r="N8" s="90">
        <v>385327.20473597996</v>
      </c>
      <c r="O8" s="90">
        <v>402728.19093086582</v>
      </c>
      <c r="P8" s="90">
        <v>406228.19093086576</v>
      </c>
      <c r="Q8" s="90">
        <v>2.4774769233314924</v>
      </c>
      <c r="R8" s="90">
        <v>1.6639576660320634</v>
      </c>
      <c r="S8" s="90">
        <v>0.86907251265425445</v>
      </c>
      <c r="T8" s="90">
        <v>40206.941109970001</v>
      </c>
      <c r="U8" s="90">
        <v>42170.73446526999</v>
      </c>
      <c r="V8" s="90">
        <v>43054.766646849996</v>
      </c>
      <c r="W8" s="90">
        <v>45752.645360439994</v>
      </c>
      <c r="X8" s="90">
        <v>45783.304360439994</v>
      </c>
      <c r="Y8" s="90">
        <v>4.8842065573754203</v>
      </c>
      <c r="Z8" s="90">
        <v>2.0963355388915335</v>
      </c>
      <c r="AA8" s="90">
        <v>6.6990655186096218E-2</v>
      </c>
      <c r="AB8" s="90">
        <v>14987.687697810001</v>
      </c>
      <c r="AC8" s="90">
        <v>15216.692087809999</v>
      </c>
      <c r="AD8" s="90">
        <v>15300.155884090002</v>
      </c>
      <c r="AE8" s="90">
        <v>15316.35588409</v>
      </c>
      <c r="AF8" s="90">
        <v>15316.35588409</v>
      </c>
      <c r="AG8" s="90">
        <v>1.5279205801561146</v>
      </c>
      <c r="AH8" s="90">
        <v>0.54854242282651056</v>
      </c>
      <c r="AI8" s="90">
        <v>0</v>
      </c>
    </row>
    <row r="9" spans="2:35" x14ac:dyDescent="0.55000000000000004">
      <c r="B9" s="91" t="s">
        <v>120</v>
      </c>
      <c r="C9" s="92" t="s">
        <v>122</v>
      </c>
      <c r="D9" s="90">
        <v>138150.65619207415</v>
      </c>
      <c r="E9" s="90">
        <v>150114.35272616005</v>
      </c>
      <c r="F9" s="90">
        <v>162781.51294758523</v>
      </c>
      <c r="G9" s="90">
        <v>173068.17296236081</v>
      </c>
      <c r="H9" s="90">
        <v>173105.498765425</v>
      </c>
      <c r="I9" s="90">
        <v>8.6598862430335135</v>
      </c>
      <c r="J9" s="90">
        <v>8.4383405050882896</v>
      </c>
      <c r="K9" s="90">
        <v>2.1569535287734996E-2</v>
      </c>
      <c r="L9" s="90">
        <v>126034.82727177783</v>
      </c>
      <c r="M9" s="90">
        <v>137000.33653733382</v>
      </c>
      <c r="N9" s="90">
        <v>148046.21994406727</v>
      </c>
      <c r="O9" s="90">
        <v>157053.81981415409</v>
      </c>
      <c r="P9" s="90">
        <v>157047.77037337882</v>
      </c>
      <c r="Q9" s="90">
        <v>8.7003806804833204</v>
      </c>
      <c r="R9" s="90">
        <v>8.0626661218505049</v>
      </c>
      <c r="S9" s="90">
        <v>-3.8521826466987319E-3</v>
      </c>
      <c r="T9" s="90">
        <v>8340.849975140376</v>
      </c>
      <c r="U9" s="90">
        <v>9318.186540383198</v>
      </c>
      <c r="V9" s="90">
        <v>10723.804106214448</v>
      </c>
      <c r="W9" s="90">
        <v>11699.683566501364</v>
      </c>
      <c r="X9" s="90">
        <v>11770.342641394414</v>
      </c>
      <c r="Y9" s="90">
        <v>11.717510805253662</v>
      </c>
      <c r="Z9" s="90">
        <v>15.084581876952486</v>
      </c>
      <c r="AA9" s="90">
        <v>0.60394814217140858</v>
      </c>
      <c r="AB9" s="90">
        <v>3774.9789451559568</v>
      </c>
      <c r="AC9" s="90">
        <v>3795.8296484430234</v>
      </c>
      <c r="AD9" s="90">
        <v>4011.4888973034867</v>
      </c>
      <c r="AE9" s="90">
        <v>4314.6695817053651</v>
      </c>
      <c r="AF9" s="90">
        <v>4287.3857506517743</v>
      </c>
      <c r="AG9" s="90">
        <v>0.55232080699765052</v>
      </c>
      <c r="AH9" s="90">
        <v>5.6814978542242374</v>
      </c>
      <c r="AI9" s="90">
        <v>-0.63226156345675899</v>
      </c>
    </row>
    <row r="10" spans="2:35" x14ac:dyDescent="0.55000000000000004">
      <c r="B10" s="91"/>
      <c r="C10" s="92" t="s">
        <v>123</v>
      </c>
      <c r="D10" s="90">
        <v>-6632.9227895448012</v>
      </c>
      <c r="E10" s="90">
        <v>-21576.654380233806</v>
      </c>
      <c r="F10" s="90">
        <v>-31472.590904561388</v>
      </c>
      <c r="G10" s="90">
        <v>-34522.997964560011</v>
      </c>
      <c r="H10" s="90">
        <v>-37040.280685210855</v>
      </c>
      <c r="I10" s="90">
        <v>225.2964003787171</v>
      </c>
      <c r="J10" s="90">
        <v>45.864116996846121</v>
      </c>
      <c r="K10" s="90">
        <v>7.2916026996495056</v>
      </c>
      <c r="L10" s="90">
        <v>-1179.5116888980249</v>
      </c>
      <c r="M10" s="90">
        <v>-13947.698406455145</v>
      </c>
      <c r="N10" s="90">
        <v>-19370.654716536621</v>
      </c>
      <c r="O10" s="90">
        <v>-19048.478549865518</v>
      </c>
      <c r="P10" s="90">
        <v>-21385.459932609469</v>
      </c>
      <c r="Q10" s="90">
        <v>1082.499512509432</v>
      </c>
      <c r="R10" s="90">
        <v>38.880603970547121</v>
      </c>
      <c r="S10" s="90">
        <v>12.268590459711218</v>
      </c>
      <c r="T10" s="90">
        <v>-354.95865567246335</v>
      </c>
      <c r="U10" s="90">
        <v>-878.26359626748035</v>
      </c>
      <c r="V10" s="90">
        <v>-3457.3881848361971</v>
      </c>
      <c r="W10" s="90">
        <v>-6083.8612820111612</v>
      </c>
      <c r="X10" s="90">
        <v>-6184.0193210733278</v>
      </c>
      <c r="Y10" s="90">
        <v>147.42506197881451</v>
      </c>
      <c r="Z10" s="90">
        <v>293.66360758773027</v>
      </c>
      <c r="AA10" s="90">
        <v>1.6463232224278792</v>
      </c>
      <c r="AB10" s="90">
        <v>-5098.452444974313</v>
      </c>
      <c r="AC10" s="90">
        <v>-6750.6923775111773</v>
      </c>
      <c r="AD10" s="90">
        <v>-8644.5480031885709</v>
      </c>
      <c r="AE10" s="90">
        <v>-9390.6581326833293</v>
      </c>
      <c r="AF10" s="90">
        <v>-9470.8014315280598</v>
      </c>
      <c r="AG10" s="90">
        <v>32.406711843795662</v>
      </c>
      <c r="AH10" s="90">
        <v>28.054317410516553</v>
      </c>
      <c r="AI10" s="90">
        <v>0.85340114539339529</v>
      </c>
    </row>
    <row r="11" spans="2:35" x14ac:dyDescent="0.55000000000000004">
      <c r="B11" s="91"/>
      <c r="C11" s="92" t="s">
        <v>124</v>
      </c>
      <c r="D11" s="90">
        <v>126557.78141626529</v>
      </c>
      <c r="E11" s="90">
        <v>163766.93295274963</v>
      </c>
      <c r="F11" s="90">
        <v>200403.49519482633</v>
      </c>
      <c r="G11" s="90">
        <v>218278.5444416847</v>
      </c>
      <c r="H11" s="90">
        <v>221122.45617540507</v>
      </c>
      <c r="I11" s="90">
        <v>29.400918695002389</v>
      </c>
      <c r="J11" s="90">
        <v>22.371164923223517</v>
      </c>
      <c r="K11" s="90">
        <v>1.3028857532215414</v>
      </c>
      <c r="L11" s="90">
        <v>116599.29378286924</v>
      </c>
      <c r="M11" s="90">
        <v>150815.22444942643</v>
      </c>
      <c r="N11" s="90">
        <v>183775.17588959643</v>
      </c>
      <c r="O11" s="90">
        <v>198441.30495389758</v>
      </c>
      <c r="P11" s="90">
        <v>201550.36678080633</v>
      </c>
      <c r="Q11" s="90">
        <v>29.344887091508028</v>
      </c>
      <c r="R11" s="90">
        <v>21.854531658011698</v>
      </c>
      <c r="S11" s="90">
        <v>1.5667454305127044</v>
      </c>
      <c r="T11" s="90">
        <v>4591.5693584916517</v>
      </c>
      <c r="U11" s="90">
        <v>7130.887542504518</v>
      </c>
      <c r="V11" s="90">
        <v>9824.9758105794481</v>
      </c>
      <c r="W11" s="90">
        <v>11721.310937011798</v>
      </c>
      <c r="X11" s="90">
        <v>11626.675760288326</v>
      </c>
      <c r="Y11" s="90">
        <v>55.303959212208476</v>
      </c>
      <c r="Z11" s="90">
        <v>37.780557546112746</v>
      </c>
      <c r="AA11" s="90">
        <v>-0.80733296875519212</v>
      </c>
      <c r="AB11" s="90">
        <v>5366.9182749044139</v>
      </c>
      <c r="AC11" s="90">
        <v>5820.8209608186799</v>
      </c>
      <c r="AD11" s="90">
        <v>6803.3434946504485</v>
      </c>
      <c r="AE11" s="90">
        <v>8115.9285507753511</v>
      </c>
      <c r="AF11" s="90">
        <v>7945.4136343104292</v>
      </c>
      <c r="AG11" s="90">
        <v>8.4573647455151111</v>
      </c>
      <c r="AH11" s="90">
        <v>16.879408743098061</v>
      </c>
      <c r="AI11" s="90">
        <v>-2.1010531140608708</v>
      </c>
    </row>
    <row r="12" spans="2:35" x14ac:dyDescent="0.55000000000000004">
      <c r="B12" s="88">
        <v>2</v>
      </c>
      <c r="C12" s="89" t="s">
        <v>125</v>
      </c>
      <c r="D12" s="90">
        <v>255302.41597008263</v>
      </c>
      <c r="E12" s="90">
        <v>240885.60060759034</v>
      </c>
      <c r="F12" s="90">
        <v>235077.00326876622</v>
      </c>
      <c r="G12" s="90">
        <v>226399.39576874455</v>
      </c>
      <c r="H12" s="90">
        <v>228431.92746696502</v>
      </c>
      <c r="I12" s="90">
        <v>-5.6469578314220472</v>
      </c>
      <c r="J12" s="90">
        <v>-2.4113521107114768</v>
      </c>
      <c r="K12" s="90">
        <v>0.89776297993722554</v>
      </c>
      <c r="L12" s="90">
        <v>243416.26181876313</v>
      </c>
      <c r="M12" s="90">
        <v>231918.9400490504</v>
      </c>
      <c r="N12" s="90">
        <v>225205.59834069389</v>
      </c>
      <c r="O12" s="90">
        <v>216240.78305711219</v>
      </c>
      <c r="P12" s="90">
        <v>217773.31475533266</v>
      </c>
      <c r="Q12" s="90">
        <v>-4.7233163470673682</v>
      </c>
      <c r="R12" s="90">
        <v>-2.8946924300361139</v>
      </c>
      <c r="S12" s="90">
        <v>0.70871460970497746</v>
      </c>
      <c r="T12" s="90">
        <v>9339.8194643377865</v>
      </c>
      <c r="U12" s="90">
        <v>8018.7396767199389</v>
      </c>
      <c r="V12" s="90">
        <v>8623.8229801939942</v>
      </c>
      <c r="W12" s="90">
        <v>8910.623073322351</v>
      </c>
      <c r="X12" s="90">
        <v>8910.623073322351</v>
      </c>
      <c r="Y12" s="90">
        <v>-14.144598075765915</v>
      </c>
      <c r="Z12" s="90">
        <v>7.545823907496688</v>
      </c>
      <c r="AA12" s="90">
        <v>0</v>
      </c>
      <c r="AB12" s="90">
        <v>2546.3346869817042</v>
      </c>
      <c r="AC12" s="90">
        <v>947.92088181999998</v>
      </c>
      <c r="AD12" s="90">
        <v>1247.5819478783098</v>
      </c>
      <c r="AE12" s="90">
        <v>1247.9896383099999</v>
      </c>
      <c r="AF12" s="90">
        <v>1747.9896383099999</v>
      </c>
      <c r="AG12" s="90">
        <v>-62.773089112565927</v>
      </c>
      <c r="AH12" s="90">
        <v>31.612372352097221</v>
      </c>
      <c r="AI12" s="90">
        <v>40.064423593137768</v>
      </c>
    </row>
    <row r="13" spans="2:35" x14ac:dyDescent="0.55000000000000004">
      <c r="B13" s="91" t="s">
        <v>120</v>
      </c>
      <c r="C13" s="92" t="s">
        <v>126</v>
      </c>
      <c r="D13" s="90">
        <v>2022.3369107999999</v>
      </c>
      <c r="E13" s="90">
        <v>392.87306956000003</v>
      </c>
      <c r="F13" s="90">
        <v>433.36278722000003</v>
      </c>
      <c r="G13" s="90">
        <v>542.05187209999997</v>
      </c>
      <c r="H13" s="90">
        <v>542.05187209999997</v>
      </c>
      <c r="I13" s="90">
        <v>-80.573494071224417</v>
      </c>
      <c r="J13" s="90">
        <v>10.306208160460205</v>
      </c>
      <c r="K13" s="90">
        <v>0</v>
      </c>
      <c r="L13" s="90">
        <v>1673.8109107999999</v>
      </c>
      <c r="M13" s="90">
        <v>392.87306956000003</v>
      </c>
      <c r="N13" s="90">
        <v>433.36278722000003</v>
      </c>
      <c r="O13" s="90">
        <v>542.05187209999997</v>
      </c>
      <c r="P13" s="90">
        <v>542.05187209999997</v>
      </c>
      <c r="Q13" s="90">
        <v>-76.52839928068299</v>
      </c>
      <c r="R13" s="90">
        <v>10.306208160460205</v>
      </c>
      <c r="S13" s="90">
        <v>0</v>
      </c>
      <c r="T13" s="90">
        <v>300</v>
      </c>
      <c r="U13" s="90">
        <v>0</v>
      </c>
      <c r="V13" s="90">
        <v>0</v>
      </c>
      <c r="W13" s="90">
        <v>0</v>
      </c>
      <c r="X13" s="90">
        <v>0</v>
      </c>
      <c r="Y13" s="90">
        <v>-100</v>
      </c>
      <c r="Z13" s="90">
        <v>0</v>
      </c>
      <c r="AA13" s="90">
        <v>0</v>
      </c>
      <c r="AB13" s="90">
        <v>48.526000000000003</v>
      </c>
      <c r="AC13" s="90">
        <v>0</v>
      </c>
      <c r="AD13" s="90">
        <v>0</v>
      </c>
      <c r="AE13" s="90">
        <v>0</v>
      </c>
      <c r="AF13" s="90">
        <v>0</v>
      </c>
      <c r="AG13" s="90">
        <v>-100</v>
      </c>
      <c r="AH13" s="90">
        <v>0</v>
      </c>
      <c r="AI13" s="90">
        <v>0</v>
      </c>
    </row>
    <row r="14" spans="2:35" x14ac:dyDescent="0.55000000000000004">
      <c r="B14" s="91"/>
      <c r="C14" s="92" t="s">
        <v>127</v>
      </c>
      <c r="D14" s="90">
        <v>18992.719769700001</v>
      </c>
      <c r="E14" s="90">
        <v>6969.85</v>
      </c>
      <c r="F14" s="90">
        <v>9133.4352749600002</v>
      </c>
      <c r="G14" s="90">
        <v>13144.088296029999</v>
      </c>
      <c r="H14" s="90">
        <v>15364.675350830001</v>
      </c>
      <c r="I14" s="90">
        <v>-63.302518017429833</v>
      </c>
      <c r="J14" s="90">
        <v>31.042131466243891</v>
      </c>
      <c r="K14" s="90">
        <v>16.894208728029099</v>
      </c>
      <c r="L14" s="90">
        <v>16192.719769700001</v>
      </c>
      <c r="M14" s="90">
        <v>6969.85</v>
      </c>
      <c r="N14" s="90">
        <v>8433.4352749600002</v>
      </c>
      <c r="O14" s="90">
        <v>13144.088296029999</v>
      </c>
      <c r="P14" s="90">
        <v>15364.675350830001</v>
      </c>
      <c r="Q14" s="90">
        <v>-56.956891739003694</v>
      </c>
      <c r="R14" s="90">
        <v>20.998873720381354</v>
      </c>
      <c r="S14" s="90">
        <v>16.894208728029099</v>
      </c>
      <c r="T14" s="90">
        <v>1250</v>
      </c>
      <c r="U14" s="90">
        <v>0</v>
      </c>
      <c r="V14" s="90">
        <v>700</v>
      </c>
      <c r="W14" s="90">
        <v>0</v>
      </c>
      <c r="X14" s="90">
        <v>0</v>
      </c>
      <c r="Y14" s="90">
        <v>-100</v>
      </c>
      <c r="Z14" s="90">
        <v>0</v>
      </c>
      <c r="AA14" s="90">
        <v>0</v>
      </c>
      <c r="AB14" s="90">
        <v>1550</v>
      </c>
      <c r="AC14" s="90">
        <v>0</v>
      </c>
      <c r="AD14" s="90">
        <v>0</v>
      </c>
      <c r="AE14" s="90">
        <v>0</v>
      </c>
      <c r="AF14" s="90">
        <v>0</v>
      </c>
      <c r="AG14" s="90">
        <v>-100</v>
      </c>
      <c r="AH14" s="90">
        <v>0</v>
      </c>
      <c r="AI14" s="90">
        <v>0</v>
      </c>
    </row>
    <row r="15" spans="2:35" x14ac:dyDescent="0.55000000000000004">
      <c r="B15" s="91"/>
      <c r="C15" s="92" t="s">
        <v>128</v>
      </c>
      <c r="D15" s="90">
        <v>64404.083128674392</v>
      </c>
      <c r="E15" s="90">
        <v>48274.985377171753</v>
      </c>
      <c r="F15" s="90">
        <v>33255.798558437265</v>
      </c>
      <c r="G15" s="90">
        <v>18247.787222963263</v>
      </c>
      <c r="H15" s="90">
        <v>17847.509535827263</v>
      </c>
      <c r="I15" s="90">
        <v>-25.043584195287014</v>
      </c>
      <c r="J15" s="90">
        <v>-31.111741297098138</v>
      </c>
      <c r="K15" s="90">
        <v>-2.1935807021014733</v>
      </c>
      <c r="L15" s="90">
        <v>64404.083128674392</v>
      </c>
      <c r="M15" s="90">
        <v>48274.985377171753</v>
      </c>
      <c r="N15" s="90">
        <v>33255.798558437265</v>
      </c>
      <c r="O15" s="90">
        <v>18247.787222963263</v>
      </c>
      <c r="P15" s="90">
        <v>17847.509535827263</v>
      </c>
      <c r="Q15" s="90">
        <v>-25.043584195287014</v>
      </c>
      <c r="R15" s="90">
        <v>-31.111741297098138</v>
      </c>
      <c r="S15" s="90">
        <v>-2.1935807021014733</v>
      </c>
      <c r="T15" s="90">
        <v>0</v>
      </c>
      <c r="U15" s="90">
        <v>0</v>
      </c>
      <c r="V15" s="90">
        <v>0</v>
      </c>
      <c r="W15" s="90">
        <v>0</v>
      </c>
      <c r="X15" s="90">
        <v>0</v>
      </c>
      <c r="Y15" s="90">
        <v>0</v>
      </c>
      <c r="Z15" s="90">
        <v>0</v>
      </c>
      <c r="AA15" s="90">
        <v>0</v>
      </c>
      <c r="AB15" s="90">
        <v>0</v>
      </c>
      <c r="AC15" s="90">
        <v>0</v>
      </c>
      <c r="AD15" s="90">
        <v>0</v>
      </c>
      <c r="AE15" s="90">
        <v>0</v>
      </c>
      <c r="AF15" s="90">
        <v>0</v>
      </c>
      <c r="AG15" s="90">
        <v>0</v>
      </c>
      <c r="AH15" s="90">
        <v>0</v>
      </c>
      <c r="AI15" s="90">
        <v>0</v>
      </c>
    </row>
    <row r="16" spans="2:35" x14ac:dyDescent="0.55000000000000004">
      <c r="B16" s="91"/>
      <c r="C16" s="92" t="s">
        <v>129</v>
      </c>
      <c r="D16" s="90">
        <v>6467.2601998</v>
      </c>
      <c r="E16" s="90">
        <v>8036.7372786700007</v>
      </c>
      <c r="F16" s="90">
        <v>7242.6319651400008</v>
      </c>
      <c r="G16" s="90">
        <v>3943.8117655900005</v>
      </c>
      <c r="H16" s="90">
        <v>3654.5117655900003</v>
      </c>
      <c r="I16" s="90">
        <v>24.268082619223588</v>
      </c>
      <c r="J16" s="90">
        <v>-9.8809965234659796</v>
      </c>
      <c r="K16" s="90">
        <v>-7.335546083609497</v>
      </c>
      <c r="L16" s="90">
        <v>6163.8783448000004</v>
      </c>
      <c r="M16" s="90">
        <v>7557.7474567200006</v>
      </c>
      <c r="N16" s="90">
        <v>6805.7989196400003</v>
      </c>
      <c r="O16" s="90">
        <v>3519.4321844000006</v>
      </c>
      <c r="P16" s="90">
        <v>3230.1321844000004</v>
      </c>
      <c r="Q16" s="90">
        <v>22.613516161898026</v>
      </c>
      <c r="R16" s="90">
        <v>-9.9493896993152706</v>
      </c>
      <c r="S16" s="90">
        <v>-8.2200810926769314</v>
      </c>
      <c r="T16" s="90">
        <v>303.38185500000003</v>
      </c>
      <c r="U16" s="90">
        <v>478.98982194999996</v>
      </c>
      <c r="V16" s="90">
        <v>436.83304550000003</v>
      </c>
      <c r="W16" s="90">
        <v>424.37958119000001</v>
      </c>
      <c r="X16" s="90">
        <v>424.37958119000001</v>
      </c>
      <c r="Y16" s="90">
        <v>57.884501285516514</v>
      </c>
      <c r="Z16" s="90">
        <v>-8.8018539009165178</v>
      </c>
      <c r="AA16" s="90">
        <v>0</v>
      </c>
      <c r="AB16" s="90">
        <v>0</v>
      </c>
      <c r="AC16" s="90">
        <v>0</v>
      </c>
      <c r="AD16" s="90">
        <v>0</v>
      </c>
      <c r="AE16" s="90">
        <v>0</v>
      </c>
      <c r="AF16" s="90">
        <v>0</v>
      </c>
      <c r="AG16" s="90">
        <v>0</v>
      </c>
      <c r="AH16" s="90">
        <v>0</v>
      </c>
      <c r="AI16" s="90">
        <v>0</v>
      </c>
    </row>
    <row r="17" spans="2:35" x14ac:dyDescent="0.55000000000000004">
      <c r="B17" s="91"/>
      <c r="C17" s="92" t="s">
        <v>130</v>
      </c>
      <c r="D17" s="90">
        <v>163416.01596110826</v>
      </c>
      <c r="E17" s="90">
        <v>177211.15488218857</v>
      </c>
      <c r="F17" s="90">
        <v>185011.77468300896</v>
      </c>
      <c r="G17" s="90">
        <v>190521.65661206131</v>
      </c>
      <c r="H17" s="90">
        <v>191023.17894261779</v>
      </c>
      <c r="I17" s="90">
        <v>8.4417243792866845</v>
      </c>
      <c r="J17" s="90">
        <v>4.4018787756865159</v>
      </c>
      <c r="K17" s="90">
        <v>0.26323516181834106</v>
      </c>
      <c r="L17" s="90">
        <v>154981.76966478876</v>
      </c>
      <c r="M17" s="90">
        <v>168723.48414559863</v>
      </c>
      <c r="N17" s="90">
        <v>176277.20280043664</v>
      </c>
      <c r="O17" s="90">
        <v>180787.42348161896</v>
      </c>
      <c r="P17" s="90">
        <v>180788.94581217543</v>
      </c>
      <c r="Q17" s="90">
        <v>8.866662188720662</v>
      </c>
      <c r="R17" s="90">
        <v>4.4769821011278337</v>
      </c>
      <c r="S17" s="90">
        <v>8.4629782315541414E-4</v>
      </c>
      <c r="T17" s="90">
        <v>7486.4376093377859</v>
      </c>
      <c r="U17" s="90">
        <v>7539.7498547699388</v>
      </c>
      <c r="V17" s="90">
        <v>7486.9899346939947</v>
      </c>
      <c r="W17" s="90">
        <v>8486.2434921323511</v>
      </c>
      <c r="X17" s="90">
        <v>8486.2434921323511</v>
      </c>
      <c r="Y17" s="90">
        <v>0.71208745411704899</v>
      </c>
      <c r="Z17" s="90">
        <v>-0.69975794953413861</v>
      </c>
      <c r="AA17" s="90">
        <v>0</v>
      </c>
      <c r="AB17" s="90">
        <v>947.80868698170434</v>
      </c>
      <c r="AC17" s="90">
        <v>947.92088181999998</v>
      </c>
      <c r="AD17" s="90">
        <v>1247.5819478783098</v>
      </c>
      <c r="AE17" s="90">
        <v>1247.9896383099999</v>
      </c>
      <c r="AF17" s="90">
        <v>1747.9896383099999</v>
      </c>
      <c r="AG17" s="90">
        <v>1.1605701564661024E-2</v>
      </c>
      <c r="AH17" s="90">
        <v>31.612372352097221</v>
      </c>
      <c r="AI17" s="90">
        <v>40.064423593137768</v>
      </c>
    </row>
    <row r="18" spans="2:35" x14ac:dyDescent="0.55000000000000004">
      <c r="B18" s="88">
        <v>3</v>
      </c>
      <c r="C18" s="89" t="s">
        <v>131</v>
      </c>
      <c r="D18" s="90">
        <v>5771238.1509137517</v>
      </c>
      <c r="E18" s="90">
        <v>6495582.8453145381</v>
      </c>
      <c r="F18" s="90">
        <v>7303531.1854622252</v>
      </c>
      <c r="G18" s="90">
        <v>7727990.4128052751</v>
      </c>
      <c r="H18" s="90">
        <v>7780150.8915247908</v>
      </c>
      <c r="I18" s="90">
        <v>12.55094108358705</v>
      </c>
      <c r="J18" s="90">
        <v>12.438427138220565</v>
      </c>
      <c r="K18" s="90">
        <v>0.6749552889261351</v>
      </c>
      <c r="L18" s="90">
        <v>5086243.7002381096</v>
      </c>
      <c r="M18" s="90">
        <v>5756808.9450960765</v>
      </c>
      <c r="N18" s="90">
        <v>6541649.9886276452</v>
      </c>
      <c r="O18" s="90">
        <v>6963046.1637246339</v>
      </c>
      <c r="P18" s="90">
        <v>7013267.0891637243</v>
      </c>
      <c r="Q18" s="90">
        <v>13.183899347960853</v>
      </c>
      <c r="R18" s="90">
        <v>13.633265352674245</v>
      </c>
      <c r="S18" s="90">
        <v>0.72124941937767795</v>
      </c>
      <c r="T18" s="90">
        <v>571572.53078195185</v>
      </c>
      <c r="U18" s="90">
        <v>610171.2260066109</v>
      </c>
      <c r="V18" s="90">
        <v>630436.94403128268</v>
      </c>
      <c r="W18" s="90">
        <v>627770.70561434398</v>
      </c>
      <c r="X18" s="90">
        <v>629729.94200135721</v>
      </c>
      <c r="Y18" s="90">
        <v>6.7530712156513104</v>
      </c>
      <c r="Z18" s="90">
        <v>3.3213152314637915</v>
      </c>
      <c r="AA18" s="90">
        <v>0.31209324818610629</v>
      </c>
      <c r="AB18" s="90">
        <v>113421.91989369006</v>
      </c>
      <c r="AC18" s="90">
        <v>128602.67421185004</v>
      </c>
      <c r="AD18" s="90">
        <v>131444.25280329728</v>
      </c>
      <c r="AE18" s="90">
        <v>137173.54346629669</v>
      </c>
      <c r="AF18" s="90">
        <v>137153.86035970889</v>
      </c>
      <c r="AG18" s="90">
        <v>13.384317599278869</v>
      </c>
      <c r="AH18" s="90">
        <v>2.209580874176253</v>
      </c>
      <c r="AI18" s="90">
        <v>-1.4346790204599311E-2</v>
      </c>
    </row>
    <row r="19" spans="2:35" x14ac:dyDescent="0.55000000000000004">
      <c r="B19" s="91"/>
      <c r="C19" s="92" t="s">
        <v>132</v>
      </c>
      <c r="D19" s="90">
        <v>454049.35196338507</v>
      </c>
      <c r="E19" s="90">
        <v>381823.56024374702</v>
      </c>
      <c r="F19" s="90">
        <v>527894.25498239032</v>
      </c>
      <c r="G19" s="90">
        <v>509249.80387482833</v>
      </c>
      <c r="H19" s="90">
        <v>525098.18952965189</v>
      </c>
      <c r="I19" s="90">
        <v>-15.907035215445189</v>
      </c>
      <c r="J19" s="90">
        <v>38.256070421636636</v>
      </c>
      <c r="K19" s="90">
        <v>3.1121052968503782</v>
      </c>
      <c r="L19" s="90">
        <v>441570.71393070667</v>
      </c>
      <c r="M19" s="90">
        <v>368702.00585700275</v>
      </c>
      <c r="N19" s="90">
        <v>508973.61014181376</v>
      </c>
      <c r="O19" s="90">
        <v>492324.89932397514</v>
      </c>
      <c r="P19" s="90">
        <v>507706.18914304528</v>
      </c>
      <c r="Q19" s="90">
        <v>-16.50215885016468</v>
      </c>
      <c r="R19" s="90">
        <v>38.04470716066885</v>
      </c>
      <c r="S19" s="90">
        <v>3.1242153301610336</v>
      </c>
      <c r="T19" s="90">
        <v>11059.422882958304</v>
      </c>
      <c r="U19" s="90">
        <v>11512.861827304319</v>
      </c>
      <c r="V19" s="90">
        <v>16949.613909234497</v>
      </c>
      <c r="W19" s="90">
        <v>15374.747732583397</v>
      </c>
      <c r="X19" s="90">
        <v>15894.572368464689</v>
      </c>
      <c r="Y19" s="90">
        <v>4.1000341790075838</v>
      </c>
      <c r="Z19" s="90">
        <v>47.223279011470652</v>
      </c>
      <c r="AA19" s="90">
        <v>3.3809980650091851</v>
      </c>
      <c r="AB19" s="90">
        <v>1419.2151497200982</v>
      </c>
      <c r="AC19" s="90">
        <v>1608.6925594400004</v>
      </c>
      <c r="AD19" s="90">
        <v>1971.0309313419966</v>
      </c>
      <c r="AE19" s="90">
        <v>1550.1568182697999</v>
      </c>
      <c r="AF19" s="90">
        <v>1497.4280181420004</v>
      </c>
      <c r="AG19" s="90">
        <v>13.350291004918196</v>
      </c>
      <c r="AH19" s="90">
        <v>22.523916975924504</v>
      </c>
      <c r="AI19" s="90">
        <v>-3.4015843525829603</v>
      </c>
    </row>
    <row r="20" spans="2:35" x14ac:dyDescent="0.55000000000000004">
      <c r="B20" s="91"/>
      <c r="C20" s="92" t="s">
        <v>133</v>
      </c>
      <c r="D20" s="90">
        <v>1519064.4317869102</v>
      </c>
      <c r="E20" s="90">
        <v>1954388.9819398192</v>
      </c>
      <c r="F20" s="90">
        <v>2673443.312397982</v>
      </c>
      <c r="G20" s="90">
        <v>3295907.0511098565</v>
      </c>
      <c r="H20" s="90">
        <v>3415380.2617522357</v>
      </c>
      <c r="I20" s="90">
        <v>28.657411851846213</v>
      </c>
      <c r="J20" s="90">
        <v>36.791771615494888</v>
      </c>
      <c r="K20" s="90">
        <v>3.6248962178711919</v>
      </c>
      <c r="L20" s="90">
        <v>1366476.1787443645</v>
      </c>
      <c r="M20" s="90">
        <v>1752142.7457662607</v>
      </c>
      <c r="N20" s="90">
        <v>2391429.5472405367</v>
      </c>
      <c r="O20" s="90">
        <v>2937668.1587009071</v>
      </c>
      <c r="P20" s="90">
        <v>3046746.0607408546</v>
      </c>
      <c r="Q20" s="90">
        <v>28.223438918635235</v>
      </c>
      <c r="R20" s="90">
        <v>36.485999785120242</v>
      </c>
      <c r="S20" s="90">
        <v>3.7130776540805721</v>
      </c>
      <c r="T20" s="90">
        <v>132842.95349202564</v>
      </c>
      <c r="U20" s="90">
        <v>176769.5409911685</v>
      </c>
      <c r="V20" s="90">
        <v>250565.73118539035</v>
      </c>
      <c r="W20" s="90">
        <v>319999.80862317252</v>
      </c>
      <c r="X20" s="90">
        <v>328986.33723785455</v>
      </c>
      <c r="Y20" s="90">
        <v>33.066557163929282</v>
      </c>
      <c r="Z20" s="90">
        <v>41.747118875797263</v>
      </c>
      <c r="AA20" s="90">
        <v>2.8082922924235572</v>
      </c>
      <c r="AB20" s="90">
        <v>19745.299550519961</v>
      </c>
      <c r="AC20" s="90">
        <v>25476.695182390067</v>
      </c>
      <c r="AD20" s="90">
        <v>31448.033972055266</v>
      </c>
      <c r="AE20" s="90">
        <v>38239.083785777002</v>
      </c>
      <c r="AF20" s="90">
        <v>39647.863773526769</v>
      </c>
      <c r="AG20" s="90">
        <v>29.026654444348789</v>
      </c>
      <c r="AH20" s="90">
        <v>23.438396652627684</v>
      </c>
      <c r="AI20" s="90">
        <v>3.684136752244036</v>
      </c>
    </row>
    <row r="21" spans="2:35" x14ac:dyDescent="0.55000000000000004">
      <c r="B21" s="91"/>
      <c r="C21" s="92" t="s">
        <v>134</v>
      </c>
      <c r="D21" s="90">
        <v>3359257.3954143687</v>
      </c>
      <c r="E21" s="90">
        <v>3642837.3013691935</v>
      </c>
      <c r="F21" s="90">
        <v>3506978.7614036552</v>
      </c>
      <c r="G21" s="90">
        <v>3199917.1259451099</v>
      </c>
      <c r="H21" s="90">
        <v>3105822.2897716803</v>
      </c>
      <c r="I21" s="90">
        <v>8.4417437020455743</v>
      </c>
      <c r="J21" s="90">
        <v>-3.7294704322918855</v>
      </c>
      <c r="K21" s="90">
        <v>-2.940539900794239</v>
      </c>
      <c r="L21" s="90">
        <v>2898147.7284924984</v>
      </c>
      <c r="M21" s="90">
        <v>3177768.1856195731</v>
      </c>
      <c r="N21" s="90">
        <v>3112937.9892387255</v>
      </c>
      <c r="O21" s="90">
        <v>2880577.5646297298</v>
      </c>
      <c r="P21" s="90">
        <v>2796121.0956050502</v>
      </c>
      <c r="Q21" s="90">
        <v>9.6482472962135706</v>
      </c>
      <c r="R21" s="90">
        <v>-2.0401173441162719</v>
      </c>
      <c r="S21" s="90">
        <v>-2.9319279984948561</v>
      </c>
      <c r="T21" s="90">
        <v>380584.37406561</v>
      </c>
      <c r="U21" s="90">
        <v>374776.22198860021</v>
      </c>
      <c r="V21" s="90">
        <v>308219.24444748991</v>
      </c>
      <c r="W21" s="90">
        <v>236120.39595406005</v>
      </c>
      <c r="X21" s="90">
        <v>227835.32163975993</v>
      </c>
      <c r="Y21" s="90">
        <v>-1.5261136446565116</v>
      </c>
      <c r="Z21" s="90">
        <v>-17.759125699063826</v>
      </c>
      <c r="AA21" s="90">
        <v>-3.5088370170472301</v>
      </c>
      <c r="AB21" s="90">
        <v>80525.292856259999</v>
      </c>
      <c r="AC21" s="90">
        <v>90292.893761020008</v>
      </c>
      <c r="AD21" s="90">
        <v>85821.52771744004</v>
      </c>
      <c r="AE21" s="90">
        <v>83219.165361319901</v>
      </c>
      <c r="AF21" s="90">
        <v>81865.872526870109</v>
      </c>
      <c r="AG21" s="90">
        <v>12.129853863301836</v>
      </c>
      <c r="AH21" s="90">
        <v>-4.9520621169618124</v>
      </c>
      <c r="AI21" s="90">
        <v>-1.6261878122552809</v>
      </c>
    </row>
    <row r="22" spans="2:35" x14ac:dyDescent="0.55000000000000004">
      <c r="B22" s="91"/>
      <c r="C22" s="92" t="s">
        <v>135</v>
      </c>
      <c r="D22" s="90">
        <v>390784.71049537905</v>
      </c>
      <c r="E22" s="90">
        <v>472514.25060837332</v>
      </c>
      <c r="F22" s="90">
        <v>547192.04870209796</v>
      </c>
      <c r="G22" s="90">
        <v>670114.91988889221</v>
      </c>
      <c r="H22" s="90">
        <v>680143.29773618223</v>
      </c>
      <c r="I22" s="90">
        <v>20.914211305759629</v>
      </c>
      <c r="J22" s="90">
        <v>15.804348757735887</v>
      </c>
      <c r="K22" s="90">
        <v>1.4965164482533837</v>
      </c>
      <c r="L22" s="90">
        <v>333863.5509726411</v>
      </c>
      <c r="M22" s="90">
        <v>415610.34918753529</v>
      </c>
      <c r="N22" s="90">
        <v>481152.55140921002</v>
      </c>
      <c r="O22" s="90">
        <v>600747.05894855422</v>
      </c>
      <c r="P22" s="90">
        <v>609413.58610864426</v>
      </c>
      <c r="Q22" s="90">
        <v>24.485092787158106</v>
      </c>
      <c r="R22" s="90">
        <v>15.770107746354251</v>
      </c>
      <c r="S22" s="90">
        <v>1.4426254537142322</v>
      </c>
      <c r="T22" s="90">
        <v>46811.171564547993</v>
      </c>
      <c r="U22" s="90">
        <v>46863.374199798011</v>
      </c>
      <c r="V22" s="90">
        <v>53904.001887157989</v>
      </c>
      <c r="W22" s="90">
        <v>55283.362447708023</v>
      </c>
      <c r="X22" s="90">
        <v>56685.54570226802</v>
      </c>
      <c r="Y22" s="90">
        <v>0.11151184642469814</v>
      </c>
      <c r="Z22" s="90">
        <v>15.023738156261484</v>
      </c>
      <c r="AA22" s="90">
        <v>2.536368990596813</v>
      </c>
      <c r="AB22" s="90">
        <v>10109.98795819</v>
      </c>
      <c r="AC22" s="90">
        <v>10040.527221039996</v>
      </c>
      <c r="AD22" s="90">
        <v>12135.495405730002</v>
      </c>
      <c r="AE22" s="90">
        <v>14084.498492629999</v>
      </c>
      <c r="AF22" s="90">
        <v>14044.165925269999</v>
      </c>
      <c r="AG22" s="90">
        <v>-0.68704321171434524</v>
      </c>
      <c r="AH22" s="90">
        <v>20.865133613464621</v>
      </c>
      <c r="AI22" s="90">
        <v>-0.28634314317157106</v>
      </c>
    </row>
    <row r="23" spans="2:35" x14ac:dyDescent="0.55000000000000004">
      <c r="B23" s="91"/>
      <c r="C23" s="92" t="s">
        <v>136</v>
      </c>
      <c r="D23" s="90">
        <v>48082.261253708224</v>
      </c>
      <c r="E23" s="90">
        <v>44018.751153405217</v>
      </c>
      <c r="F23" s="90">
        <v>48022.807976098302</v>
      </c>
      <c r="G23" s="90">
        <v>52801.511986587269</v>
      </c>
      <c r="H23" s="90">
        <v>53706.852735040251</v>
      </c>
      <c r="I23" s="90">
        <v>-8.4511626533361834</v>
      </c>
      <c r="J23" s="90">
        <v>9.0962601164276542</v>
      </c>
      <c r="K23" s="90">
        <v>1.7146100556593864</v>
      </c>
      <c r="L23" s="90">
        <v>46185.528097898226</v>
      </c>
      <c r="M23" s="90">
        <v>42585.658665705218</v>
      </c>
      <c r="N23" s="90">
        <v>47156.290597358297</v>
      </c>
      <c r="O23" s="90">
        <v>51728.48212146727</v>
      </c>
      <c r="P23" s="90">
        <v>53280.157566130249</v>
      </c>
      <c r="Q23" s="90">
        <v>-7.7943676298615507</v>
      </c>
      <c r="R23" s="90">
        <v>10.732791272930834</v>
      </c>
      <c r="S23" s="90">
        <v>2.9996628549688684</v>
      </c>
      <c r="T23" s="90">
        <v>274.60877681000005</v>
      </c>
      <c r="U23" s="90">
        <v>249.22699974000002</v>
      </c>
      <c r="V23" s="90">
        <v>798.35260201000017</v>
      </c>
      <c r="W23" s="90">
        <v>992.39085681999916</v>
      </c>
      <c r="X23" s="90">
        <v>328.16505300999995</v>
      </c>
      <c r="Y23" s="90">
        <v>-9.24219802629184</v>
      </c>
      <c r="Z23" s="90">
        <v>220.32660594631466</v>
      </c>
      <c r="AA23" s="90">
        <v>-66.931347554892739</v>
      </c>
      <c r="AB23" s="90">
        <v>1622.1243789999999</v>
      </c>
      <c r="AC23" s="90">
        <v>1183.8654879600001</v>
      </c>
      <c r="AD23" s="90">
        <v>68.164776730000014</v>
      </c>
      <c r="AE23" s="90">
        <v>80.6390083</v>
      </c>
      <c r="AF23" s="90">
        <v>98.530115899999998</v>
      </c>
      <c r="AG23" s="90">
        <v>-27.017113407146205</v>
      </c>
      <c r="AH23" s="90">
        <v>-94.242611097502262</v>
      </c>
      <c r="AI23" s="90">
        <v>22.185019841269842</v>
      </c>
    </row>
    <row r="24" spans="2:35" x14ac:dyDescent="0.55000000000000004">
      <c r="B24" s="88">
        <v>4</v>
      </c>
      <c r="C24" s="89" t="s">
        <v>137</v>
      </c>
      <c r="D24" s="90">
        <v>3188.6412962380423</v>
      </c>
      <c r="E24" s="90">
        <v>3116.8564159062635</v>
      </c>
      <c r="F24" s="90">
        <v>3242.3807001404321</v>
      </c>
      <c r="G24" s="90">
        <v>6657.2167502040056</v>
      </c>
      <c r="H24" s="90">
        <v>4508.7676302083819</v>
      </c>
      <c r="I24" s="90">
        <v>-2.2511164634452228</v>
      </c>
      <c r="J24" s="90">
        <v>4.0271298678798528</v>
      </c>
      <c r="K24" s="90">
        <v>-32.272480104307796</v>
      </c>
      <c r="L24" s="90">
        <v>3163.3163709880423</v>
      </c>
      <c r="M24" s="90">
        <v>3095.2226050962636</v>
      </c>
      <c r="N24" s="90">
        <v>3229.5009356804321</v>
      </c>
      <c r="O24" s="90">
        <v>6649.0722610240055</v>
      </c>
      <c r="P24" s="90">
        <v>4481.1577822383815</v>
      </c>
      <c r="Q24" s="90">
        <v>-2.1528014870452679</v>
      </c>
      <c r="R24" s="90">
        <v>4.3383022854595215</v>
      </c>
      <c r="S24" s="90">
        <v>-32.604710132394459</v>
      </c>
      <c r="T24" s="90">
        <v>23.346382989999999</v>
      </c>
      <c r="U24" s="90">
        <v>21.124879479999997</v>
      </c>
      <c r="V24" s="90">
        <v>12.612959910000001</v>
      </c>
      <c r="W24" s="90">
        <v>7.9428309200000005</v>
      </c>
      <c r="X24" s="90">
        <v>26.779737410000006</v>
      </c>
      <c r="Y24" s="90">
        <v>-9.55032119914347</v>
      </c>
      <c r="Z24" s="90">
        <v>-40.293560606060609</v>
      </c>
      <c r="AA24" s="90">
        <v>237.27959697732996</v>
      </c>
      <c r="AB24" s="90">
        <v>1.9785422599999998</v>
      </c>
      <c r="AC24" s="90">
        <v>0.50893133000000002</v>
      </c>
      <c r="AD24" s="90">
        <v>0.26680454999999997</v>
      </c>
      <c r="AE24" s="90">
        <v>0.20165826000000003</v>
      </c>
      <c r="AF24" s="90">
        <v>0.83011056000000005</v>
      </c>
      <c r="AG24" s="90">
        <v>-74.242424242424249</v>
      </c>
      <c r="AH24" s="90">
        <v>-47.058823529411761</v>
      </c>
      <c r="AI24" s="90">
        <v>314.99999999999989</v>
      </c>
    </row>
    <row r="25" spans="2:35" x14ac:dyDescent="0.55000000000000004">
      <c r="B25" s="88">
        <v>5</v>
      </c>
      <c r="C25" s="89" t="s">
        <v>138</v>
      </c>
      <c r="D25" s="90">
        <v>502666.24329198722</v>
      </c>
      <c r="E25" s="90">
        <v>598080.08451047423</v>
      </c>
      <c r="F25" s="90">
        <v>710106.8560150438</v>
      </c>
      <c r="G25" s="90">
        <v>804932.46055886161</v>
      </c>
      <c r="H25" s="90">
        <v>841304.91141724121</v>
      </c>
      <c r="I25" s="90">
        <v>18.981549268158524</v>
      </c>
      <c r="J25" s="90">
        <v>18.731066916657724</v>
      </c>
      <c r="K25" s="90">
        <v>4.5186958915782913</v>
      </c>
      <c r="L25" s="90">
        <v>453118.81700655608</v>
      </c>
      <c r="M25" s="90">
        <v>538951.66824037721</v>
      </c>
      <c r="N25" s="90">
        <v>636042.82601336564</v>
      </c>
      <c r="O25" s="90">
        <v>727214.91067459097</v>
      </c>
      <c r="P25" s="90">
        <v>761469.28257756226</v>
      </c>
      <c r="Q25" s="90">
        <v>18.942680420998631</v>
      </c>
      <c r="R25" s="90">
        <v>18.014817543843943</v>
      </c>
      <c r="S25" s="90">
        <v>4.7103503419642472</v>
      </c>
      <c r="T25" s="90">
        <v>30450.901391315187</v>
      </c>
      <c r="U25" s="90">
        <v>36085.761115857931</v>
      </c>
      <c r="V25" s="90">
        <v>48935.68678238822</v>
      </c>
      <c r="W25" s="90">
        <v>50818.638129630846</v>
      </c>
      <c r="X25" s="90">
        <v>52255.425171810974</v>
      </c>
      <c r="Y25" s="90">
        <v>18.504740418181399</v>
      </c>
      <c r="Z25" s="90">
        <v>35.609420447290006</v>
      </c>
      <c r="AA25" s="90">
        <v>2.8272893568186808</v>
      </c>
      <c r="AB25" s="90">
        <v>19096.524894115995</v>
      </c>
      <c r="AC25" s="90">
        <v>23042.655154239001</v>
      </c>
      <c r="AD25" s="90">
        <v>25128.34321928996</v>
      </c>
      <c r="AE25" s="90">
        <v>26898.911754639797</v>
      </c>
      <c r="AF25" s="90">
        <v>27580.203667867878</v>
      </c>
      <c r="AG25" s="90">
        <v>20.664183840825444</v>
      </c>
      <c r="AH25" s="90">
        <v>9.0513855605212257</v>
      </c>
      <c r="AI25" s="90">
        <v>2.5327792092690777</v>
      </c>
    </row>
    <row r="26" spans="2:35" x14ac:dyDescent="0.55000000000000004">
      <c r="B26" s="88"/>
      <c r="C26" s="93" t="s">
        <v>139</v>
      </c>
      <c r="D26" s="90">
        <v>168123.61934694159</v>
      </c>
      <c r="E26" s="90">
        <v>230011.88438551818</v>
      </c>
      <c r="F26" s="90">
        <v>285007.95674287097</v>
      </c>
      <c r="G26" s="90">
        <v>338109.68801239569</v>
      </c>
      <c r="H26" s="90">
        <v>339610.87110482296</v>
      </c>
      <c r="I26" s="90">
        <v>36.811163119138172</v>
      </c>
      <c r="J26" s="90">
        <v>23.910104121578424</v>
      </c>
      <c r="K26" s="90">
        <v>0.44399200744586559</v>
      </c>
      <c r="L26" s="90">
        <v>147602.51871864594</v>
      </c>
      <c r="M26" s="90">
        <v>201267.26940481982</v>
      </c>
      <c r="N26" s="90">
        <v>246561.79380633374</v>
      </c>
      <c r="O26" s="90">
        <v>295972.03960951627</v>
      </c>
      <c r="P26" s="90">
        <v>297294.55129795725</v>
      </c>
      <c r="Q26" s="90">
        <v>36.357610967617632</v>
      </c>
      <c r="R26" s="90">
        <v>22.504662581253285</v>
      </c>
      <c r="S26" s="90">
        <v>0.44683612681792828</v>
      </c>
      <c r="T26" s="90">
        <v>13887.248336411163</v>
      </c>
      <c r="U26" s="90">
        <v>19371.823330134026</v>
      </c>
      <c r="V26" s="90">
        <v>27665.73917961647</v>
      </c>
      <c r="W26" s="90">
        <v>30535.307148045238</v>
      </c>
      <c r="X26" s="90">
        <v>30582.234608434137</v>
      </c>
      <c r="Y26" s="90">
        <v>39.49356424058039</v>
      </c>
      <c r="Z26" s="90">
        <v>42.814356111093346</v>
      </c>
      <c r="AA26" s="90">
        <v>0.15365817474916171</v>
      </c>
      <c r="AB26" s="90">
        <v>6633.8522918844965</v>
      </c>
      <c r="AC26" s="90">
        <v>9372.7916505643279</v>
      </c>
      <c r="AD26" s="90">
        <v>10780.4237569208</v>
      </c>
      <c r="AE26" s="90">
        <v>11602.341254834226</v>
      </c>
      <c r="AF26" s="90">
        <v>11734.085198431576</v>
      </c>
      <c r="AG26" s="90">
        <v>41.287336915968865</v>
      </c>
      <c r="AH26" s="90">
        <v>15.018260304562451</v>
      </c>
      <c r="AI26" s="90">
        <v>1.1355467948706899</v>
      </c>
    </row>
    <row r="27" spans="2:35" x14ac:dyDescent="0.55000000000000004">
      <c r="B27" s="88"/>
      <c r="C27" s="93" t="s">
        <v>140</v>
      </c>
      <c r="D27" s="90">
        <v>28909.752858379288</v>
      </c>
      <c r="E27" s="90">
        <v>28408.844539529317</v>
      </c>
      <c r="F27" s="90">
        <v>56086.847534206609</v>
      </c>
      <c r="G27" s="90">
        <v>66702.012830047315</v>
      </c>
      <c r="H27" s="90">
        <v>69908.884649702872</v>
      </c>
      <c r="I27" s="90">
        <v>-1.7326680445178524</v>
      </c>
      <c r="J27" s="90">
        <v>97.427455679288556</v>
      </c>
      <c r="K27" s="90">
        <v>4.807756168067514</v>
      </c>
      <c r="L27" s="90">
        <v>18049.428163163298</v>
      </c>
      <c r="M27" s="90">
        <v>15809.3824004751</v>
      </c>
      <c r="N27" s="90">
        <v>41965.714113505957</v>
      </c>
      <c r="O27" s="90">
        <v>51023.824650568051</v>
      </c>
      <c r="P27" s="90">
        <v>53750.498910252318</v>
      </c>
      <c r="Q27" s="90">
        <v>-12.410641222465204</v>
      </c>
      <c r="R27" s="90">
        <v>165.44817064299804</v>
      </c>
      <c r="S27" s="90">
        <v>5.3439354403492327</v>
      </c>
      <c r="T27" s="90">
        <v>1930.5933692459917</v>
      </c>
      <c r="U27" s="90">
        <v>2459.0328986143977</v>
      </c>
      <c r="V27" s="90">
        <v>3366.4427350693504</v>
      </c>
      <c r="W27" s="90">
        <v>4426.9140310000985</v>
      </c>
      <c r="X27" s="90">
        <v>4789.7003697900991</v>
      </c>
      <c r="Y27" s="90">
        <v>27.371943291947037</v>
      </c>
      <c r="Z27" s="90">
        <v>36.901135813715157</v>
      </c>
      <c r="AA27" s="90">
        <v>8.1951067448852584</v>
      </c>
      <c r="AB27" s="90">
        <v>8929.7313259699986</v>
      </c>
      <c r="AC27" s="90">
        <v>10140.42924043982</v>
      </c>
      <c r="AD27" s="90">
        <v>10754.6906856313</v>
      </c>
      <c r="AE27" s="90">
        <v>11251.274148479157</v>
      </c>
      <c r="AF27" s="90">
        <v>11368.685369660454</v>
      </c>
      <c r="AG27" s="90">
        <v>13.55808070344793</v>
      </c>
      <c r="AH27" s="90">
        <v>6.0575340493450494</v>
      </c>
      <c r="AI27" s="90">
        <v>1.0436155207367708</v>
      </c>
    </row>
    <row r="28" spans="2:35" x14ac:dyDescent="0.55000000000000004">
      <c r="B28" s="88"/>
      <c r="C28" s="93" t="s">
        <v>141</v>
      </c>
      <c r="D28" s="90">
        <v>305632.87108666642</v>
      </c>
      <c r="E28" s="90">
        <v>339659.35558542679</v>
      </c>
      <c r="F28" s="90">
        <v>369012.05173796602</v>
      </c>
      <c r="G28" s="90">
        <v>400120.75971641857</v>
      </c>
      <c r="H28" s="90">
        <v>431785.15566271532</v>
      </c>
      <c r="I28" s="90">
        <v>11.133125177275597</v>
      </c>
      <c r="J28" s="90">
        <v>8.6418021867555783</v>
      </c>
      <c r="K28" s="90">
        <v>7.9137108506941658</v>
      </c>
      <c r="L28" s="90">
        <v>287466.87012474681</v>
      </c>
      <c r="M28" s="90">
        <v>321875.01643508242</v>
      </c>
      <c r="N28" s="90">
        <v>347515.31809352571</v>
      </c>
      <c r="O28" s="90">
        <v>380219.04641450668</v>
      </c>
      <c r="P28" s="90">
        <v>410424.23236935271</v>
      </c>
      <c r="Q28" s="90">
        <v>11.969431468746302</v>
      </c>
      <c r="R28" s="90">
        <v>7.9659179516322789</v>
      </c>
      <c r="S28" s="90">
        <v>7.94415219332119</v>
      </c>
      <c r="T28" s="90">
        <v>14633.059685658036</v>
      </c>
      <c r="U28" s="90">
        <v>14254.904887109498</v>
      </c>
      <c r="V28" s="90">
        <v>17903.504867702402</v>
      </c>
      <c r="W28" s="90">
        <v>15856.41695058549</v>
      </c>
      <c r="X28" s="90">
        <v>16883.490193586724</v>
      </c>
      <c r="Y28" s="90">
        <v>-2.5842851734360406</v>
      </c>
      <c r="Z28" s="90">
        <v>25.595409297855479</v>
      </c>
      <c r="AA28" s="90">
        <v>6.4773132901373796</v>
      </c>
      <c r="AB28" s="90">
        <v>3532.9412762614988</v>
      </c>
      <c r="AC28" s="90">
        <v>3529.4342632348507</v>
      </c>
      <c r="AD28" s="90">
        <v>3593.2287767378562</v>
      </c>
      <c r="AE28" s="90">
        <v>4045.2963513264153</v>
      </c>
      <c r="AF28" s="90">
        <v>4477.433099775847</v>
      </c>
      <c r="AG28" s="90">
        <v>-9.9350682434465862E-2</v>
      </c>
      <c r="AH28" s="90">
        <v>1.8076573271038152</v>
      </c>
      <c r="AI28" s="90">
        <v>10.682273255382793</v>
      </c>
    </row>
    <row r="29" spans="2:35" x14ac:dyDescent="0.55000000000000004">
      <c r="B29" s="88">
        <v>6</v>
      </c>
      <c r="C29" s="89" t="s">
        <v>142</v>
      </c>
      <c r="D29" s="90">
        <v>471.01823273763029</v>
      </c>
      <c r="E29" s="90">
        <v>3179.3444645900067</v>
      </c>
      <c r="F29" s="90">
        <v>4342.5026843371552</v>
      </c>
      <c r="G29" s="90">
        <v>540.54189937647664</v>
      </c>
      <c r="H29" s="90">
        <v>629.03868316647424</v>
      </c>
      <c r="I29" s="90">
        <v>574.99044626555133</v>
      </c>
      <c r="J29" s="90">
        <v>36.584951593726991</v>
      </c>
      <c r="K29" s="90">
        <v>16.372516372516372</v>
      </c>
      <c r="L29" s="90">
        <v>469.8493827176332</v>
      </c>
      <c r="M29" s="90">
        <v>3177.2472543800031</v>
      </c>
      <c r="N29" s="90">
        <v>4314.6191533971578</v>
      </c>
      <c r="O29" s="90">
        <v>509.0574825064752</v>
      </c>
      <c r="P29" s="90">
        <v>612.15367170647517</v>
      </c>
      <c r="Q29" s="90">
        <v>576.22645525167604</v>
      </c>
      <c r="R29" s="90">
        <v>35.797308993626558</v>
      </c>
      <c r="S29" s="90">
        <v>20.251050956665221</v>
      </c>
      <c r="T29" s="90">
        <v>0.1500000199971199</v>
      </c>
      <c r="U29" s="90">
        <v>5.5500037670135492E-6</v>
      </c>
      <c r="V29" s="90">
        <v>8.0433479999650281E-2</v>
      </c>
      <c r="W29" s="90">
        <v>0.53554998000126253</v>
      </c>
      <c r="X29" s="90">
        <v>0.7832400299988389</v>
      </c>
      <c r="Y29" s="90">
        <v>-100</v>
      </c>
      <c r="Z29" s="90">
        <v>0</v>
      </c>
      <c r="AA29" s="90">
        <v>44.444444444444443</v>
      </c>
      <c r="AB29" s="90">
        <v>1.01885</v>
      </c>
      <c r="AC29" s="90">
        <v>2.0972046600000001</v>
      </c>
      <c r="AD29" s="90">
        <v>27.803097459997513</v>
      </c>
      <c r="AE29" s="90">
        <v>30.948866890000239</v>
      </c>
      <c r="AF29" s="90">
        <v>16.101771430000241</v>
      </c>
      <c r="AG29" s="90">
        <v>105.88235294117646</v>
      </c>
      <c r="AH29" s="90">
        <v>1223.8095238095239</v>
      </c>
      <c r="AI29" s="90">
        <v>-47.980613893376407</v>
      </c>
    </row>
    <row r="30" spans="2:35" x14ac:dyDescent="0.55000000000000004">
      <c r="B30" s="88">
        <v>7</v>
      </c>
      <c r="C30" s="89" t="s">
        <v>143</v>
      </c>
      <c r="D30" s="90">
        <v>75002.028371357199</v>
      </c>
      <c r="E30" s="90">
        <v>61824.983715766466</v>
      </c>
      <c r="F30" s="90">
        <v>69865.766274401452</v>
      </c>
      <c r="G30" s="90">
        <v>36578.24727116352</v>
      </c>
      <c r="H30" s="90">
        <v>42348.246656774165</v>
      </c>
      <c r="I30" s="90">
        <v>-17.568924467777734</v>
      </c>
      <c r="J30" s="90">
        <v>13.005730046334023</v>
      </c>
      <c r="K30" s="90">
        <v>15.774401454416218</v>
      </c>
      <c r="L30" s="90">
        <v>68213.47571297118</v>
      </c>
      <c r="M30" s="90">
        <v>55900.816380819204</v>
      </c>
      <c r="N30" s="90">
        <v>62713.094560996309</v>
      </c>
      <c r="O30" s="90">
        <v>32633.497582543801</v>
      </c>
      <c r="P30" s="90">
        <v>37810.797929774468</v>
      </c>
      <c r="Q30" s="90">
        <v>-18.050185974971509</v>
      </c>
      <c r="R30" s="90">
        <v>12.186350754783197</v>
      </c>
      <c r="S30" s="90">
        <v>15.864985367796905</v>
      </c>
      <c r="T30" s="90">
        <v>5715.3231215530886</v>
      </c>
      <c r="U30" s="90">
        <v>5291.2426227436399</v>
      </c>
      <c r="V30" s="90">
        <v>5886.5929503488287</v>
      </c>
      <c r="W30" s="90">
        <v>3614.1119752311283</v>
      </c>
      <c r="X30" s="90">
        <v>4168.1199441032886</v>
      </c>
      <c r="Y30" s="90">
        <v>-7.4200569696884857</v>
      </c>
      <c r="Z30" s="90">
        <v>11.251615878319646</v>
      </c>
      <c r="AA30" s="90">
        <v>15.329085168962754</v>
      </c>
      <c r="AB30" s="90">
        <v>1073.2295368329351</v>
      </c>
      <c r="AC30" s="90">
        <v>632.92471220362745</v>
      </c>
      <c r="AD30" s="90">
        <v>1266.0787630563077</v>
      </c>
      <c r="AE30" s="90">
        <v>330.63771338858976</v>
      </c>
      <c r="AF30" s="90">
        <v>369.3287828964099</v>
      </c>
      <c r="AG30" s="90">
        <v>-41.02662057527278</v>
      </c>
      <c r="AH30" s="90">
        <v>100.03791948429502</v>
      </c>
      <c r="AI30" s="90">
        <v>11.701548511976773</v>
      </c>
    </row>
    <row r="31" spans="2:35" x14ac:dyDescent="0.55000000000000004">
      <c r="B31" s="383" t="s">
        <v>144</v>
      </c>
      <c r="C31" s="384"/>
      <c r="D31" s="90">
        <v>7290995.9730452774</v>
      </c>
      <c r="E31" s="90">
        <v>8131382.2383319372</v>
      </c>
      <c r="F31" s="90">
        <v>9101560.2348904889</v>
      </c>
      <c r="G31" s="90">
        <v>9623719.1850142647</v>
      </c>
      <c r="H31" s="90">
        <v>9721889.3064092994</v>
      </c>
      <c r="I31" s="90">
        <v>11.526357626007583</v>
      </c>
      <c r="J31" s="90">
        <v>11.931280087012615</v>
      </c>
      <c r="K31" s="90">
        <v>1.020085042610237</v>
      </c>
      <c r="L31" s="90">
        <v>6465937.3612678628</v>
      </c>
      <c r="M31" s="90">
        <v>7242741.167671104</v>
      </c>
      <c r="N31" s="90">
        <v>8170933.5694668125</v>
      </c>
      <c r="O31" s="90">
        <v>8685468.320290301</v>
      </c>
      <c r="P31" s="90">
        <v>8778854.6616364308</v>
      </c>
      <c r="Q31" s="90">
        <v>12.013784958782828</v>
      </c>
      <c r="R31" s="90">
        <v>12.815484886366583</v>
      </c>
      <c r="S31" s="90">
        <v>1.0752021256580884</v>
      </c>
      <c r="T31" s="90">
        <v>669886.47291062505</v>
      </c>
      <c r="U31" s="90">
        <v>717329.63926333981</v>
      </c>
      <c r="V31" s="90">
        <v>754041.89853239269</v>
      </c>
      <c r="W31" s="90">
        <v>754212.33576046652</v>
      </c>
      <c r="X31" s="90">
        <v>758087.97658675432</v>
      </c>
      <c r="Y31" s="90">
        <v>7.0822702240873801</v>
      </c>
      <c r="Z31" s="90">
        <v>5.1179064620834582</v>
      </c>
      <c r="AA31" s="90">
        <v>0.51386589617454603</v>
      </c>
      <c r="AB31" s="90">
        <v>155172.13886678955</v>
      </c>
      <c r="AC31" s="90">
        <v>171311.43139749288</v>
      </c>
      <c r="AD31" s="90">
        <v>176584.76689128345</v>
      </c>
      <c r="AE31" s="90">
        <v>184038.5289634974</v>
      </c>
      <c r="AF31" s="90">
        <v>184946.66818611565</v>
      </c>
      <c r="AG31" s="90">
        <v>10.400894129577628</v>
      </c>
      <c r="AH31" s="90">
        <v>3.0782184236043073</v>
      </c>
      <c r="AI31" s="90">
        <v>0.49345101811018266</v>
      </c>
    </row>
    <row r="32" spans="2:35" x14ac:dyDescent="0.55000000000000004">
      <c r="B32" s="385" t="s">
        <v>145</v>
      </c>
      <c r="C32" s="384"/>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row>
    <row r="33" spans="2:35" x14ac:dyDescent="0.55000000000000004">
      <c r="B33" s="94">
        <v>1</v>
      </c>
      <c r="C33" s="95" t="s">
        <v>146</v>
      </c>
      <c r="D33" s="90">
        <v>533957.97124110896</v>
      </c>
      <c r="E33" s="90">
        <v>553204.72096339951</v>
      </c>
      <c r="F33" s="90">
        <v>647262.09442876512</v>
      </c>
      <c r="G33" s="90">
        <v>631538.25433079957</v>
      </c>
      <c r="H33" s="90">
        <v>656998.65428299876</v>
      </c>
      <c r="I33" s="90">
        <v>3.6045440055890543</v>
      </c>
      <c r="J33" s="90">
        <v>17.002271781050602</v>
      </c>
      <c r="K33" s="90">
        <v>4.0314897791226461</v>
      </c>
      <c r="L33" s="90">
        <v>450799.25214382139</v>
      </c>
      <c r="M33" s="90">
        <v>477887.17541592952</v>
      </c>
      <c r="N33" s="90">
        <v>574754.14392346714</v>
      </c>
      <c r="O33" s="90">
        <v>570446.97466769849</v>
      </c>
      <c r="P33" s="90">
        <v>594420.98165788781</v>
      </c>
      <c r="Q33" s="90">
        <v>6.008867583519713</v>
      </c>
      <c r="R33" s="90">
        <v>20.269838584077526</v>
      </c>
      <c r="S33" s="90">
        <v>4.2026711089376123</v>
      </c>
      <c r="T33" s="90">
        <v>64562.361852617607</v>
      </c>
      <c r="U33" s="90">
        <v>56513.499837580006</v>
      </c>
      <c r="V33" s="90">
        <v>54761.714695929993</v>
      </c>
      <c r="W33" s="90">
        <v>45839.609764762994</v>
      </c>
      <c r="X33" s="90">
        <v>47135.657617092977</v>
      </c>
      <c r="Y33" s="90">
        <v>-12.466799540785065</v>
      </c>
      <c r="Z33" s="90">
        <v>-3.0997726207012497</v>
      </c>
      <c r="AA33" s="90">
        <v>2.8273582606832885</v>
      </c>
      <c r="AB33" s="90">
        <v>18596.357244669998</v>
      </c>
      <c r="AC33" s="90">
        <v>18804.045709890001</v>
      </c>
      <c r="AD33" s="90">
        <v>17746.235809367998</v>
      </c>
      <c r="AE33" s="90">
        <v>15251.669898338001</v>
      </c>
      <c r="AF33" s="90">
        <v>15442.015008018005</v>
      </c>
      <c r="AG33" s="90">
        <v>1.1168314659427903</v>
      </c>
      <c r="AH33" s="90">
        <v>-5.6254370733964105</v>
      </c>
      <c r="AI33" s="90">
        <v>1.2480600485061659</v>
      </c>
    </row>
    <row r="34" spans="2:35" x14ac:dyDescent="0.55000000000000004">
      <c r="B34" s="91"/>
      <c r="C34" s="92" t="s">
        <v>147</v>
      </c>
      <c r="D34" s="90">
        <v>102133.60142030151</v>
      </c>
      <c r="E34" s="90">
        <v>103855.10444570066</v>
      </c>
      <c r="F34" s="90">
        <v>101206.05182832436</v>
      </c>
      <c r="G34" s="90">
        <v>90640.411580247994</v>
      </c>
      <c r="H34" s="90">
        <v>93610.26472597121</v>
      </c>
      <c r="I34" s="90">
        <v>1.6855373745760454</v>
      </c>
      <c r="J34" s="90">
        <v>-2.5507172974654138</v>
      </c>
      <c r="K34" s="90">
        <v>3.2765187183067588</v>
      </c>
      <c r="L34" s="90">
        <v>92853.206953431509</v>
      </c>
      <c r="M34" s="90">
        <v>95351.922453700667</v>
      </c>
      <c r="N34" s="90">
        <v>92516.681163296365</v>
      </c>
      <c r="O34" s="90">
        <v>82636.152715329983</v>
      </c>
      <c r="P34" s="90">
        <v>85586.101622113216</v>
      </c>
      <c r="Q34" s="90">
        <v>2.6910324371122889</v>
      </c>
      <c r="R34" s="90">
        <v>-2.9734482535852504</v>
      </c>
      <c r="S34" s="90">
        <v>3.5698057085186226</v>
      </c>
      <c r="T34" s="90">
        <v>7574.1256791599999</v>
      </c>
      <c r="U34" s="90">
        <v>7021.743014669999</v>
      </c>
      <c r="V34" s="90">
        <v>7372.4797373899992</v>
      </c>
      <c r="W34" s="90">
        <v>6794.7195875999987</v>
      </c>
      <c r="X34" s="90">
        <v>6830.5630654600009</v>
      </c>
      <c r="Y34" s="90">
        <v>-7.2931148527949778</v>
      </c>
      <c r="Z34" s="90">
        <v>4.995058204946349</v>
      </c>
      <c r="AA34" s="90">
        <v>0.5274683872183128</v>
      </c>
      <c r="AB34" s="90">
        <v>1706.26878771</v>
      </c>
      <c r="AC34" s="90">
        <v>1481.4389773299999</v>
      </c>
      <c r="AD34" s="90">
        <v>1316.8909276380002</v>
      </c>
      <c r="AE34" s="90">
        <v>1209.5392773180001</v>
      </c>
      <c r="AF34" s="90">
        <v>1193.6000383980002</v>
      </c>
      <c r="AG34" s="90">
        <v>-13.176695364742974</v>
      </c>
      <c r="AH34" s="90">
        <v>-11.107436008208227</v>
      </c>
      <c r="AI34" s="90">
        <v>-1.3178563751508883</v>
      </c>
    </row>
    <row r="35" spans="2:35" x14ac:dyDescent="0.55000000000000004">
      <c r="B35" s="91"/>
      <c r="C35" s="92" t="s">
        <v>148</v>
      </c>
      <c r="D35" s="90">
        <v>99262.110812418818</v>
      </c>
      <c r="E35" s="90">
        <v>100578.55075710831</v>
      </c>
      <c r="F35" s="90">
        <v>97078.218166533305</v>
      </c>
      <c r="G35" s="90">
        <v>85483.150609973309</v>
      </c>
      <c r="H35" s="90">
        <v>88444.496306913294</v>
      </c>
      <c r="I35" s="90">
        <v>1.3262260896932399</v>
      </c>
      <c r="J35" s="90">
        <v>-3.4801953299187565</v>
      </c>
      <c r="K35" s="90">
        <v>3.464249972070526</v>
      </c>
      <c r="L35" s="90">
        <v>90214.978768648813</v>
      </c>
      <c r="M35" s="90">
        <v>92309.234396038315</v>
      </c>
      <c r="N35" s="90">
        <v>88821.877161405311</v>
      </c>
      <c r="O35" s="90">
        <v>77936.046565225304</v>
      </c>
      <c r="P35" s="90">
        <v>80934.303909765295</v>
      </c>
      <c r="Q35" s="90">
        <v>2.3213993950893745</v>
      </c>
      <c r="R35" s="90">
        <v>-3.7778995664897121</v>
      </c>
      <c r="S35" s="90">
        <v>3.8470643559687718</v>
      </c>
      <c r="T35" s="90">
        <v>7340.9925240600005</v>
      </c>
      <c r="U35" s="90">
        <v>6787.9121237399995</v>
      </c>
      <c r="V35" s="90">
        <v>6939.7131494899995</v>
      </c>
      <c r="W35" s="90">
        <v>6337.58127943</v>
      </c>
      <c r="X35" s="90">
        <v>6316.6088707500003</v>
      </c>
      <c r="Y35" s="90">
        <v>-7.5341336795173399</v>
      </c>
      <c r="Z35" s="90">
        <v>2.2363290025943212</v>
      </c>
      <c r="AA35" s="90">
        <v>-0.33088339713266351</v>
      </c>
      <c r="AB35" s="90">
        <v>1706.1395197100001</v>
      </c>
      <c r="AC35" s="90">
        <v>1481.4042373299999</v>
      </c>
      <c r="AD35" s="90">
        <v>1316.6278556380003</v>
      </c>
      <c r="AE35" s="90">
        <v>1209.522765318</v>
      </c>
      <c r="AF35" s="90">
        <v>1193.583526398</v>
      </c>
      <c r="AG35" s="90">
        <v>-13.172424302812194</v>
      </c>
      <c r="AH35" s="90">
        <v>-11.122586742270824</v>
      </c>
      <c r="AI35" s="90">
        <v>-1.3178781665454109</v>
      </c>
    </row>
    <row r="36" spans="2:35" x14ac:dyDescent="0.55000000000000004">
      <c r="B36" s="91"/>
      <c r="C36" s="92" t="s">
        <v>149</v>
      </c>
      <c r="D36" s="90">
        <v>2871.4906078827225</v>
      </c>
      <c r="E36" s="90">
        <v>3276.5536885923912</v>
      </c>
      <c r="F36" s="90">
        <v>4127.8336617910891</v>
      </c>
      <c r="G36" s="90">
        <v>5157.2609702746631</v>
      </c>
      <c r="H36" s="90">
        <v>5165.7684190579039</v>
      </c>
      <c r="I36" s="90">
        <v>14.106265388352405</v>
      </c>
      <c r="J36" s="90">
        <v>25.98098609818253</v>
      </c>
      <c r="K36" s="90">
        <v>0.16501010226360932</v>
      </c>
      <c r="L36" s="90">
        <v>2638.2281847827226</v>
      </c>
      <c r="M36" s="90">
        <v>3042.6880576623912</v>
      </c>
      <c r="N36" s="90">
        <v>3694.8040018910897</v>
      </c>
      <c r="O36" s="90">
        <v>4700.1061501046634</v>
      </c>
      <c r="P36" s="90">
        <v>4651.7977123479041</v>
      </c>
      <c r="Q36" s="90">
        <v>15.330733105150044</v>
      </c>
      <c r="R36" s="90">
        <v>21.432022322352921</v>
      </c>
      <c r="S36" s="90">
        <v>-1.0278482844018437</v>
      </c>
      <c r="T36" s="90">
        <v>233.13315510000001</v>
      </c>
      <c r="U36" s="90">
        <v>233.83089093000004</v>
      </c>
      <c r="V36" s="90">
        <v>432.76658789999993</v>
      </c>
      <c r="W36" s="90">
        <v>457.13830817000002</v>
      </c>
      <c r="X36" s="90">
        <v>513.95419470999991</v>
      </c>
      <c r="Y36" s="90">
        <v>0.30026165658646126</v>
      </c>
      <c r="Z36" s="90">
        <v>85.078903476884889</v>
      </c>
      <c r="AA36" s="90">
        <v>12.427265170407328</v>
      </c>
      <c r="AB36" s="90">
        <v>0.12926799999999999</v>
      </c>
      <c r="AC36" s="90">
        <v>3.4739999999999993E-2</v>
      </c>
      <c r="AD36" s="90">
        <v>0.26307199999999997</v>
      </c>
      <c r="AE36" s="90">
        <v>1.6511999999999999E-2</v>
      </c>
      <c r="AF36" s="90">
        <v>1.6511999999999999E-2</v>
      </c>
      <c r="AG36" s="90">
        <v>-76.92307692307692</v>
      </c>
      <c r="AH36" s="90">
        <v>766.66666666666674</v>
      </c>
      <c r="AI36" s="90">
        <v>0</v>
      </c>
    </row>
    <row r="37" spans="2:35" x14ac:dyDescent="0.55000000000000004">
      <c r="B37" s="91"/>
      <c r="C37" s="92" t="s">
        <v>150</v>
      </c>
      <c r="D37" s="90">
        <v>362360.90427159169</v>
      </c>
      <c r="E37" s="90">
        <v>378811.04712008277</v>
      </c>
      <c r="F37" s="90">
        <v>483069.94337377005</v>
      </c>
      <c r="G37" s="90">
        <v>473184.82280931517</v>
      </c>
      <c r="H37" s="90">
        <v>499031.28440229275</v>
      </c>
      <c r="I37" s="90">
        <v>4.5397144117922119</v>
      </c>
      <c r="J37" s="90">
        <v>27.522663343637948</v>
      </c>
      <c r="K37" s="90">
        <v>5.4622335517863858</v>
      </c>
      <c r="L37" s="90">
        <v>324727.40394791169</v>
      </c>
      <c r="M37" s="90">
        <v>340980.86502178275</v>
      </c>
      <c r="N37" s="90">
        <v>437980.75277814001</v>
      </c>
      <c r="O37" s="90">
        <v>433515.37028845219</v>
      </c>
      <c r="P37" s="90">
        <v>458908.60225182975</v>
      </c>
      <c r="Q37" s="90">
        <v>5.0052659553828756</v>
      </c>
      <c r="R37" s="90">
        <v>28.44730849563496</v>
      </c>
      <c r="S37" s="90">
        <v>5.8575155016995089</v>
      </c>
      <c r="T37" s="90">
        <v>28784.823296199997</v>
      </c>
      <c r="U37" s="90">
        <v>29705.652310769998</v>
      </c>
      <c r="V37" s="90">
        <v>36081.133886889998</v>
      </c>
      <c r="W37" s="90">
        <v>31913.764979492997</v>
      </c>
      <c r="X37" s="90">
        <v>32264.616276942998</v>
      </c>
      <c r="Y37" s="90">
        <v>3.1990125350792598</v>
      </c>
      <c r="Z37" s="90">
        <v>21.462179753683206</v>
      </c>
      <c r="AA37" s="90">
        <v>1.0994003840349762</v>
      </c>
      <c r="AB37" s="90">
        <v>8848.6770274800001</v>
      </c>
      <c r="AC37" s="90">
        <v>8124.5297875300002</v>
      </c>
      <c r="AD37" s="90">
        <v>9008.0567087400013</v>
      </c>
      <c r="AE37" s="90">
        <v>7755.68754137</v>
      </c>
      <c r="AF37" s="90">
        <v>7858.0658735199995</v>
      </c>
      <c r="AG37" s="90">
        <v>-8.1837064963361836</v>
      </c>
      <c r="AH37" s="90">
        <v>10.874844452540636</v>
      </c>
      <c r="AI37" s="90">
        <v>1.3200630762704557</v>
      </c>
    </row>
    <row r="38" spans="2:35" x14ac:dyDescent="0.55000000000000004">
      <c r="B38" s="91"/>
      <c r="C38" s="92" t="s">
        <v>151</v>
      </c>
      <c r="D38" s="90">
        <v>288686.54107551085</v>
      </c>
      <c r="E38" s="90">
        <v>330451.84360352193</v>
      </c>
      <c r="F38" s="90">
        <v>385907.80001809413</v>
      </c>
      <c r="G38" s="90">
        <v>355478.7167279339</v>
      </c>
      <c r="H38" s="90">
        <v>376373.12942586589</v>
      </c>
      <c r="I38" s="90">
        <v>14.467352721051716</v>
      </c>
      <c r="J38" s="90">
        <v>16.781858439644324</v>
      </c>
      <c r="K38" s="90">
        <v>5.8778230100524818</v>
      </c>
      <c r="L38" s="90">
        <v>263538.71115712082</v>
      </c>
      <c r="M38" s="90">
        <v>301462.88905933197</v>
      </c>
      <c r="N38" s="90">
        <v>353434.35683472414</v>
      </c>
      <c r="O38" s="90">
        <v>323801.76495199389</v>
      </c>
      <c r="P38" s="90">
        <v>344191.97011499584</v>
      </c>
      <c r="Q38" s="90">
        <v>14.390364132844084</v>
      </c>
      <c r="R38" s="90">
        <v>17.239757105758514</v>
      </c>
      <c r="S38" s="90">
        <v>6.297127600541752</v>
      </c>
      <c r="T38" s="90">
        <v>20033.323639239999</v>
      </c>
      <c r="U38" s="90">
        <v>23445.397362230004</v>
      </c>
      <c r="V38" s="90">
        <v>26114.754552399998</v>
      </c>
      <c r="W38" s="90">
        <v>25730.906098170006</v>
      </c>
      <c r="X38" s="90">
        <v>26052.167965189998</v>
      </c>
      <c r="Y38" s="90">
        <v>17.032024646938211</v>
      </c>
      <c r="Z38" s="90">
        <v>11.385389031537098</v>
      </c>
      <c r="AA38" s="90">
        <v>1.2485372651025495</v>
      </c>
      <c r="AB38" s="90">
        <v>5114.5062791500004</v>
      </c>
      <c r="AC38" s="90">
        <v>5543.55718196</v>
      </c>
      <c r="AD38" s="90">
        <v>6358.6886309700003</v>
      </c>
      <c r="AE38" s="90">
        <v>5946.045677770001</v>
      </c>
      <c r="AF38" s="90">
        <v>6128.9913456800004</v>
      </c>
      <c r="AG38" s="90">
        <v>8.388877917923713</v>
      </c>
      <c r="AH38" s="90">
        <v>14.704089069118023</v>
      </c>
      <c r="AI38" s="90">
        <v>3.0766643401922216</v>
      </c>
    </row>
    <row r="39" spans="2:35" x14ac:dyDescent="0.55000000000000004">
      <c r="B39" s="91"/>
      <c r="C39" s="92" t="s">
        <v>152</v>
      </c>
      <c r="D39" s="90">
        <v>23869.686825640605</v>
      </c>
      <c r="E39" s="90">
        <v>17710.643311504347</v>
      </c>
      <c r="F39" s="90">
        <v>58265.44924779953</v>
      </c>
      <c r="G39" s="90">
        <v>60493.786131828827</v>
      </c>
      <c r="H39" s="90">
        <v>68871.128881594486</v>
      </c>
      <c r="I39" s="90">
        <v>-25.802806823213871</v>
      </c>
      <c r="J39" s="90">
        <v>228.98557025607207</v>
      </c>
      <c r="K39" s="90">
        <v>13.848264425158357</v>
      </c>
      <c r="L39" s="90">
        <v>14124.422457510607</v>
      </c>
      <c r="M39" s="90">
        <v>10338.44508907435</v>
      </c>
      <c r="N39" s="90">
        <v>47059.926447119527</v>
      </c>
      <c r="O39" s="90">
        <v>53219.233037605831</v>
      </c>
      <c r="P39" s="90">
        <v>61791.299878201484</v>
      </c>
      <c r="Q39" s="90">
        <v>-26.80442807563071</v>
      </c>
      <c r="R39" s="90">
        <v>355.193283325837</v>
      </c>
      <c r="S39" s="90">
        <v>16.107091365282812</v>
      </c>
      <c r="T39" s="90">
        <v>7521.4972234299994</v>
      </c>
      <c r="U39" s="90">
        <v>5775.4868135799989</v>
      </c>
      <c r="V39" s="90">
        <v>9145.8101959699998</v>
      </c>
      <c r="W39" s="90">
        <v>5747.8205894229986</v>
      </c>
      <c r="X39" s="90">
        <v>5655.1405323529962</v>
      </c>
      <c r="Y39" s="90">
        <v>-23.213587715216384</v>
      </c>
      <c r="Z39" s="90">
        <v>58.355568098983809</v>
      </c>
      <c r="AA39" s="90">
        <v>-1.6124374110532234</v>
      </c>
      <c r="AB39" s="90">
        <v>2223.7671446999998</v>
      </c>
      <c r="AC39" s="90">
        <v>1596.7114088500002</v>
      </c>
      <c r="AD39" s="90">
        <v>2059.712604710001</v>
      </c>
      <c r="AE39" s="90">
        <v>1526.7325047999998</v>
      </c>
      <c r="AF39" s="90">
        <v>1424.68847104</v>
      </c>
      <c r="AG39" s="90">
        <v>-28.198060051174355</v>
      </c>
      <c r="AH39" s="90">
        <v>28.997125338978272</v>
      </c>
      <c r="AI39" s="90">
        <v>-6.683565528940937</v>
      </c>
    </row>
    <row r="40" spans="2:35" x14ac:dyDescent="0.55000000000000004">
      <c r="B40" s="91"/>
      <c r="C40" s="92" t="s">
        <v>153</v>
      </c>
      <c r="D40" s="90">
        <v>2939.2848326800035</v>
      </c>
      <c r="E40" s="90">
        <v>1620.7493582000093</v>
      </c>
      <c r="F40" s="90">
        <v>1428.3833842899994</v>
      </c>
      <c r="G40" s="90">
        <v>755.88919337000243</v>
      </c>
      <c r="H40" s="90">
        <v>899.63537887000803</v>
      </c>
      <c r="I40" s="90">
        <v>-44.858945047766809</v>
      </c>
      <c r="J40" s="90">
        <v>-11.869196359710005</v>
      </c>
      <c r="K40" s="90">
        <v>19.017317334532802</v>
      </c>
      <c r="L40" s="90">
        <v>200.58406195000362</v>
      </c>
      <c r="M40" s="90">
        <v>153.42529295000918</v>
      </c>
      <c r="N40" s="90">
        <v>23.576553090000289</v>
      </c>
      <c r="O40" s="90">
        <v>43.35993502000133</v>
      </c>
      <c r="P40" s="90">
        <v>43.35993502000656</v>
      </c>
      <c r="Q40" s="90">
        <v>-23.506830192441921</v>
      </c>
      <c r="R40" s="90">
        <v>-84.631428012774563</v>
      </c>
      <c r="S40" s="90">
        <v>0</v>
      </c>
      <c r="T40" s="90">
        <v>1228.2971670999998</v>
      </c>
      <c r="U40" s="90">
        <v>483.06286853</v>
      </c>
      <c r="V40" s="90">
        <v>815.15135813999882</v>
      </c>
      <c r="W40" s="90">
        <v>429.61989955000109</v>
      </c>
      <c r="X40" s="90">
        <v>551.88938705000112</v>
      </c>
      <c r="Y40" s="90">
        <v>-60.67247415126598</v>
      </c>
      <c r="Z40" s="90">
        <v>68.747153562704426</v>
      </c>
      <c r="AA40" s="90">
        <v>28.460034449047992</v>
      </c>
      <c r="AB40" s="90">
        <v>1510.4036036300001</v>
      </c>
      <c r="AC40" s="90">
        <v>984.26119672000016</v>
      </c>
      <c r="AD40" s="90">
        <v>589.65547306000019</v>
      </c>
      <c r="AE40" s="90">
        <v>282.90935880000006</v>
      </c>
      <c r="AF40" s="90">
        <v>304.38605680000029</v>
      </c>
      <c r="AG40" s="90">
        <v>-34.834480932203391</v>
      </c>
      <c r="AH40" s="90">
        <v>-40.091032857171889</v>
      </c>
      <c r="AI40" s="90">
        <v>7.5925205895867807</v>
      </c>
    </row>
    <row r="41" spans="2:35" x14ac:dyDescent="0.55000000000000004">
      <c r="B41" s="91"/>
      <c r="C41" s="92" t="s">
        <v>154</v>
      </c>
      <c r="D41" s="90">
        <v>46865.391537760319</v>
      </c>
      <c r="E41" s="90">
        <v>29027.810846856446</v>
      </c>
      <c r="F41" s="90">
        <v>37468.31072358643</v>
      </c>
      <c r="G41" s="90">
        <v>56456.430756182497</v>
      </c>
      <c r="H41" s="90">
        <v>52887.390715962363</v>
      </c>
      <c r="I41" s="90">
        <v>-38.061307075434556</v>
      </c>
      <c r="J41" s="90">
        <v>29.077288296981397</v>
      </c>
      <c r="K41" s="90">
        <v>-6.3217599837609306</v>
      </c>
      <c r="L41" s="90">
        <v>46863.68627133032</v>
      </c>
      <c r="M41" s="90">
        <v>29026.105580426447</v>
      </c>
      <c r="N41" s="90">
        <v>37462.892943206432</v>
      </c>
      <c r="O41" s="90">
        <v>56451.012363832495</v>
      </c>
      <c r="P41" s="90">
        <v>52881.972323612361</v>
      </c>
      <c r="Q41" s="90">
        <v>-38.062687765304013</v>
      </c>
      <c r="R41" s="90">
        <v>29.066175247044811</v>
      </c>
      <c r="S41" s="90">
        <v>-6.3223669514504719</v>
      </c>
      <c r="T41" s="90">
        <v>1.70526643</v>
      </c>
      <c r="U41" s="90">
        <v>1.70526643</v>
      </c>
      <c r="V41" s="90">
        <v>5.41778038</v>
      </c>
      <c r="W41" s="90">
        <v>5.4183923499999995</v>
      </c>
      <c r="X41" s="90">
        <v>5.4183923499999995</v>
      </c>
      <c r="Y41" s="90">
        <v>0</v>
      </c>
      <c r="Z41" s="90">
        <v>216.95906432748538</v>
      </c>
      <c r="AA41" s="90">
        <v>0</v>
      </c>
      <c r="AB41" s="90">
        <v>0</v>
      </c>
      <c r="AC41" s="90">
        <v>0</v>
      </c>
      <c r="AD41" s="90">
        <v>0</v>
      </c>
      <c r="AE41" s="90">
        <v>0</v>
      </c>
      <c r="AF41" s="90">
        <v>0</v>
      </c>
      <c r="AG41" s="90">
        <v>0</v>
      </c>
      <c r="AH41" s="90">
        <v>0</v>
      </c>
      <c r="AI41" s="90">
        <v>0</v>
      </c>
    </row>
    <row r="42" spans="2:35" x14ac:dyDescent="0.55000000000000004">
      <c r="B42" s="91"/>
      <c r="C42" s="92" t="s">
        <v>155</v>
      </c>
      <c r="D42" s="90">
        <v>69463.465549215631</v>
      </c>
      <c r="E42" s="90">
        <v>70538.56939761604</v>
      </c>
      <c r="F42" s="90">
        <v>62986.099226670776</v>
      </c>
      <c r="G42" s="90">
        <v>67713.019941236154</v>
      </c>
      <c r="H42" s="90">
        <v>64357.105154734956</v>
      </c>
      <c r="I42" s="90">
        <v>1.5477199742541019</v>
      </c>
      <c r="J42" s="90">
        <v>-10.706865761525938</v>
      </c>
      <c r="K42" s="90">
        <v>-4.9560778709914333</v>
      </c>
      <c r="L42" s="90">
        <v>33218.641242478036</v>
      </c>
      <c r="M42" s="90">
        <v>41554.387940446039</v>
      </c>
      <c r="N42" s="90">
        <v>44256.70998203077</v>
      </c>
      <c r="O42" s="90">
        <v>54295.451663916159</v>
      </c>
      <c r="P42" s="90">
        <v>49926.277783944955</v>
      </c>
      <c r="Q42" s="90">
        <v>25.093592031461853</v>
      </c>
      <c r="R42" s="90">
        <v>6.5030914904538371</v>
      </c>
      <c r="S42" s="90">
        <v>-8.047027881710159</v>
      </c>
      <c r="T42" s="90">
        <v>28203.4128772576</v>
      </c>
      <c r="U42" s="90">
        <v>19786.104512139998</v>
      </c>
      <c r="V42" s="90">
        <v>11308.10107165</v>
      </c>
      <c r="W42" s="90">
        <v>7131.1251976700005</v>
      </c>
      <c r="X42" s="90">
        <v>8040.4782746899991</v>
      </c>
      <c r="Y42" s="90">
        <v>-29.845008103630025</v>
      </c>
      <c r="Z42" s="90">
        <v>-42.848262163842286</v>
      </c>
      <c r="AA42" s="90">
        <v>12.751835964286157</v>
      </c>
      <c r="AB42" s="90">
        <v>8041.4114294800002</v>
      </c>
      <c r="AC42" s="90">
        <v>9198.0769450300013</v>
      </c>
      <c r="AD42" s="90">
        <v>7421.28817299</v>
      </c>
      <c r="AE42" s="90">
        <v>6286.443079650001</v>
      </c>
      <c r="AF42" s="90">
        <v>6390.3490961000007</v>
      </c>
      <c r="AG42" s="90">
        <v>14.38392023289448</v>
      </c>
      <c r="AH42" s="90">
        <v>-19.316966149457279</v>
      </c>
      <c r="AI42" s="90">
        <v>1.6529227989132287</v>
      </c>
    </row>
    <row r="43" spans="2:35" x14ac:dyDescent="0.55000000000000004">
      <c r="B43" s="88">
        <v>2</v>
      </c>
      <c r="C43" s="89" t="s">
        <v>156</v>
      </c>
      <c r="D43" s="90">
        <v>1049633.4972723594</v>
      </c>
      <c r="E43" s="90">
        <v>1471177.2898763388</v>
      </c>
      <c r="F43" s="90">
        <v>1743211.6729947794</v>
      </c>
      <c r="G43" s="90">
        <v>1912174.9668540505</v>
      </c>
      <c r="H43" s="90">
        <v>1913788.2579691801</v>
      </c>
      <c r="I43" s="90">
        <v>40.161045736440386</v>
      </c>
      <c r="J43" s="90">
        <v>18.490931164387391</v>
      </c>
      <c r="K43" s="90">
        <v>8.4369371281961564E-2</v>
      </c>
      <c r="L43" s="90">
        <v>937730.12458020938</v>
      </c>
      <c r="M43" s="90">
        <v>1330656.5752768088</v>
      </c>
      <c r="N43" s="90">
        <v>1599984.5613698994</v>
      </c>
      <c r="O43" s="90">
        <v>1761654.8442692305</v>
      </c>
      <c r="P43" s="90">
        <v>1768567.2035196801</v>
      </c>
      <c r="Q43" s="90">
        <v>41.901870444344915</v>
      </c>
      <c r="R43" s="90">
        <v>20.240232081518734</v>
      </c>
      <c r="S43" s="90">
        <v>0.39237879311249579</v>
      </c>
      <c r="T43" s="90">
        <v>91762.878843459985</v>
      </c>
      <c r="U43" s="90">
        <v>114973.43595286</v>
      </c>
      <c r="V43" s="90">
        <v>118004.33649863</v>
      </c>
      <c r="W43" s="90">
        <v>117663.43044482</v>
      </c>
      <c r="X43" s="90">
        <v>112229.82138950001</v>
      </c>
      <c r="Y43" s="90">
        <v>25.294062261341402</v>
      </c>
      <c r="Z43" s="90">
        <v>2.636174058982661</v>
      </c>
      <c r="AA43" s="90">
        <v>-4.6179258925224147</v>
      </c>
      <c r="AB43" s="90">
        <v>20140.493848689999</v>
      </c>
      <c r="AC43" s="90">
        <v>25547.278646670002</v>
      </c>
      <c r="AD43" s="90">
        <v>25222.775126249995</v>
      </c>
      <c r="AE43" s="90">
        <v>32856.692139999999</v>
      </c>
      <c r="AF43" s="90">
        <v>32991.233059999999</v>
      </c>
      <c r="AG43" s="90">
        <v>26.845374665661051</v>
      </c>
      <c r="AH43" s="90">
        <v>-1.2701939306258827</v>
      </c>
      <c r="AI43" s="90">
        <v>0.40947520885396815</v>
      </c>
    </row>
    <row r="44" spans="2:35" x14ac:dyDescent="0.55000000000000004">
      <c r="B44" s="88"/>
      <c r="C44" s="92" t="s">
        <v>157</v>
      </c>
      <c r="D44" s="90">
        <v>1029806.7593723001</v>
      </c>
      <c r="E44" s="90">
        <v>1164294.8679049811</v>
      </c>
      <c r="F44" s="90">
        <v>1172419.0720735691</v>
      </c>
      <c r="G44" s="90">
        <v>1189883.6595476801</v>
      </c>
      <c r="H44" s="90">
        <v>1170920.13363671</v>
      </c>
      <c r="I44" s="90">
        <v>13.059548181641389</v>
      </c>
      <c r="J44" s="90">
        <v>0.69777856188612708</v>
      </c>
      <c r="K44" s="90">
        <v>-1.5937297601010867</v>
      </c>
      <c r="L44" s="90">
        <v>918941.70168015012</v>
      </c>
      <c r="M44" s="90">
        <v>1049312.5201547712</v>
      </c>
      <c r="N44" s="90">
        <v>1070575.696750049</v>
      </c>
      <c r="O44" s="90">
        <v>1087685.36400395</v>
      </c>
      <c r="P44" s="90">
        <v>1071710.88137351</v>
      </c>
      <c r="Q44" s="90">
        <v>14.187061050771783</v>
      </c>
      <c r="R44" s="90">
        <v>2.0263915272830189</v>
      </c>
      <c r="S44" s="90">
        <v>-1.4686673727041994</v>
      </c>
      <c r="T44" s="90">
        <v>90724.563843459997</v>
      </c>
      <c r="U44" s="90">
        <v>92535.069103540009</v>
      </c>
      <c r="V44" s="90">
        <v>86899.025197270006</v>
      </c>
      <c r="W44" s="90">
        <v>86296.703403730004</v>
      </c>
      <c r="X44" s="90">
        <v>83039.769203200005</v>
      </c>
      <c r="Y44" s="90">
        <v>1.9956117726005056</v>
      </c>
      <c r="Z44" s="90">
        <v>-6.0907070151889524</v>
      </c>
      <c r="AA44" s="90">
        <v>-3.7741072370090549</v>
      </c>
      <c r="AB44" s="90">
        <v>20140.493848689999</v>
      </c>
      <c r="AC44" s="90">
        <v>22447.278646670002</v>
      </c>
      <c r="AD44" s="90">
        <v>14944.350126249999</v>
      </c>
      <c r="AE44" s="90">
        <v>15901.592139999999</v>
      </c>
      <c r="AF44" s="90">
        <v>16169.48306</v>
      </c>
      <c r="AG44" s="90">
        <v>11.453494924900024</v>
      </c>
      <c r="AH44" s="90">
        <v>-33.424673278900606</v>
      </c>
      <c r="AI44" s="90">
        <v>1.6846742998656072</v>
      </c>
    </row>
    <row r="45" spans="2:35" x14ac:dyDescent="0.55000000000000004">
      <c r="B45" s="88"/>
      <c r="C45" s="92" t="s">
        <v>158</v>
      </c>
      <c r="D45" s="90">
        <v>19826.737900059499</v>
      </c>
      <c r="E45" s="90">
        <v>306882.42197135754</v>
      </c>
      <c r="F45" s="90">
        <v>570792.6009212099</v>
      </c>
      <c r="G45" s="90">
        <v>722291.30730637012</v>
      </c>
      <c r="H45" s="90">
        <v>742868.12433247</v>
      </c>
      <c r="I45" s="90">
        <v>1447.820872216007</v>
      </c>
      <c r="J45" s="90">
        <v>85.997164646968045</v>
      </c>
      <c r="K45" s="90">
        <v>2.8488242507029384</v>
      </c>
      <c r="L45" s="90">
        <v>18788.422900059497</v>
      </c>
      <c r="M45" s="90">
        <v>281344.05512203753</v>
      </c>
      <c r="N45" s="90">
        <v>529408.86461984983</v>
      </c>
      <c r="O45" s="90">
        <v>673969.48026528012</v>
      </c>
      <c r="P45" s="90">
        <v>696856.32214616996</v>
      </c>
      <c r="Q45" s="90">
        <v>1397.4333126468325</v>
      </c>
      <c r="R45" s="90">
        <v>88.171330149994986</v>
      </c>
      <c r="S45" s="90">
        <v>3.3958273600163569</v>
      </c>
      <c r="T45" s="90">
        <v>1038.3150000000001</v>
      </c>
      <c r="U45" s="90">
        <v>22438.366849319998</v>
      </c>
      <c r="V45" s="90">
        <v>31105.311301359998</v>
      </c>
      <c r="W45" s="90">
        <v>31366.727041090002</v>
      </c>
      <c r="X45" s="90">
        <v>29190.052186299999</v>
      </c>
      <c r="Y45" s="90">
        <v>2061.0264658294168</v>
      </c>
      <c r="Z45" s="90">
        <v>38.625532959836221</v>
      </c>
      <c r="AA45" s="90">
        <v>-6.9394546387207097</v>
      </c>
      <c r="AB45" s="90">
        <v>0</v>
      </c>
      <c r="AC45" s="90">
        <v>3100</v>
      </c>
      <c r="AD45" s="90">
        <v>10278.424999999999</v>
      </c>
      <c r="AE45" s="90">
        <v>16955.099999999999</v>
      </c>
      <c r="AF45" s="90">
        <v>16821.75</v>
      </c>
      <c r="AG45" s="90">
        <v>0</v>
      </c>
      <c r="AH45" s="90">
        <v>231.56225806451613</v>
      </c>
      <c r="AI45" s="90">
        <v>-0.78648902100252172</v>
      </c>
    </row>
    <row r="46" spans="2:35" x14ac:dyDescent="0.55000000000000004">
      <c r="B46" s="88">
        <v>3</v>
      </c>
      <c r="C46" s="89" t="s">
        <v>159</v>
      </c>
      <c r="D46" s="90">
        <v>251756.74543330842</v>
      </c>
      <c r="E46" s="90">
        <v>275675.86231274292</v>
      </c>
      <c r="F46" s="90">
        <v>365368.01462231483</v>
      </c>
      <c r="G46" s="90">
        <v>458762.33591026178</v>
      </c>
      <c r="H46" s="90">
        <v>478283.84002079954</v>
      </c>
      <c r="I46" s="90">
        <v>9.500881307055316</v>
      </c>
      <c r="J46" s="90">
        <v>32.535365991059216</v>
      </c>
      <c r="K46" s="90">
        <v>4.2552533845738072</v>
      </c>
      <c r="L46" s="90">
        <v>238877.69428379368</v>
      </c>
      <c r="M46" s="90">
        <v>262628.9493158618</v>
      </c>
      <c r="N46" s="90">
        <v>349567.07130169251</v>
      </c>
      <c r="O46" s="90">
        <v>441479.1302243236</v>
      </c>
      <c r="P46" s="90">
        <v>456885.39503312722</v>
      </c>
      <c r="Q46" s="90">
        <v>9.9428540187239793</v>
      </c>
      <c r="R46" s="90">
        <v>33.103022343880973</v>
      </c>
      <c r="S46" s="90">
        <v>3.4896938389817018</v>
      </c>
      <c r="T46" s="90">
        <v>8503.8813500968008</v>
      </c>
      <c r="U46" s="90">
        <v>9158.8327438167598</v>
      </c>
      <c r="V46" s="90">
        <v>11052.932705010879</v>
      </c>
      <c r="W46" s="90">
        <v>12243.289162172099</v>
      </c>
      <c r="X46" s="90">
        <v>16127.109666356313</v>
      </c>
      <c r="Y46" s="90">
        <v>7.7017784822927977</v>
      </c>
      <c r="Z46" s="90">
        <v>20.680589114548479</v>
      </c>
      <c r="AA46" s="90">
        <v>31.722028964436845</v>
      </c>
      <c r="AB46" s="90">
        <v>4375.1697994179349</v>
      </c>
      <c r="AC46" s="90">
        <v>3888.080253064325</v>
      </c>
      <c r="AD46" s="90">
        <v>4748.0106156114398</v>
      </c>
      <c r="AE46" s="90">
        <v>5039.9165237660591</v>
      </c>
      <c r="AF46" s="90">
        <v>5271.335321316059</v>
      </c>
      <c r="AG46" s="90">
        <v>-11.133053115650366</v>
      </c>
      <c r="AH46" s="90">
        <v>22.117086068187906</v>
      </c>
      <c r="AI46" s="90">
        <v>4.5917395514214521</v>
      </c>
    </row>
    <row r="47" spans="2:35" ht="31.35" x14ac:dyDescent="0.55000000000000004">
      <c r="B47" s="88">
        <v>4</v>
      </c>
      <c r="C47" s="96" t="s">
        <v>160</v>
      </c>
      <c r="D47" s="90">
        <v>4877407.263571131</v>
      </c>
      <c r="E47" s="90">
        <v>5168664.376011054</v>
      </c>
      <c r="F47" s="90">
        <v>5591287.0365709886</v>
      </c>
      <c r="G47" s="90">
        <v>5796646.8711215034</v>
      </c>
      <c r="H47" s="90">
        <v>5814734.5389687847</v>
      </c>
      <c r="I47" s="90">
        <v>5.9715562895192829</v>
      </c>
      <c r="J47" s="90">
        <v>8.1766318903453374</v>
      </c>
      <c r="K47" s="90">
        <v>0.31203677584037348</v>
      </c>
      <c r="L47" s="90">
        <v>4312590.5146818478</v>
      </c>
      <c r="M47" s="90">
        <v>4567541.384998708</v>
      </c>
      <c r="N47" s="90">
        <v>4960491.8372377604</v>
      </c>
      <c r="O47" s="90">
        <v>5156002.381682951</v>
      </c>
      <c r="P47" s="90">
        <v>5171759.755340144</v>
      </c>
      <c r="Q47" s="90">
        <v>5.9117801564702726</v>
      </c>
      <c r="R47" s="90">
        <v>8.6031067331020008</v>
      </c>
      <c r="S47" s="90">
        <v>0.30561234923246661</v>
      </c>
      <c r="T47" s="90">
        <v>471886.16158634529</v>
      </c>
      <c r="U47" s="90">
        <v>501432.16691946611</v>
      </c>
      <c r="V47" s="90">
        <v>526613.4781162187</v>
      </c>
      <c r="W47" s="90">
        <v>536106.52113711112</v>
      </c>
      <c r="X47" s="90">
        <v>538670.54601366282</v>
      </c>
      <c r="Y47" s="90">
        <v>6.2612580118899883</v>
      </c>
      <c r="Z47" s="90">
        <v>5.0218776350149215</v>
      </c>
      <c r="AA47" s="90">
        <v>0.47826875897723231</v>
      </c>
      <c r="AB47" s="90">
        <v>92930.587302938322</v>
      </c>
      <c r="AC47" s="90">
        <v>99690.824092879717</v>
      </c>
      <c r="AD47" s="90">
        <v>104181.7212170097</v>
      </c>
      <c r="AE47" s="90">
        <v>104537.96830144107</v>
      </c>
      <c r="AF47" s="90">
        <v>104304.23761497802</v>
      </c>
      <c r="AG47" s="90">
        <v>7.2744937915491663</v>
      </c>
      <c r="AH47" s="90">
        <v>4.504828027294784</v>
      </c>
      <c r="AI47" s="90">
        <v>-0.22358383274516994</v>
      </c>
    </row>
    <row r="48" spans="2:35" x14ac:dyDescent="0.55000000000000004">
      <c r="B48" s="91"/>
      <c r="C48" s="89" t="s">
        <v>161</v>
      </c>
      <c r="D48" s="90">
        <v>4873807.1532605607</v>
      </c>
      <c r="E48" s="90">
        <v>5161710.5064102719</v>
      </c>
      <c r="F48" s="90">
        <v>5581201.5282670297</v>
      </c>
      <c r="G48" s="90">
        <v>5785863.9341163952</v>
      </c>
      <c r="H48" s="90">
        <v>5804407.3012702679</v>
      </c>
      <c r="I48" s="90">
        <v>5.9071553539002748</v>
      </c>
      <c r="J48" s="90">
        <v>8.1269768846451722</v>
      </c>
      <c r="K48" s="90">
        <v>0.3204944019483727</v>
      </c>
      <c r="L48" s="90">
        <v>4308990.4043712774</v>
      </c>
      <c r="M48" s="90">
        <v>4560587.5153979259</v>
      </c>
      <c r="N48" s="90">
        <v>4950406.3289338015</v>
      </c>
      <c r="O48" s="90">
        <v>5145219.4446778428</v>
      </c>
      <c r="P48" s="90">
        <v>5161432.5176416272</v>
      </c>
      <c r="Q48" s="90">
        <v>5.8388879214026366</v>
      </c>
      <c r="R48" s="90">
        <v>8.5475568288184185</v>
      </c>
      <c r="S48" s="90">
        <v>0.31510959229367952</v>
      </c>
      <c r="T48" s="90">
        <v>471886.16158634529</v>
      </c>
      <c r="U48" s="90">
        <v>501432.16691946611</v>
      </c>
      <c r="V48" s="90">
        <v>526613.4781162187</v>
      </c>
      <c r="W48" s="90">
        <v>536106.52113711112</v>
      </c>
      <c r="X48" s="90">
        <v>538670.54601366282</v>
      </c>
      <c r="Y48" s="90">
        <v>6.2612580118899883</v>
      </c>
      <c r="Z48" s="90">
        <v>5.0218776350149215</v>
      </c>
      <c r="AA48" s="90">
        <v>0.47826875897723231</v>
      </c>
      <c r="AB48" s="90">
        <v>92930.587302938322</v>
      </c>
      <c r="AC48" s="90">
        <v>99690.824092879717</v>
      </c>
      <c r="AD48" s="90">
        <v>104181.7212170097</v>
      </c>
      <c r="AE48" s="90">
        <v>104537.96830144107</v>
      </c>
      <c r="AF48" s="90">
        <v>104304.23761497802</v>
      </c>
      <c r="AG48" s="90">
        <v>7.2744937915491663</v>
      </c>
      <c r="AH48" s="90">
        <v>4.504828027294784</v>
      </c>
      <c r="AI48" s="90">
        <v>-0.22358383274516994</v>
      </c>
    </row>
    <row r="49" spans="2:35" x14ac:dyDescent="0.55000000000000004">
      <c r="B49" s="91"/>
      <c r="C49" s="93" t="s">
        <v>162</v>
      </c>
      <c r="D49" s="90">
        <v>4687782.1170081859</v>
      </c>
      <c r="E49" s="90">
        <v>4952706.6823178856</v>
      </c>
      <c r="F49" s="90">
        <v>5355345.7979937159</v>
      </c>
      <c r="G49" s="90">
        <v>5572948.0230432041</v>
      </c>
      <c r="H49" s="90">
        <v>5593551.3360301778</v>
      </c>
      <c r="I49" s="90">
        <v>5.651383814740937</v>
      </c>
      <c r="J49" s="90">
        <v>8.129678295424517</v>
      </c>
      <c r="K49" s="90">
        <v>0.36970235369251297</v>
      </c>
      <c r="L49" s="90">
        <v>4149538.7832152219</v>
      </c>
      <c r="M49" s="90">
        <v>4381897.17596344</v>
      </c>
      <c r="N49" s="90">
        <v>4749763.4225406721</v>
      </c>
      <c r="O49" s="90">
        <v>4949645.305933902</v>
      </c>
      <c r="P49" s="90">
        <v>4967609.5198936565</v>
      </c>
      <c r="Q49" s="90">
        <v>5.5996199172766845</v>
      </c>
      <c r="R49" s="90">
        <v>8.3951362820430262</v>
      </c>
      <c r="S49" s="90">
        <v>0.3629393395867383</v>
      </c>
      <c r="T49" s="90">
        <v>451918.39501076884</v>
      </c>
      <c r="U49" s="90">
        <v>476948.56911220599</v>
      </c>
      <c r="V49" s="90">
        <v>504466.41401849419</v>
      </c>
      <c r="W49" s="90">
        <v>520360.27313440118</v>
      </c>
      <c r="X49" s="90">
        <v>523199.38365172286</v>
      </c>
      <c r="Y49" s="90">
        <v>5.5386481276265762</v>
      </c>
      <c r="Z49" s="90">
        <v>5.7695612757576704</v>
      </c>
      <c r="AA49" s="90">
        <v>0.54560468269416229</v>
      </c>
      <c r="AB49" s="90">
        <v>86324.938782195924</v>
      </c>
      <c r="AC49" s="90">
        <v>93860.937242239699</v>
      </c>
      <c r="AD49" s="90">
        <v>101115.96143454968</v>
      </c>
      <c r="AE49" s="90">
        <v>102942.44397490108</v>
      </c>
      <c r="AF49" s="90">
        <v>102742.43248479803</v>
      </c>
      <c r="AG49" s="90">
        <v>8.7298062413944333</v>
      </c>
      <c r="AH49" s="90">
        <v>7.7295411701608829</v>
      </c>
      <c r="AI49" s="90">
        <v>-0.19429304376310616</v>
      </c>
    </row>
    <row r="50" spans="2:35" x14ac:dyDescent="0.55000000000000004">
      <c r="B50" s="91"/>
      <c r="C50" s="93" t="s">
        <v>163</v>
      </c>
      <c r="D50" s="90">
        <v>183328.12668779574</v>
      </c>
      <c r="E50" s="90">
        <v>202802.14531753401</v>
      </c>
      <c r="F50" s="90">
        <v>222405.40985440451</v>
      </c>
      <c r="G50" s="90">
        <v>209119.79567398003</v>
      </c>
      <c r="H50" s="90">
        <v>206394.31428299</v>
      </c>
      <c r="I50" s="90">
        <v>10.622494212972112</v>
      </c>
      <c r="J50" s="90">
        <v>9.6661992981829883</v>
      </c>
      <c r="K50" s="90">
        <v>-1.3033151332394115</v>
      </c>
      <c r="L50" s="90">
        <v>156762.06409947685</v>
      </c>
      <c r="M50" s="90">
        <v>172496.01316763402</v>
      </c>
      <c r="N50" s="90">
        <v>197192.58597422001</v>
      </c>
      <c r="O50" s="90">
        <v>191778.02334473003</v>
      </c>
      <c r="P50" s="90">
        <v>189361.34679087001</v>
      </c>
      <c r="Q50" s="90">
        <v>10.036835443474022</v>
      </c>
      <c r="R50" s="90">
        <v>14.317189133824014</v>
      </c>
      <c r="S50" s="90">
        <v>-1.260139196347936</v>
      </c>
      <c r="T50" s="90">
        <v>19964.429067576501</v>
      </c>
      <c r="U50" s="90">
        <v>24480.260299260004</v>
      </c>
      <c r="V50" s="90">
        <v>22147.064097724502</v>
      </c>
      <c r="W50" s="90">
        <v>15746.248002710001</v>
      </c>
      <c r="X50" s="90">
        <v>15471.162361940002</v>
      </c>
      <c r="Y50" s="90">
        <v>22.619378564777449</v>
      </c>
      <c r="Z50" s="90">
        <v>-9.5309445242820026</v>
      </c>
      <c r="AA50" s="90">
        <v>-1.7470191315392563</v>
      </c>
      <c r="AB50" s="90">
        <v>6601.6335207423908</v>
      </c>
      <c r="AC50" s="90">
        <v>5825.87185064</v>
      </c>
      <c r="AD50" s="90">
        <v>3065.7597824599998</v>
      </c>
      <c r="AE50" s="90">
        <v>1595.524326539999</v>
      </c>
      <c r="AF50" s="90">
        <v>1561.8051301800001</v>
      </c>
      <c r="AG50" s="90">
        <v>-11.75103724383221</v>
      </c>
      <c r="AH50" s="90">
        <v>-47.376786643024978</v>
      </c>
      <c r="AI50" s="90">
        <v>-2.1127908142799861</v>
      </c>
    </row>
    <row r="51" spans="2:35" x14ac:dyDescent="0.55000000000000004">
      <c r="B51" s="88"/>
      <c r="C51" s="93" t="s">
        <v>164</v>
      </c>
      <c r="D51" s="90">
        <v>2696.9095645799998</v>
      </c>
      <c r="E51" s="90">
        <v>6201.678774850001</v>
      </c>
      <c r="F51" s="90">
        <v>3450.3204189100002</v>
      </c>
      <c r="G51" s="90">
        <v>3796.1153992100003</v>
      </c>
      <c r="H51" s="90">
        <v>4461.6509570999997</v>
      </c>
      <c r="I51" s="90">
        <v>129.95502259993847</v>
      </c>
      <c r="J51" s="90">
        <v>-44.364752776666968</v>
      </c>
      <c r="K51" s="90">
        <v>17.53184830827265</v>
      </c>
      <c r="L51" s="90">
        <v>2689.5570565799999</v>
      </c>
      <c r="M51" s="90">
        <v>6194.326266850001</v>
      </c>
      <c r="N51" s="90">
        <v>3450.3204189100002</v>
      </c>
      <c r="O51" s="90">
        <v>3796.1153992100003</v>
      </c>
      <c r="P51" s="90">
        <v>4461.6509570999997</v>
      </c>
      <c r="Q51" s="90">
        <v>130.31016225702345</v>
      </c>
      <c r="R51" s="90">
        <v>-44.298737716589201</v>
      </c>
      <c r="S51" s="90">
        <v>17.53184830827265</v>
      </c>
      <c r="T51" s="90">
        <v>3.3375079999999997</v>
      </c>
      <c r="U51" s="90">
        <v>3.3375079999999997</v>
      </c>
      <c r="V51" s="90">
        <v>0</v>
      </c>
      <c r="W51" s="90">
        <v>0</v>
      </c>
      <c r="X51" s="90">
        <v>0</v>
      </c>
      <c r="Y51" s="90">
        <v>0</v>
      </c>
      <c r="Z51" s="90">
        <v>-100</v>
      </c>
      <c r="AA51" s="90">
        <v>0</v>
      </c>
      <c r="AB51" s="90">
        <v>4.0149999999999997</v>
      </c>
      <c r="AC51" s="90">
        <v>4.0149999999999997</v>
      </c>
      <c r="AD51" s="90">
        <v>0</v>
      </c>
      <c r="AE51" s="90">
        <v>0</v>
      </c>
      <c r="AF51" s="90">
        <v>0</v>
      </c>
      <c r="AG51" s="90">
        <v>0</v>
      </c>
      <c r="AH51" s="90">
        <v>-100</v>
      </c>
      <c r="AI51" s="90">
        <v>0</v>
      </c>
    </row>
    <row r="52" spans="2:35" x14ac:dyDescent="0.55000000000000004">
      <c r="B52" s="88"/>
      <c r="C52" s="89" t="s">
        <v>165</v>
      </c>
      <c r="D52" s="90">
        <v>3600.1103105696802</v>
      </c>
      <c r="E52" s="90">
        <v>6953.8696007836979</v>
      </c>
      <c r="F52" s="90">
        <v>10085.508303959698</v>
      </c>
      <c r="G52" s="90">
        <v>10782.937005109201</v>
      </c>
      <c r="H52" s="90">
        <v>10327.2376985177</v>
      </c>
      <c r="I52" s="90">
        <v>93.157153531419866</v>
      </c>
      <c r="J52" s="90">
        <v>45.034491585261165</v>
      </c>
      <c r="K52" s="90">
        <v>-4.2261201490502653</v>
      </c>
      <c r="L52" s="90">
        <v>3600.1103105696802</v>
      </c>
      <c r="M52" s="90">
        <v>6953.8696007836979</v>
      </c>
      <c r="N52" s="90">
        <v>10085.508303959698</v>
      </c>
      <c r="O52" s="90">
        <v>10782.937005109201</v>
      </c>
      <c r="P52" s="90">
        <v>10327.2376985177</v>
      </c>
      <c r="Q52" s="90">
        <v>93.157153531419866</v>
      </c>
      <c r="R52" s="90">
        <v>45.034491585261165</v>
      </c>
      <c r="S52" s="90">
        <v>-4.2261201490502653</v>
      </c>
      <c r="T52" s="90">
        <v>0</v>
      </c>
      <c r="U52" s="90">
        <v>0</v>
      </c>
      <c r="V52" s="90">
        <v>0</v>
      </c>
      <c r="W52" s="90">
        <v>0</v>
      </c>
      <c r="X52" s="90">
        <v>0</v>
      </c>
      <c r="Y52" s="90">
        <v>0</v>
      </c>
      <c r="Z52" s="90">
        <v>0</v>
      </c>
      <c r="AA52" s="90">
        <v>0</v>
      </c>
      <c r="AB52" s="90">
        <v>0</v>
      </c>
      <c r="AC52" s="90">
        <v>0</v>
      </c>
      <c r="AD52" s="90">
        <v>0</v>
      </c>
      <c r="AE52" s="90">
        <v>0</v>
      </c>
      <c r="AF52" s="90">
        <v>0</v>
      </c>
      <c r="AG52" s="90">
        <v>0</v>
      </c>
      <c r="AH52" s="90">
        <v>0</v>
      </c>
      <c r="AI52" s="90">
        <v>0</v>
      </c>
    </row>
    <row r="53" spans="2:35" x14ac:dyDescent="0.55000000000000004">
      <c r="B53" s="88">
        <v>5</v>
      </c>
      <c r="C53" s="89" t="s">
        <v>166</v>
      </c>
      <c r="D53" s="90">
        <v>797.34857437999995</v>
      </c>
      <c r="E53" s="90">
        <v>1531.9578568099998</v>
      </c>
      <c r="F53" s="90">
        <v>2651.2661553499997</v>
      </c>
      <c r="G53" s="90">
        <v>1513.1011711900001</v>
      </c>
      <c r="H53" s="90">
        <v>1443.3182314800003</v>
      </c>
      <c r="I53" s="90">
        <v>92.131435379695233</v>
      </c>
      <c r="J53" s="90">
        <v>73.063918117966523</v>
      </c>
      <c r="K53" s="90">
        <v>-4.6117242746678988</v>
      </c>
      <c r="L53" s="90">
        <v>797.34857437999995</v>
      </c>
      <c r="M53" s="90">
        <v>1531.9578568099998</v>
      </c>
      <c r="N53" s="90">
        <v>2651.2661553499997</v>
      </c>
      <c r="O53" s="90">
        <v>1513.1011711900001</v>
      </c>
      <c r="P53" s="90">
        <v>1443.3182314800003</v>
      </c>
      <c r="Q53" s="90">
        <v>92.131435379695233</v>
      </c>
      <c r="R53" s="90">
        <v>73.063918117966523</v>
      </c>
      <c r="S53" s="90">
        <v>-4.6117242746678988</v>
      </c>
      <c r="T53" s="90">
        <v>0</v>
      </c>
      <c r="U53" s="90">
        <v>0</v>
      </c>
      <c r="V53" s="90">
        <v>0</v>
      </c>
      <c r="W53" s="90">
        <v>0</v>
      </c>
      <c r="X53" s="90">
        <v>0</v>
      </c>
      <c r="Y53" s="90">
        <v>0</v>
      </c>
      <c r="Z53" s="90">
        <v>0</v>
      </c>
      <c r="AA53" s="90">
        <v>0</v>
      </c>
      <c r="AB53" s="90">
        <v>0</v>
      </c>
      <c r="AC53" s="90">
        <v>0</v>
      </c>
      <c r="AD53" s="90">
        <v>0</v>
      </c>
      <c r="AE53" s="90">
        <v>0</v>
      </c>
      <c r="AF53" s="90">
        <v>0</v>
      </c>
      <c r="AG53" s="90">
        <v>0</v>
      </c>
      <c r="AH53" s="90">
        <v>0</v>
      </c>
      <c r="AI53" s="90">
        <v>0</v>
      </c>
    </row>
    <row r="54" spans="2:35" x14ac:dyDescent="0.55000000000000004">
      <c r="B54" s="88">
        <v>6</v>
      </c>
      <c r="C54" s="89" t="s">
        <v>167</v>
      </c>
      <c r="D54" s="90">
        <v>136783.24993864039</v>
      </c>
      <c r="E54" s="90">
        <v>145320.0725379372</v>
      </c>
      <c r="F54" s="90">
        <v>152823.61321730795</v>
      </c>
      <c r="G54" s="90">
        <v>153231.29367332411</v>
      </c>
      <c r="H54" s="90">
        <v>153283.81624327932</v>
      </c>
      <c r="I54" s="90">
        <v>6.2411296704823194</v>
      </c>
      <c r="J54" s="90">
        <v>5.1634574632395775</v>
      </c>
      <c r="K54" s="90">
        <v>3.4281509997076208E-2</v>
      </c>
      <c r="L54" s="90">
        <v>124601.67043771812</v>
      </c>
      <c r="M54" s="90">
        <v>132130.37198715727</v>
      </c>
      <c r="N54" s="90">
        <v>137526.73638885102</v>
      </c>
      <c r="O54" s="90">
        <v>137551.61113153453</v>
      </c>
      <c r="P54" s="90">
        <v>137595.48225824171</v>
      </c>
      <c r="Q54" s="90">
        <v>6.0422143619744402</v>
      </c>
      <c r="R54" s="90">
        <v>4.0841253982714161</v>
      </c>
      <c r="S54" s="90">
        <v>3.1893483471421707E-2</v>
      </c>
      <c r="T54" s="90">
        <v>8845.4951648064962</v>
      </c>
      <c r="U54" s="90">
        <v>9710.1999043100423</v>
      </c>
      <c r="V54" s="90">
        <v>11173.415491101901</v>
      </c>
      <c r="W54" s="90">
        <v>11282.057137549999</v>
      </c>
      <c r="X54" s="90">
        <v>11281.260019809997</v>
      </c>
      <c r="Y54" s="90">
        <v>9.7755921089819768</v>
      </c>
      <c r="Z54" s="90">
        <v>15.068896624168394</v>
      </c>
      <c r="AA54" s="90">
        <v>-7.0909036115680332E-3</v>
      </c>
      <c r="AB54" s="90">
        <v>3336.0843361157895</v>
      </c>
      <c r="AC54" s="90">
        <v>3479.5006464698945</v>
      </c>
      <c r="AD54" s="90">
        <v>4123.4613373550374</v>
      </c>
      <c r="AE54" s="90">
        <v>4397.6254042395749</v>
      </c>
      <c r="AF54" s="90">
        <v>4407.0739652276052</v>
      </c>
      <c r="AG54" s="90">
        <v>4.299057576556919</v>
      </c>
      <c r="AH54" s="90">
        <v>18.507256789768643</v>
      </c>
      <c r="AI54" s="90">
        <v>0.21466107880834903</v>
      </c>
    </row>
    <row r="55" spans="2:35" x14ac:dyDescent="0.55000000000000004">
      <c r="B55" s="88">
        <v>7</v>
      </c>
      <c r="C55" s="89" t="s">
        <v>168</v>
      </c>
      <c r="D55" s="90">
        <v>417471.87427147722</v>
      </c>
      <c r="E55" s="90">
        <v>476248.06997281825</v>
      </c>
      <c r="F55" s="90">
        <v>546868.91686413833</v>
      </c>
      <c r="G55" s="90">
        <v>614927.97066147474</v>
      </c>
      <c r="H55" s="90">
        <v>644619.42140591971</v>
      </c>
      <c r="I55" s="90">
        <v>14.079080346179973</v>
      </c>
      <c r="J55" s="90">
        <v>14.828585027126731</v>
      </c>
      <c r="K55" s="90">
        <v>4.8284435655122451</v>
      </c>
      <c r="L55" s="90">
        <v>381569.65779862151</v>
      </c>
      <c r="M55" s="90">
        <v>436639.51603132515</v>
      </c>
      <c r="N55" s="90">
        <v>503139.7798457332</v>
      </c>
      <c r="O55" s="90">
        <v>570034.50015818386</v>
      </c>
      <c r="P55" s="90">
        <v>597666.11370581866</v>
      </c>
      <c r="Q55" s="90">
        <v>14.432452517320179</v>
      </c>
      <c r="R55" s="90">
        <v>15.230013994152431</v>
      </c>
      <c r="S55" s="90">
        <v>4.8473574845031289</v>
      </c>
      <c r="T55" s="90">
        <v>21777.266514085717</v>
      </c>
      <c r="U55" s="90">
        <v>22172.423643209735</v>
      </c>
      <c r="V55" s="90">
        <v>26828.495533679376</v>
      </c>
      <c r="W55" s="90">
        <v>26356.116274747892</v>
      </c>
      <c r="X55" s="90">
        <v>27815.366677241105</v>
      </c>
      <c r="Y55" s="90">
        <v>1.814506593342498</v>
      </c>
      <c r="Z55" s="90">
        <v>20.999421804205415</v>
      </c>
      <c r="AA55" s="90">
        <v>5.5366647291027666</v>
      </c>
      <c r="AB55" s="90">
        <v>14124.949958770003</v>
      </c>
      <c r="AC55" s="90">
        <v>17436.130298283351</v>
      </c>
      <c r="AD55" s="90">
        <v>16900.641484725798</v>
      </c>
      <c r="AE55" s="90">
        <v>18537.354228543027</v>
      </c>
      <c r="AF55" s="90">
        <v>19137.941022860035</v>
      </c>
      <c r="AG55" s="90">
        <v>23.442065281647015</v>
      </c>
      <c r="AH55" s="90">
        <v>-3.0711516833150565</v>
      </c>
      <c r="AI55" s="90">
        <v>3.2398913544816286</v>
      </c>
    </row>
    <row r="56" spans="2:35" x14ac:dyDescent="0.55000000000000004">
      <c r="B56" s="91"/>
      <c r="C56" s="97" t="s">
        <v>169</v>
      </c>
      <c r="D56" s="90">
        <v>244587.51850679339</v>
      </c>
      <c r="E56" s="90">
        <v>282704.16803693888</v>
      </c>
      <c r="F56" s="90">
        <v>315816.18780156854</v>
      </c>
      <c r="G56" s="90">
        <v>368000.22713338531</v>
      </c>
      <c r="H56" s="90">
        <v>386555.45426436921</v>
      </c>
      <c r="I56" s="90">
        <v>15.584053511806324</v>
      </c>
      <c r="J56" s="90">
        <v>11.712604027029393</v>
      </c>
      <c r="K56" s="90">
        <v>5.0421761964659728</v>
      </c>
      <c r="L56" s="90">
        <v>218341.36140895297</v>
      </c>
      <c r="M56" s="90">
        <v>255667.74647419929</v>
      </c>
      <c r="N56" s="90">
        <v>289037.49502969335</v>
      </c>
      <c r="O56" s="90">
        <v>337847.62127007951</v>
      </c>
      <c r="P56" s="90">
        <v>354488.71055117738</v>
      </c>
      <c r="Q56" s="90">
        <v>17.095428003196471</v>
      </c>
      <c r="R56" s="90">
        <v>13.05199814994265</v>
      </c>
      <c r="S56" s="90">
        <v>4.9256200176872715</v>
      </c>
      <c r="T56" s="90">
        <v>14548.843966573815</v>
      </c>
      <c r="U56" s="90">
        <v>13385.611149459613</v>
      </c>
      <c r="V56" s="90">
        <v>13660.953835101087</v>
      </c>
      <c r="W56" s="90">
        <v>16219.513007145833</v>
      </c>
      <c r="X56" s="90">
        <v>17528.841593938912</v>
      </c>
      <c r="Y56" s="90">
        <v>-7.9953453333736544</v>
      </c>
      <c r="Z56" s="90">
        <v>2.0569850757641985</v>
      </c>
      <c r="AA56" s="90">
        <v>8.0725619947828271</v>
      </c>
      <c r="AB56" s="90">
        <v>11697.313131266572</v>
      </c>
      <c r="AC56" s="90">
        <v>13650.81041328</v>
      </c>
      <c r="AD56" s="90">
        <v>13117.738936774118</v>
      </c>
      <c r="AE56" s="90">
        <v>13933.092856159987</v>
      </c>
      <c r="AF56" s="90">
        <v>14537.9021192529</v>
      </c>
      <c r="AG56" s="90">
        <v>16.700420865993976</v>
      </c>
      <c r="AH56" s="90">
        <v>-3.905042997448501</v>
      </c>
      <c r="AI56" s="90">
        <v>4.3408174353284119</v>
      </c>
    </row>
    <row r="57" spans="2:35" x14ac:dyDescent="0.55000000000000004">
      <c r="B57" s="88"/>
      <c r="C57" s="97" t="s">
        <v>170</v>
      </c>
      <c r="D57" s="90">
        <v>172884.35576468383</v>
      </c>
      <c r="E57" s="90">
        <v>193543.90193587943</v>
      </c>
      <c r="F57" s="90">
        <v>231052.72906256985</v>
      </c>
      <c r="G57" s="90">
        <v>246927.74352808946</v>
      </c>
      <c r="H57" s="90">
        <v>258063.96714155065</v>
      </c>
      <c r="I57" s="90">
        <v>11.94991843102523</v>
      </c>
      <c r="J57" s="90">
        <v>19.380011459932355</v>
      </c>
      <c r="K57" s="90">
        <v>4.5099145199320292</v>
      </c>
      <c r="L57" s="90">
        <v>163228.29638966851</v>
      </c>
      <c r="M57" s="90">
        <v>180971.76955712595</v>
      </c>
      <c r="N57" s="90">
        <v>214102.2848160399</v>
      </c>
      <c r="O57" s="90">
        <v>232186.87888810434</v>
      </c>
      <c r="P57" s="90">
        <v>243177.4031546413</v>
      </c>
      <c r="Q57" s="90">
        <v>10.87033927327553</v>
      </c>
      <c r="R57" s="90">
        <v>18.307004457104007</v>
      </c>
      <c r="S57" s="90">
        <v>4.7334802035325989</v>
      </c>
      <c r="T57" s="90">
        <v>7228.422547511901</v>
      </c>
      <c r="U57" s="90">
        <v>8786.8124937501216</v>
      </c>
      <c r="V57" s="90">
        <v>13167.541698578287</v>
      </c>
      <c r="W57" s="90">
        <v>10136.603267602062</v>
      </c>
      <c r="X57" s="90">
        <v>10286.525083302191</v>
      </c>
      <c r="Y57" s="90">
        <v>21.559206576264238</v>
      </c>
      <c r="Z57" s="90">
        <v>49.855749697558061</v>
      </c>
      <c r="AA57" s="90">
        <v>1.4790955547224935</v>
      </c>
      <c r="AB57" s="90">
        <v>2427.6368275034292</v>
      </c>
      <c r="AC57" s="90">
        <v>3785.3198850033527</v>
      </c>
      <c r="AD57" s="90">
        <v>3782.9025479516813</v>
      </c>
      <c r="AE57" s="90">
        <v>4604.26137238304</v>
      </c>
      <c r="AF57" s="90">
        <v>4600.0389036071347</v>
      </c>
      <c r="AG57" s="90">
        <v>55.925919823367565</v>
      </c>
      <c r="AH57" s="90">
        <v>-6.3931186795305878E-2</v>
      </c>
      <c r="AI57" s="90">
        <v>-9.1654250628771056E-2</v>
      </c>
    </row>
    <row r="58" spans="2:35" x14ac:dyDescent="0.55000000000000004">
      <c r="B58" s="88">
        <v>8</v>
      </c>
      <c r="C58" s="89" t="s">
        <v>171</v>
      </c>
      <c r="D58" s="90">
        <v>364.12874162000003</v>
      </c>
      <c r="E58" s="90">
        <v>1003.8089286200001</v>
      </c>
      <c r="F58" s="90">
        <v>45.657506689999998</v>
      </c>
      <c r="G58" s="90">
        <v>34.4888513</v>
      </c>
      <c r="H58" s="90">
        <v>34.4888513</v>
      </c>
      <c r="I58" s="90">
        <v>175.67352319226649</v>
      </c>
      <c r="J58" s="90">
        <v>-95.45133043105767</v>
      </c>
      <c r="K58" s="90">
        <v>0</v>
      </c>
      <c r="L58" s="90">
        <v>363.02270162000002</v>
      </c>
      <c r="M58" s="90">
        <v>1002.58078862</v>
      </c>
      <c r="N58" s="90">
        <v>45.386506689999997</v>
      </c>
      <c r="O58" s="90">
        <v>30.4265857</v>
      </c>
      <c r="P58" s="90">
        <v>30.4265857</v>
      </c>
      <c r="Q58" s="90">
        <v>176.17762106770979</v>
      </c>
      <c r="R58" s="90">
        <v>-95.472680484350377</v>
      </c>
      <c r="S58" s="90">
        <v>0</v>
      </c>
      <c r="T58" s="90">
        <v>0</v>
      </c>
      <c r="U58" s="90">
        <v>0</v>
      </c>
      <c r="V58" s="90">
        <v>0</v>
      </c>
      <c r="W58" s="90">
        <v>3.6912656000000004</v>
      </c>
      <c r="X58" s="90">
        <v>3.6912656000000004</v>
      </c>
      <c r="Y58" s="90">
        <v>0</v>
      </c>
      <c r="Z58" s="90">
        <v>0</v>
      </c>
      <c r="AA58" s="90">
        <v>0</v>
      </c>
      <c r="AB58" s="90">
        <v>1.1060399999999999</v>
      </c>
      <c r="AC58" s="90">
        <v>1.22814</v>
      </c>
      <c r="AD58" s="90">
        <v>0.27100000000000002</v>
      </c>
      <c r="AE58" s="90">
        <v>0.371</v>
      </c>
      <c r="AF58" s="90">
        <v>0.371</v>
      </c>
      <c r="AG58" s="90">
        <v>10.8108108108108</v>
      </c>
      <c r="AH58" s="90">
        <v>-78.048780487804876</v>
      </c>
      <c r="AI58" s="90">
        <v>0</v>
      </c>
    </row>
    <row r="59" spans="2:35" x14ac:dyDescent="0.55000000000000004">
      <c r="B59" s="88">
        <v>9</v>
      </c>
      <c r="C59" s="98" t="s">
        <v>172</v>
      </c>
      <c r="D59" s="90">
        <v>18688.527416469999</v>
      </c>
      <c r="E59" s="90">
        <v>35509.288850465062</v>
      </c>
      <c r="F59" s="90">
        <v>50550.662184650006</v>
      </c>
      <c r="G59" s="90">
        <v>51205.130803479988</v>
      </c>
      <c r="H59" s="90">
        <v>51329.870056469998</v>
      </c>
      <c r="I59" s="90">
        <v>90.005794998322514</v>
      </c>
      <c r="J59" s="90">
        <v>42.3589714128331</v>
      </c>
      <c r="K59" s="90">
        <v>0.24360840407983583</v>
      </c>
      <c r="L59" s="90">
        <v>15306.011067009998</v>
      </c>
      <c r="M59" s="90">
        <v>30175.767985945062</v>
      </c>
      <c r="N59" s="90">
        <v>42772.790755440008</v>
      </c>
      <c r="O59" s="90">
        <v>43444.609737229992</v>
      </c>
      <c r="P59" s="90">
        <v>43476.431713159996</v>
      </c>
      <c r="Q59" s="90">
        <v>97.14981239395506</v>
      </c>
      <c r="R59" s="90">
        <v>41.74547989993296</v>
      </c>
      <c r="S59" s="90">
        <v>7.3242687642954343E-2</v>
      </c>
      <c r="T59" s="90">
        <v>2268.6334853600001</v>
      </c>
      <c r="U59" s="90">
        <v>3369.08025761</v>
      </c>
      <c r="V59" s="90">
        <v>4686.8847339000004</v>
      </c>
      <c r="W59" s="90">
        <v>4617.2320582399998</v>
      </c>
      <c r="X59" s="90">
        <v>4724.6186545899991</v>
      </c>
      <c r="Y59" s="90">
        <v>48.507248868259687</v>
      </c>
      <c r="Z59" s="90">
        <v>39.114535718949988</v>
      </c>
      <c r="AA59" s="90">
        <v>2.3258533796237213</v>
      </c>
      <c r="AB59" s="90">
        <v>1113.8828641000002</v>
      </c>
      <c r="AC59" s="90">
        <v>1964.4406069100003</v>
      </c>
      <c r="AD59" s="90">
        <v>3090.98669531</v>
      </c>
      <c r="AE59" s="90">
        <v>3143.2890080099996</v>
      </c>
      <c r="AF59" s="90">
        <v>3128.8196887200002</v>
      </c>
      <c r="AG59" s="90">
        <v>76.360110604373887</v>
      </c>
      <c r="AH59" s="90">
        <v>57.347132007085975</v>
      </c>
      <c r="AI59" s="90">
        <v>-0.46034568875286086</v>
      </c>
    </row>
    <row r="60" spans="2:35" x14ac:dyDescent="0.55000000000000004">
      <c r="B60" s="88">
        <v>10</v>
      </c>
      <c r="C60" s="98" t="s">
        <v>173</v>
      </c>
      <c r="D60" s="90">
        <v>2304.1546827322154</v>
      </c>
      <c r="E60" s="90">
        <v>2549.8676387795799</v>
      </c>
      <c r="F60" s="90">
        <v>10.201700789999995</v>
      </c>
      <c r="G60" s="90">
        <v>3311.6474357233556</v>
      </c>
      <c r="H60" s="90">
        <v>7022.464339780975</v>
      </c>
      <c r="I60" s="90">
        <v>10.664236269340094</v>
      </c>
      <c r="J60" s="90">
        <v>-99.599979606803487</v>
      </c>
      <c r="K60" s="90">
        <v>112.05320610571769</v>
      </c>
      <c r="L60" s="90">
        <v>2300.7456345822152</v>
      </c>
      <c r="M60" s="90">
        <v>2546.8844084995799</v>
      </c>
      <c r="N60" s="90">
        <v>0</v>
      </c>
      <c r="O60" s="90">
        <v>3310.7423034213325</v>
      </c>
      <c r="P60" s="90">
        <v>7009.5559875409754</v>
      </c>
      <c r="Q60" s="90">
        <v>10.697815929588183</v>
      </c>
      <c r="R60" s="90">
        <v>-100</v>
      </c>
      <c r="S60" s="90">
        <v>111.72185070407222</v>
      </c>
      <c r="T60" s="90">
        <v>0.45800000000000002</v>
      </c>
      <c r="U60" s="90">
        <v>0</v>
      </c>
      <c r="V60" s="90">
        <v>10.050541409999996</v>
      </c>
      <c r="W60" s="90">
        <v>7.5443282023072239E-2</v>
      </c>
      <c r="X60" s="90">
        <v>0</v>
      </c>
      <c r="Y60" s="90">
        <v>-100</v>
      </c>
      <c r="Z60" s="90">
        <v>0</v>
      </c>
      <c r="AA60" s="90">
        <v>-100</v>
      </c>
      <c r="AB60" s="90">
        <v>2.9510481500000001</v>
      </c>
      <c r="AC60" s="90">
        <v>2.9832302799999999</v>
      </c>
      <c r="AD60" s="90">
        <v>0.15115938000000001</v>
      </c>
      <c r="AE60" s="90">
        <v>0.82968902</v>
      </c>
      <c r="AF60" s="90">
        <v>12.908352240000001</v>
      </c>
      <c r="AG60" s="90">
        <v>1.0169491525423662</v>
      </c>
      <c r="AH60" s="90">
        <v>-94.966442953020135</v>
      </c>
      <c r="AI60" s="90">
        <v>1455.4216867469879</v>
      </c>
    </row>
    <row r="61" spans="2:35" x14ac:dyDescent="0.55000000000000004">
      <c r="B61" s="88">
        <v>11</v>
      </c>
      <c r="C61" s="89" t="s">
        <v>143</v>
      </c>
      <c r="D61" s="90">
        <v>1831.2114775800405</v>
      </c>
      <c r="E61" s="90">
        <v>496.91979121592004</v>
      </c>
      <c r="F61" s="90">
        <v>1481.1026639078759</v>
      </c>
      <c r="G61" s="90">
        <v>373.12585539872555</v>
      </c>
      <c r="H61" s="90">
        <v>350.63844016757935</v>
      </c>
      <c r="I61" s="90">
        <v>-72.863844124922863</v>
      </c>
      <c r="J61" s="90">
        <v>198.05602511470656</v>
      </c>
      <c r="K61" s="90">
        <v>-6.0273899177230481</v>
      </c>
      <c r="L61" s="90">
        <v>1001.3189103296199</v>
      </c>
      <c r="M61" s="90">
        <v>0</v>
      </c>
      <c r="N61" s="90">
        <v>0</v>
      </c>
      <c r="O61" s="90">
        <v>0</v>
      </c>
      <c r="P61" s="90">
        <v>0</v>
      </c>
      <c r="Q61" s="90">
        <v>-100</v>
      </c>
      <c r="R61" s="90">
        <v>0</v>
      </c>
      <c r="S61" s="90">
        <v>0</v>
      </c>
      <c r="T61" s="90">
        <v>279.3361333257003</v>
      </c>
      <c r="U61" s="90">
        <v>0</v>
      </c>
      <c r="V61" s="90">
        <v>910.59020053059999</v>
      </c>
      <c r="W61" s="90">
        <v>100.31306708400001</v>
      </c>
      <c r="X61" s="90">
        <v>99.90530523000001</v>
      </c>
      <c r="Y61" s="90">
        <v>-100</v>
      </c>
      <c r="Z61" s="90">
        <v>0</v>
      </c>
      <c r="AA61" s="90">
        <v>-0.39876383212043232</v>
      </c>
      <c r="AB61" s="90">
        <v>550.5564339247203</v>
      </c>
      <c r="AC61" s="90">
        <v>496.91979121592004</v>
      </c>
      <c r="AD61" s="90">
        <v>570.51246337727582</v>
      </c>
      <c r="AE61" s="90">
        <v>272.81278831472554</v>
      </c>
      <c r="AF61" s="90">
        <v>250.73313493757936</v>
      </c>
      <c r="AG61" s="90">
        <v>-9.7428073234524728</v>
      </c>
      <c r="AH61" s="90">
        <v>14.809224824921511</v>
      </c>
      <c r="AI61" s="90">
        <v>-8.093544958029403</v>
      </c>
    </row>
    <row r="62" spans="2:35" x14ac:dyDescent="0.55000000000000004">
      <c r="B62" s="383" t="s">
        <v>144</v>
      </c>
      <c r="C62" s="384"/>
      <c r="D62" s="90">
        <v>7290995.9726208076</v>
      </c>
      <c r="E62" s="90">
        <v>8131382.2347401809</v>
      </c>
      <c r="F62" s="90">
        <v>9101560.2389096841</v>
      </c>
      <c r="G62" s="90">
        <v>9623719.1866685078</v>
      </c>
      <c r="H62" s="90">
        <v>9721889.3088101614</v>
      </c>
      <c r="I62" s="90">
        <v>11.526357488852113</v>
      </c>
      <c r="J62" s="90">
        <v>11.931280347646377</v>
      </c>
      <c r="K62" s="90">
        <v>1.020085042610237</v>
      </c>
      <c r="L62" s="90">
        <v>6465937.3608139334</v>
      </c>
      <c r="M62" s="90">
        <v>7242741.1640656656</v>
      </c>
      <c r="N62" s="90">
        <v>8170933.5734848855</v>
      </c>
      <c r="O62" s="90">
        <v>8685468.3219314646</v>
      </c>
      <c r="P62" s="90">
        <v>8778854.6640327815</v>
      </c>
      <c r="Q62" s="90">
        <v>12.013784804126216</v>
      </c>
      <c r="R62" s="90">
        <v>12.815485042130101</v>
      </c>
      <c r="S62" s="90">
        <v>1.0752021256580884</v>
      </c>
      <c r="T62" s="90">
        <v>669886.47293009749</v>
      </c>
      <c r="U62" s="90">
        <v>717329.63925885258</v>
      </c>
      <c r="V62" s="90">
        <v>754041.89851641154</v>
      </c>
      <c r="W62" s="90">
        <v>754212.33575537032</v>
      </c>
      <c r="X62" s="90">
        <v>758087.97660908313</v>
      </c>
      <c r="Y62" s="90">
        <v>7.0822702240873801</v>
      </c>
      <c r="Z62" s="90">
        <v>5.1179064620834582</v>
      </c>
      <c r="AA62" s="90">
        <v>0.51386589617454603</v>
      </c>
      <c r="AB62" s="90">
        <v>155172.13887677676</v>
      </c>
      <c r="AC62" s="90">
        <v>171311.43141566316</v>
      </c>
      <c r="AD62" s="90">
        <v>176584.76690838722</v>
      </c>
      <c r="AE62" s="90">
        <v>184038.52898167243</v>
      </c>
      <c r="AF62" s="90">
        <v>184946.66816829727</v>
      </c>
      <c r="AG62" s="90">
        <v>10.400894129577628</v>
      </c>
      <c r="AH62" s="90">
        <v>3.0782184236043073</v>
      </c>
      <c r="AI62" s="90">
        <v>0.49345101811018266</v>
      </c>
    </row>
  </sheetData>
  <mergeCells count="20">
    <mergeCell ref="D2:K2"/>
    <mergeCell ref="L2:S2"/>
    <mergeCell ref="T2:AA2"/>
    <mergeCell ref="AB2:AI2"/>
    <mergeCell ref="J3:K3"/>
    <mergeCell ref="R3:S3"/>
    <mergeCell ref="Z3:AA3"/>
    <mergeCell ref="AH3:AI3"/>
    <mergeCell ref="B62:C62"/>
    <mergeCell ref="B4:C5"/>
    <mergeCell ref="D4:F4"/>
    <mergeCell ref="I4:K5"/>
    <mergeCell ref="L4:N4"/>
    <mergeCell ref="Y4:AA5"/>
    <mergeCell ref="AB4:AD4"/>
    <mergeCell ref="AG4:AI5"/>
    <mergeCell ref="B31:C31"/>
    <mergeCell ref="B32:C32"/>
    <mergeCell ref="Q4:S5"/>
    <mergeCell ref="T4:V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46076-ED0D-4210-B767-29EA0CC3827C}">
  <sheetPr codeName="Sheet79"/>
  <dimension ref="B2:AH66"/>
  <sheetViews>
    <sheetView workbookViewId="0">
      <pane xSplit="2" ySplit="6" topLeftCell="C7"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30"/>
    <col min="2" max="2" width="46" style="30" bestFit="1" customWidth="1"/>
    <col min="3" max="3" width="12.703125" style="30" customWidth="1"/>
    <col min="4" max="7" width="12.703125" style="30" bestFit="1" customWidth="1"/>
    <col min="8" max="8" width="9.3515625" style="30" bestFit="1" customWidth="1"/>
    <col min="9" max="9" width="11.5859375" style="30" bestFit="1" customWidth="1"/>
    <col min="10" max="10" width="9.3515625" style="30" bestFit="1" customWidth="1"/>
    <col min="11" max="15" width="12.703125" style="30" bestFit="1" customWidth="1"/>
    <col min="16" max="16" width="9.3515625" style="30" bestFit="1" customWidth="1"/>
    <col min="17" max="17" width="12.703125" style="30" bestFit="1" customWidth="1"/>
    <col min="18" max="18" width="9.3515625" style="30" bestFit="1" customWidth="1"/>
    <col min="19" max="23" width="11.5859375" style="30" bestFit="1" customWidth="1"/>
    <col min="24" max="24" width="10.3515625" style="30" bestFit="1" customWidth="1"/>
    <col min="25" max="25" width="8.52734375" style="30" bestFit="1" customWidth="1"/>
    <col min="26" max="26" width="9.46875" style="30" bestFit="1" customWidth="1"/>
    <col min="27" max="31" width="11.5859375" style="30" bestFit="1" customWidth="1"/>
    <col min="32" max="32" width="9.3515625" style="30" bestFit="1" customWidth="1"/>
    <col min="33" max="33" width="11.5859375" style="30" bestFit="1" customWidth="1"/>
    <col min="34" max="34" width="10.3515625" style="30" bestFit="1" customWidth="1"/>
    <col min="35" max="16384" width="9.05859375" style="30"/>
  </cols>
  <sheetData>
    <row r="2" spans="2:34" x14ac:dyDescent="0.55000000000000004">
      <c r="B2" s="80"/>
      <c r="C2" s="390" t="s">
        <v>174</v>
      </c>
      <c r="D2" s="391"/>
      <c r="E2" s="391"/>
      <c r="F2" s="391"/>
      <c r="G2" s="391"/>
      <c r="H2" s="391"/>
      <c r="I2" s="391"/>
      <c r="J2" s="392"/>
      <c r="K2" s="390" t="s">
        <v>175</v>
      </c>
      <c r="L2" s="391"/>
      <c r="M2" s="391"/>
      <c r="N2" s="391"/>
      <c r="O2" s="391"/>
      <c r="P2" s="391"/>
      <c r="Q2" s="391"/>
      <c r="R2" s="392"/>
      <c r="S2" s="390" t="s">
        <v>176</v>
      </c>
      <c r="T2" s="391"/>
      <c r="U2" s="391"/>
      <c r="V2" s="391"/>
      <c r="W2" s="391"/>
      <c r="X2" s="391"/>
      <c r="Y2" s="391"/>
      <c r="Z2" s="392"/>
      <c r="AA2" s="390" t="s">
        <v>177</v>
      </c>
      <c r="AB2" s="391"/>
      <c r="AC2" s="391"/>
      <c r="AD2" s="391"/>
      <c r="AE2" s="391"/>
      <c r="AF2" s="391"/>
      <c r="AG2" s="391"/>
      <c r="AH2" s="392"/>
    </row>
    <row r="3" spans="2:34" x14ac:dyDescent="0.55000000000000004">
      <c r="B3" s="80"/>
      <c r="C3" s="81"/>
      <c r="D3" s="82"/>
      <c r="E3" s="82"/>
      <c r="F3" s="82"/>
      <c r="G3" s="82"/>
      <c r="H3" s="82"/>
      <c r="I3" s="398" t="s">
        <v>117</v>
      </c>
      <c r="J3" s="399"/>
      <c r="K3" s="81"/>
      <c r="L3" s="82"/>
      <c r="M3" s="82"/>
      <c r="N3" s="82"/>
      <c r="O3" s="82"/>
      <c r="P3" s="82"/>
      <c r="Q3" s="398" t="s">
        <v>117</v>
      </c>
      <c r="R3" s="399"/>
      <c r="S3" s="81"/>
      <c r="T3" s="82"/>
      <c r="U3" s="82"/>
      <c r="V3" s="82"/>
      <c r="W3" s="82"/>
      <c r="X3" s="82"/>
      <c r="Y3" s="398" t="s">
        <v>117</v>
      </c>
      <c r="Z3" s="399"/>
      <c r="AA3" s="81"/>
      <c r="AB3" s="82"/>
      <c r="AC3" s="82"/>
      <c r="AD3" s="82"/>
      <c r="AE3" s="82"/>
      <c r="AF3" s="82"/>
      <c r="AG3" s="398" t="s">
        <v>117</v>
      </c>
      <c r="AH3" s="399"/>
    </row>
    <row r="4" spans="2:34" x14ac:dyDescent="0.55000000000000004">
      <c r="B4" s="80"/>
      <c r="C4" s="382" t="s">
        <v>178</v>
      </c>
      <c r="D4" s="382"/>
      <c r="E4" s="382"/>
      <c r="F4" s="84" t="s">
        <v>83</v>
      </c>
      <c r="G4" s="85" t="str">
        <f>'C5'!H4</f>
        <v>Mid-Mar</v>
      </c>
      <c r="H4" s="381" t="s">
        <v>119</v>
      </c>
      <c r="I4" s="381"/>
      <c r="J4" s="381"/>
      <c r="K4" s="382" t="str">
        <f>C4</f>
        <v xml:space="preserve">Mid-July </v>
      </c>
      <c r="L4" s="382"/>
      <c r="M4" s="382"/>
      <c r="N4" s="84" t="str">
        <f>F4</f>
        <v>Mid-Feb</v>
      </c>
      <c r="O4" s="84" t="str">
        <f>G4</f>
        <v>Mid-Mar</v>
      </c>
      <c r="P4" s="381" t="s">
        <v>119</v>
      </c>
      <c r="Q4" s="381"/>
      <c r="R4" s="381"/>
      <c r="S4" s="382" t="str">
        <f>K4</f>
        <v xml:space="preserve">Mid-July </v>
      </c>
      <c r="T4" s="382"/>
      <c r="U4" s="382"/>
      <c r="V4" s="84" t="str">
        <f>N4</f>
        <v>Mid-Feb</v>
      </c>
      <c r="W4" s="85" t="str">
        <f>O4</f>
        <v>Mid-Mar</v>
      </c>
      <c r="X4" s="381" t="s">
        <v>119</v>
      </c>
      <c r="Y4" s="381"/>
      <c r="Z4" s="381"/>
      <c r="AA4" s="382" t="str">
        <f>S4</f>
        <v xml:space="preserve">Mid-July </v>
      </c>
      <c r="AB4" s="382"/>
      <c r="AC4" s="382"/>
      <c r="AD4" s="84" t="str">
        <f>V4</f>
        <v>Mid-Feb</v>
      </c>
      <c r="AE4" s="85" t="str">
        <f>W4</f>
        <v>Mid-Mar</v>
      </c>
      <c r="AF4" s="381" t="s">
        <v>119</v>
      </c>
      <c r="AG4" s="381"/>
      <c r="AH4" s="381"/>
    </row>
    <row r="5" spans="2:34" x14ac:dyDescent="0.55000000000000004">
      <c r="B5" s="80"/>
      <c r="C5" s="84">
        <v>2023</v>
      </c>
      <c r="D5" s="84">
        <v>2024</v>
      </c>
      <c r="E5" s="84">
        <v>2025</v>
      </c>
      <c r="F5" s="84">
        <v>2026</v>
      </c>
      <c r="G5" s="84">
        <v>2026</v>
      </c>
      <c r="H5" s="381"/>
      <c r="I5" s="381"/>
      <c r="J5" s="381"/>
      <c r="K5" s="84">
        <f>C5</f>
        <v>2023</v>
      </c>
      <c r="L5" s="84">
        <f>D5</f>
        <v>2024</v>
      </c>
      <c r="M5" s="84">
        <f>E5</f>
        <v>2025</v>
      </c>
      <c r="N5" s="84">
        <f>F5</f>
        <v>2026</v>
      </c>
      <c r="O5" s="84">
        <f>G5</f>
        <v>2026</v>
      </c>
      <c r="P5" s="381"/>
      <c r="Q5" s="381"/>
      <c r="R5" s="381"/>
      <c r="S5" s="84">
        <f>K5</f>
        <v>2023</v>
      </c>
      <c r="T5" s="84">
        <f>L5</f>
        <v>2024</v>
      </c>
      <c r="U5" s="84">
        <f>M5</f>
        <v>2025</v>
      </c>
      <c r="V5" s="84">
        <f>N5</f>
        <v>2026</v>
      </c>
      <c r="W5" s="84">
        <f>O5</f>
        <v>2026</v>
      </c>
      <c r="X5" s="381"/>
      <c r="Y5" s="381"/>
      <c r="Z5" s="381"/>
      <c r="AA5" s="84">
        <f>S5</f>
        <v>2023</v>
      </c>
      <c r="AB5" s="84">
        <f>T5</f>
        <v>2024</v>
      </c>
      <c r="AC5" s="84">
        <f>U5</f>
        <v>2025</v>
      </c>
      <c r="AD5" s="84">
        <f>V5</f>
        <v>2026</v>
      </c>
      <c r="AE5" s="84">
        <f>W5</f>
        <v>2026</v>
      </c>
      <c r="AF5" s="381"/>
      <c r="AG5" s="381"/>
      <c r="AH5" s="381"/>
    </row>
    <row r="6" spans="2:34" x14ac:dyDescent="0.55000000000000004">
      <c r="B6" s="80"/>
      <c r="C6" s="84">
        <v>1</v>
      </c>
      <c r="D6" s="84">
        <v>2</v>
      </c>
      <c r="E6" s="84">
        <v>3</v>
      </c>
      <c r="F6" s="84">
        <v>4</v>
      </c>
      <c r="G6" s="84">
        <v>5</v>
      </c>
      <c r="H6" s="99" t="s">
        <v>987</v>
      </c>
      <c r="I6" s="99" t="s">
        <v>988</v>
      </c>
      <c r="J6" s="99" t="s">
        <v>989</v>
      </c>
      <c r="K6" s="84">
        <v>1</v>
      </c>
      <c r="L6" s="84">
        <v>2</v>
      </c>
      <c r="M6" s="84">
        <v>3</v>
      </c>
      <c r="N6" s="84">
        <v>4</v>
      </c>
      <c r="O6" s="84">
        <v>5</v>
      </c>
      <c r="P6" s="99" t="s">
        <v>987</v>
      </c>
      <c r="Q6" s="99" t="s">
        <v>988</v>
      </c>
      <c r="R6" s="99" t="s">
        <v>989</v>
      </c>
      <c r="S6" s="84">
        <v>1</v>
      </c>
      <c r="T6" s="84">
        <v>2</v>
      </c>
      <c r="U6" s="84">
        <v>3</v>
      </c>
      <c r="V6" s="84">
        <v>4</v>
      </c>
      <c r="W6" s="84">
        <v>5</v>
      </c>
      <c r="X6" s="99" t="s">
        <v>987</v>
      </c>
      <c r="Y6" s="99" t="s">
        <v>988</v>
      </c>
      <c r="Z6" s="99" t="s">
        <v>989</v>
      </c>
      <c r="AA6" s="84">
        <v>1</v>
      </c>
      <c r="AB6" s="84">
        <v>2</v>
      </c>
      <c r="AC6" s="84">
        <v>3</v>
      </c>
      <c r="AD6" s="84">
        <v>4</v>
      </c>
      <c r="AE6" s="84">
        <v>5</v>
      </c>
      <c r="AF6" s="99" t="s">
        <v>987</v>
      </c>
      <c r="AG6" s="99" t="s">
        <v>988</v>
      </c>
      <c r="AH6" s="99" t="s">
        <v>989</v>
      </c>
    </row>
    <row r="7" spans="2:34" x14ac:dyDescent="0.55000000000000004">
      <c r="B7" s="100" t="s">
        <v>179</v>
      </c>
      <c r="C7" s="90">
        <v>429253.49204511777</v>
      </c>
      <c r="D7" s="90">
        <v>455986.96061418543</v>
      </c>
      <c r="E7" s="90">
        <v>350266.3385668117</v>
      </c>
      <c r="F7" s="90">
        <v>175420.13444673782</v>
      </c>
      <c r="G7" s="90">
        <v>199113.57812840282</v>
      </c>
      <c r="H7" s="90">
        <v>6.2278981121388268</v>
      </c>
      <c r="I7" s="90">
        <v>-23.18500950114889</v>
      </c>
      <c r="J7" s="90">
        <v>13.506688200493285</v>
      </c>
      <c r="K7" s="90">
        <v>364418.63287368335</v>
      </c>
      <c r="L7" s="90">
        <v>396011.59546899068</v>
      </c>
      <c r="M7" s="90">
        <v>306737.53260366211</v>
      </c>
      <c r="N7" s="90">
        <v>155121.14151357074</v>
      </c>
      <c r="O7" s="90">
        <v>176121.33680528228</v>
      </c>
      <c r="P7" s="90">
        <v>8.6694168187833789</v>
      </c>
      <c r="Q7" s="90">
        <v>-22.543296711510457</v>
      </c>
      <c r="R7" s="90">
        <v>13.537935577317173</v>
      </c>
      <c r="S7" s="90">
        <v>53216.646718196775</v>
      </c>
      <c r="T7" s="90">
        <v>48792.929566304723</v>
      </c>
      <c r="U7" s="90">
        <v>34592.644193958513</v>
      </c>
      <c r="V7" s="90">
        <v>16068.219434455914</v>
      </c>
      <c r="W7" s="90">
        <v>18142.897394374995</v>
      </c>
      <c r="X7" s="90">
        <v>-8.3126615448360628</v>
      </c>
      <c r="Y7" s="90">
        <v>-29.103171299612463</v>
      </c>
      <c r="Z7" s="90">
        <v>12.911697748723892</v>
      </c>
      <c r="AA7" s="90">
        <v>11618.212453237618</v>
      </c>
      <c r="AB7" s="90">
        <v>11182.435578890003</v>
      </c>
      <c r="AC7" s="90">
        <v>8936.1617691911088</v>
      </c>
      <c r="AD7" s="90">
        <v>4230.7734987111689</v>
      </c>
      <c r="AE7" s="90">
        <v>4849.3439287455285</v>
      </c>
      <c r="AF7" s="90">
        <v>-3.7507499003719045</v>
      </c>
      <c r="AG7" s="90">
        <v>-20.087565862191081</v>
      </c>
      <c r="AH7" s="90">
        <v>14.620742796228575</v>
      </c>
    </row>
    <row r="8" spans="2:34" x14ac:dyDescent="0.55000000000000004">
      <c r="B8" s="101" t="s">
        <v>180</v>
      </c>
      <c r="C8" s="90">
        <v>402421.26538492099</v>
      </c>
      <c r="D8" s="90">
        <v>431907.97582592204</v>
      </c>
      <c r="E8" s="90">
        <v>328103.6530576467</v>
      </c>
      <c r="F8" s="90">
        <v>163716.9260969075</v>
      </c>
      <c r="G8" s="90">
        <v>185847.72355643159</v>
      </c>
      <c r="H8" s="90">
        <v>7.3273239259942597</v>
      </c>
      <c r="I8" s="90">
        <v>-24.033899535729802</v>
      </c>
      <c r="J8" s="90">
        <v>13.517716219086205</v>
      </c>
      <c r="K8" s="90">
        <v>339228.98768163042</v>
      </c>
      <c r="L8" s="90">
        <v>372863.45092824206</v>
      </c>
      <c r="M8" s="90">
        <v>285480.17772418569</v>
      </c>
      <c r="N8" s="90">
        <v>143993.30153179049</v>
      </c>
      <c r="O8" s="90">
        <v>163516.13249559759</v>
      </c>
      <c r="P8" s="90">
        <v>9.9149721844232772</v>
      </c>
      <c r="Q8" s="90">
        <v>-23.435729621661768</v>
      </c>
      <c r="R8" s="90">
        <v>13.558151664001047</v>
      </c>
      <c r="S8" s="90">
        <v>52033.669442708902</v>
      </c>
      <c r="T8" s="90">
        <v>47946.805404840001</v>
      </c>
      <c r="U8" s="90">
        <v>33777.107622110001</v>
      </c>
      <c r="V8" s="90">
        <v>15554.219565770001</v>
      </c>
      <c r="W8" s="90">
        <v>17552.411254769999</v>
      </c>
      <c r="X8" s="90">
        <v>-7.8542605201593521</v>
      </c>
      <c r="Y8" s="90">
        <v>-29.552956703480373</v>
      </c>
      <c r="Z8" s="90">
        <v>12.846610116097114</v>
      </c>
      <c r="AA8" s="90">
        <v>11158.608260581705</v>
      </c>
      <c r="AB8" s="90">
        <v>11097.719492840002</v>
      </c>
      <c r="AC8" s="90">
        <v>8846.3677113509984</v>
      </c>
      <c r="AD8" s="90">
        <v>4169.4049993469998</v>
      </c>
      <c r="AE8" s="90">
        <v>4779.1798060639994</v>
      </c>
      <c r="AF8" s="90">
        <v>-0.54567728417787909</v>
      </c>
      <c r="AG8" s="90">
        <v>-20.286599409608449</v>
      </c>
      <c r="AH8" s="90">
        <v>14.625125917398204</v>
      </c>
    </row>
    <row r="9" spans="2:34" x14ac:dyDescent="0.55000000000000004">
      <c r="B9" s="101" t="s">
        <v>181</v>
      </c>
      <c r="C9" s="90">
        <v>88064.594302693338</v>
      </c>
      <c r="D9" s="90">
        <v>79278.430735559785</v>
      </c>
      <c r="E9" s="90">
        <v>77164.091083871928</v>
      </c>
      <c r="F9" s="90">
        <v>50331.317279282797</v>
      </c>
      <c r="G9" s="90">
        <v>58349.651974179869</v>
      </c>
      <c r="H9" s="90">
        <v>-9.9769498728149468</v>
      </c>
      <c r="I9" s="90">
        <v>-2.6669801609340609</v>
      </c>
      <c r="J9" s="90">
        <v>15.931094197410285</v>
      </c>
      <c r="K9" s="90">
        <v>77696.372969153337</v>
      </c>
      <c r="L9" s="90">
        <v>70893.889600079783</v>
      </c>
      <c r="M9" s="90">
        <v>68371.666089291932</v>
      </c>
      <c r="N9" s="90">
        <v>44490.187456662796</v>
      </c>
      <c r="O9" s="90">
        <v>51501.030195279869</v>
      </c>
      <c r="P9" s="90">
        <v>-8.7552095419644385</v>
      </c>
      <c r="Q9" s="90">
        <v>-3.5577396021011136</v>
      </c>
      <c r="R9" s="90">
        <v>15.75817050904929</v>
      </c>
      <c r="S9" s="90">
        <v>8737.3291936399983</v>
      </c>
      <c r="T9" s="90">
        <v>6896.3942005000008</v>
      </c>
      <c r="U9" s="90">
        <v>7412.8806293999987</v>
      </c>
      <c r="V9" s="90">
        <v>5112.4518787499992</v>
      </c>
      <c r="W9" s="90">
        <v>5908.2129578499998</v>
      </c>
      <c r="X9" s="90">
        <v>-21.069823389982979</v>
      </c>
      <c r="Y9" s="90">
        <v>7.4892806236306209</v>
      </c>
      <c r="Z9" s="90">
        <v>15.565140001369214</v>
      </c>
      <c r="AA9" s="90">
        <v>1630.8921399000001</v>
      </c>
      <c r="AB9" s="90">
        <v>1488.1469349800002</v>
      </c>
      <c r="AC9" s="90">
        <v>1379.5443651799999</v>
      </c>
      <c r="AD9" s="90">
        <v>728.67794387000004</v>
      </c>
      <c r="AE9" s="90">
        <v>940.40882104999991</v>
      </c>
      <c r="AF9" s="90">
        <v>-8.752276364439048</v>
      </c>
      <c r="AG9" s="90">
        <v>-7.2983234216980897</v>
      </c>
      <c r="AH9" s="90">
        <v>29.056650381511776</v>
      </c>
    </row>
    <row r="10" spans="2:34" x14ac:dyDescent="0.55000000000000004">
      <c r="B10" s="101" t="s">
        <v>182</v>
      </c>
      <c r="C10" s="90">
        <v>305844.9097654837</v>
      </c>
      <c r="D10" s="90">
        <v>344565.68043245294</v>
      </c>
      <c r="E10" s="90">
        <v>244251.61901123475</v>
      </c>
      <c r="F10" s="90">
        <v>109996.47859475466</v>
      </c>
      <c r="G10" s="90">
        <v>123681.94691599169</v>
      </c>
      <c r="H10" s="90">
        <v>12.66026300715615</v>
      </c>
      <c r="I10" s="90">
        <v>-29.113189682733349</v>
      </c>
      <c r="J10" s="90">
        <v>12.441734499140336</v>
      </c>
      <c r="K10" s="90">
        <v>254526.64587265198</v>
      </c>
      <c r="L10" s="90">
        <v>294988.83439255296</v>
      </c>
      <c r="M10" s="90">
        <v>211212.62589527376</v>
      </c>
      <c r="N10" s="90">
        <v>96456.580192047666</v>
      </c>
      <c r="O10" s="90">
        <v>108578.19385084769</v>
      </c>
      <c r="P10" s="90">
        <v>15.897030821723392</v>
      </c>
      <c r="Q10" s="90">
        <v>-28.399787205501987</v>
      </c>
      <c r="R10" s="90">
        <v>12.566908343629848</v>
      </c>
      <c r="S10" s="90">
        <v>42073.228783900006</v>
      </c>
      <c r="T10" s="90">
        <v>40214.039857000003</v>
      </c>
      <c r="U10" s="90">
        <v>25736.22287405001</v>
      </c>
      <c r="V10" s="90">
        <v>10185.544518549999</v>
      </c>
      <c r="W10" s="90">
        <v>11362.97601373</v>
      </c>
      <c r="X10" s="90">
        <v>-4.4189381228871714</v>
      </c>
      <c r="Y10" s="90">
        <v>-36.001903812698252</v>
      </c>
      <c r="Z10" s="90">
        <v>11.559917294517508</v>
      </c>
      <c r="AA10" s="90">
        <v>9245.0351089317046</v>
      </c>
      <c r="AB10" s="90">
        <v>9362.8061828999998</v>
      </c>
      <c r="AC10" s="90">
        <v>7302.7702419109992</v>
      </c>
      <c r="AD10" s="90">
        <v>3354.3538841569998</v>
      </c>
      <c r="AE10" s="90">
        <v>3740.7770514139997</v>
      </c>
      <c r="AF10" s="90">
        <v>1.2738722601524559</v>
      </c>
      <c r="AG10" s="90">
        <v>-22.002368946929387</v>
      </c>
      <c r="AH10" s="90">
        <v>11.520264730871862</v>
      </c>
    </row>
    <row r="11" spans="2:34" x14ac:dyDescent="0.55000000000000004">
      <c r="B11" s="101" t="s">
        <v>183</v>
      </c>
      <c r="C11" s="90">
        <v>21336.35993498172</v>
      </c>
      <c r="D11" s="90">
        <v>18747.526864990268</v>
      </c>
      <c r="E11" s="90">
        <v>9061.7282189698362</v>
      </c>
      <c r="F11" s="90">
        <v>6155.7594936644537</v>
      </c>
      <c r="G11" s="90">
        <v>6879.9062055363338</v>
      </c>
      <c r="H11" s="90">
        <v>-12.133419196151554</v>
      </c>
      <c r="I11" s="90">
        <v>-51.664405924407106</v>
      </c>
      <c r="J11" s="90">
        <v>11.763778964741959</v>
      </c>
      <c r="K11" s="90">
        <v>12252.450271646518</v>
      </c>
      <c r="L11" s="90">
        <v>12560.616474953065</v>
      </c>
      <c r="M11" s="90">
        <v>7301.3936397878369</v>
      </c>
      <c r="N11" s="90">
        <v>5726.4601096156539</v>
      </c>
      <c r="O11" s="90">
        <v>6405.0978474663334</v>
      </c>
      <c r="P11" s="90">
        <v>2.5151704353006954</v>
      </c>
      <c r="Q11" s="90">
        <v>-41.870783448587723</v>
      </c>
      <c r="R11" s="90">
        <v>11.850951547727572</v>
      </c>
      <c r="S11" s="90">
        <v>8213.522371555202</v>
      </c>
      <c r="T11" s="90">
        <v>5675.6362774272011</v>
      </c>
      <c r="U11" s="90">
        <v>1472.4879932920001</v>
      </c>
      <c r="V11" s="90">
        <v>346.96337181880006</v>
      </c>
      <c r="W11" s="90">
        <v>384.82345287999999</v>
      </c>
      <c r="X11" s="90">
        <v>-30.898810741314318</v>
      </c>
      <c r="Y11" s="90">
        <v>-74.055965494640262</v>
      </c>
      <c r="Z11" s="90">
        <v>10.911920682499428</v>
      </c>
      <c r="AA11" s="90">
        <v>870.38729177999994</v>
      </c>
      <c r="AB11" s="90">
        <v>511.27411261000003</v>
      </c>
      <c r="AC11" s="90">
        <v>287.84658588999997</v>
      </c>
      <c r="AD11" s="90">
        <v>82.336012230000023</v>
      </c>
      <c r="AE11" s="90">
        <v>89.984905190000006</v>
      </c>
      <c r="AF11" s="90">
        <v>-41.25966520755064</v>
      </c>
      <c r="AG11" s="90">
        <v>-43.699023999061154</v>
      </c>
      <c r="AH11" s="90">
        <v>9.2786009230021858</v>
      </c>
    </row>
    <row r="12" spans="2:34" x14ac:dyDescent="0.55000000000000004">
      <c r="B12" s="101" t="s">
        <v>184</v>
      </c>
      <c r="C12" s="90">
        <v>38568.977844826601</v>
      </c>
      <c r="D12" s="90">
        <v>35922.747828228574</v>
      </c>
      <c r="E12" s="90">
        <v>23654.789861793237</v>
      </c>
      <c r="F12" s="90">
        <v>10013.900388985672</v>
      </c>
      <c r="G12" s="90">
        <v>11097.272011698611</v>
      </c>
      <c r="H12" s="90">
        <v>-6.8610318447623015</v>
      </c>
      <c r="I12" s="90">
        <v>-34.150948911205298</v>
      </c>
      <c r="J12" s="90">
        <v>10.818662059736974</v>
      </c>
      <c r="K12" s="90">
        <v>30141.829005057803</v>
      </c>
      <c r="L12" s="90">
        <v>29024.946250127072</v>
      </c>
      <c r="M12" s="90">
        <v>19660.35249558424</v>
      </c>
      <c r="N12" s="90">
        <v>8814.6034955071718</v>
      </c>
      <c r="O12" s="90">
        <v>9806.4069874211109</v>
      </c>
      <c r="P12" s="90">
        <v>-3.7054153646278309</v>
      </c>
      <c r="Q12" s="90">
        <v>-32.263966001664095</v>
      </c>
      <c r="R12" s="90">
        <v>11.251900256392796</v>
      </c>
      <c r="S12" s="90">
        <v>7493.8867472664997</v>
      </c>
      <c r="T12" s="90">
        <v>5916.6370191915012</v>
      </c>
      <c r="U12" s="90">
        <v>3228.5502855599989</v>
      </c>
      <c r="V12" s="90">
        <v>880.96285176849995</v>
      </c>
      <c r="W12" s="90">
        <v>940.35214054749997</v>
      </c>
      <c r="X12" s="90">
        <v>-21.047146408607546</v>
      </c>
      <c r="Y12" s="90">
        <v>-45.432711809405333</v>
      </c>
      <c r="Z12" s="90">
        <v>6.741509262622591</v>
      </c>
      <c r="AA12" s="90">
        <v>933.26209250230318</v>
      </c>
      <c r="AB12" s="90">
        <v>981.1645589100001</v>
      </c>
      <c r="AC12" s="90">
        <v>765.88708064899822</v>
      </c>
      <c r="AD12" s="90">
        <v>318.33404170999989</v>
      </c>
      <c r="AE12" s="90">
        <v>350.51288373</v>
      </c>
      <c r="AF12" s="90">
        <v>5.1325461286243899</v>
      </c>
      <c r="AG12" s="90">
        <v>-21.940356312935709</v>
      </c>
      <c r="AH12" s="90">
        <v>10.109006377030129</v>
      </c>
    </row>
    <row r="13" spans="2:34" x14ac:dyDescent="0.55000000000000004">
      <c r="B13" s="101" t="s">
        <v>185</v>
      </c>
      <c r="C13" s="90">
        <v>107125.10374411142</v>
      </c>
      <c r="D13" s="90">
        <v>123518.6990700967</v>
      </c>
      <c r="E13" s="90">
        <v>84611.714527920762</v>
      </c>
      <c r="F13" s="90">
        <v>37294.998349712194</v>
      </c>
      <c r="G13" s="90">
        <v>41742.695665561485</v>
      </c>
      <c r="H13" s="90">
        <v>15.303229588583806</v>
      </c>
      <c r="I13" s="90">
        <v>-31.498866163584939</v>
      </c>
      <c r="J13" s="90">
        <v>11.925727309290782</v>
      </c>
      <c r="K13" s="90">
        <v>86321.885214088921</v>
      </c>
      <c r="L13" s="90">
        <v>103192.9243258162</v>
      </c>
      <c r="M13" s="90">
        <v>70335.155531758748</v>
      </c>
      <c r="N13" s="90">
        <v>31708.049923895691</v>
      </c>
      <c r="O13" s="90">
        <v>35422.211559271986</v>
      </c>
      <c r="P13" s="90">
        <v>19.544324156943272</v>
      </c>
      <c r="Q13" s="90">
        <v>-31.841099176183789</v>
      </c>
      <c r="R13" s="90">
        <v>11.713618465973152</v>
      </c>
      <c r="S13" s="90">
        <v>17140.161502565497</v>
      </c>
      <c r="T13" s="90">
        <v>16510.265873350498</v>
      </c>
      <c r="U13" s="90">
        <v>11301.381305140008</v>
      </c>
      <c r="V13" s="90">
        <v>4096.5203296794998</v>
      </c>
      <c r="W13" s="90">
        <v>4535.9550144025006</v>
      </c>
      <c r="X13" s="90">
        <v>-3.6749365233463362</v>
      </c>
      <c r="Y13" s="90">
        <v>-31.549393195871424</v>
      </c>
      <c r="Z13" s="90">
        <v>10.72715377930535</v>
      </c>
      <c r="AA13" s="90">
        <v>3663.0570274570027</v>
      </c>
      <c r="AB13" s="90">
        <v>3815.5088709300007</v>
      </c>
      <c r="AC13" s="90">
        <v>2975.1776910220001</v>
      </c>
      <c r="AD13" s="90">
        <v>1490.4280961369998</v>
      </c>
      <c r="AE13" s="90">
        <v>1784.5290918869998</v>
      </c>
      <c r="AF13" s="90">
        <v>4.1618209911931627</v>
      </c>
      <c r="AG13" s="90">
        <v>-22.024054451436385</v>
      </c>
      <c r="AH13" s="90">
        <v>19.732560402031623</v>
      </c>
    </row>
    <row r="14" spans="2:34" x14ac:dyDescent="0.55000000000000004">
      <c r="B14" s="101" t="s">
        <v>186</v>
      </c>
      <c r="C14" s="90">
        <v>138814.46824156397</v>
      </c>
      <c r="D14" s="90">
        <v>166376.70666913743</v>
      </c>
      <c r="E14" s="90">
        <v>126923.38640255094</v>
      </c>
      <c r="F14" s="90">
        <v>56531.820362392347</v>
      </c>
      <c r="G14" s="90">
        <v>63962.073033195287</v>
      </c>
      <c r="H14" s="90">
        <v>19.855451668691305</v>
      </c>
      <c r="I14" s="90">
        <v>-23.7132468841342</v>
      </c>
      <c r="J14" s="90">
        <v>13.143482732379747</v>
      </c>
      <c r="K14" s="90">
        <v>125810.48138185877</v>
      </c>
      <c r="L14" s="90">
        <v>150210.34734165663</v>
      </c>
      <c r="M14" s="90">
        <v>113915.72422814294</v>
      </c>
      <c r="N14" s="90">
        <v>50207.466663029154</v>
      </c>
      <c r="O14" s="90">
        <v>56944.477456688284</v>
      </c>
      <c r="P14" s="90">
        <v>19.394147450991372</v>
      </c>
      <c r="Q14" s="90">
        <v>-24.16253607025082</v>
      </c>
      <c r="R14" s="90">
        <v>13.418341931987415</v>
      </c>
      <c r="S14" s="90">
        <v>9225.6581625128019</v>
      </c>
      <c r="T14" s="90">
        <v>12111.500687030801</v>
      </c>
      <c r="U14" s="90">
        <v>9733.8032900579983</v>
      </c>
      <c r="V14" s="90">
        <v>4861.0979652831993</v>
      </c>
      <c r="W14" s="90">
        <v>5501.8454059000005</v>
      </c>
      <c r="X14" s="90">
        <v>31.28058046795568</v>
      </c>
      <c r="Y14" s="90">
        <v>-19.631754943648602</v>
      </c>
      <c r="Z14" s="90">
        <v>13.181172985538252</v>
      </c>
      <c r="AA14" s="90">
        <v>3778.3286971923981</v>
      </c>
      <c r="AB14" s="90">
        <v>4054.8586404500002</v>
      </c>
      <c r="AC14" s="90">
        <v>3273.8588843500002</v>
      </c>
      <c r="AD14" s="90">
        <v>1463.2557340799999</v>
      </c>
      <c r="AE14" s="90">
        <v>1515.7501706070004</v>
      </c>
      <c r="AF14" s="90">
        <v>7.3188419222249044</v>
      </c>
      <c r="AG14" s="90">
        <v>-19.26083761214937</v>
      </c>
      <c r="AH14" s="90">
        <v>3.5871957136804129</v>
      </c>
    </row>
    <row r="15" spans="2:34" x14ac:dyDescent="0.55000000000000004">
      <c r="B15" s="101" t="s">
        <v>187</v>
      </c>
      <c r="C15" s="90">
        <v>8460.6062600550922</v>
      </c>
      <c r="D15" s="90">
        <v>8033.884621519268</v>
      </c>
      <c r="E15" s="90">
        <v>6655.4860340099995</v>
      </c>
      <c r="F15" s="90">
        <v>3366.8575139300001</v>
      </c>
      <c r="G15" s="90">
        <v>3790.9137163200007</v>
      </c>
      <c r="H15" s="90">
        <v>-5.0437261615888263</v>
      </c>
      <c r="I15" s="90">
        <v>-17.157214197872015</v>
      </c>
      <c r="J15" s="90">
        <v>12.594821287490412</v>
      </c>
      <c r="K15" s="90">
        <v>6963.2085217050917</v>
      </c>
      <c r="L15" s="90">
        <v>6950.746899219268</v>
      </c>
      <c r="M15" s="90">
        <v>5863.4288110899997</v>
      </c>
      <c r="N15" s="90">
        <v>3024.2611741400001</v>
      </c>
      <c r="O15" s="90">
        <v>3411.6974995300006</v>
      </c>
      <c r="P15" s="90">
        <v>-0.17894045993155508</v>
      </c>
      <c r="Q15" s="90">
        <v>-15.643203970794515</v>
      </c>
      <c r="R15" s="90">
        <v>12.811067831469501</v>
      </c>
      <c r="S15" s="90">
        <v>1214.7167266000001</v>
      </c>
      <c r="T15" s="90">
        <v>836.37134733999994</v>
      </c>
      <c r="U15" s="90">
        <v>628.00411866000013</v>
      </c>
      <c r="V15" s="90">
        <v>256.22316846999996</v>
      </c>
      <c r="W15" s="90">
        <v>281.22228319000004</v>
      </c>
      <c r="X15" s="90">
        <v>-31.147095626975762</v>
      </c>
      <c r="Y15" s="90">
        <v>-24.91361478771357</v>
      </c>
      <c r="Z15" s="90">
        <v>9.7572398719850124</v>
      </c>
      <c r="AA15" s="90">
        <v>282.68101175000004</v>
      </c>
      <c r="AB15" s="90">
        <v>246.76637496000006</v>
      </c>
      <c r="AC15" s="90">
        <v>164.05310426</v>
      </c>
      <c r="AD15" s="90">
        <v>86.373171319999997</v>
      </c>
      <c r="AE15" s="90">
        <v>97.993933600000005</v>
      </c>
      <c r="AF15" s="90">
        <v>-12.70341021649922</v>
      </c>
      <c r="AG15" s="90">
        <v>-33.521092515297646</v>
      </c>
      <c r="AH15" s="90">
        <v>13.453745513488469</v>
      </c>
    </row>
    <row r="16" spans="2:34" x14ac:dyDescent="0.55000000000000004">
      <c r="B16" s="101" t="s">
        <v>188</v>
      </c>
      <c r="C16" s="90">
        <v>51.155056688905184</v>
      </c>
      <c r="D16" s="90">
        <v>29.980036390000002</v>
      </c>
      <c r="E16" s="90">
        <v>32.456928529999999</v>
      </c>
      <c r="F16" s="90">
        <v>22.272708939999998</v>
      </c>
      <c r="G16" s="90">
        <v>25.210949939999999</v>
      </c>
      <c r="H16" s="90">
        <v>-41.399530883502727</v>
      </c>
      <c r="I16" s="90">
        <v>8.2721814543028707</v>
      </c>
      <c r="J16" s="90">
        <v>13.20161652447239</v>
      </c>
      <c r="K16" s="90">
        <v>42.760318119999994</v>
      </c>
      <c r="L16" s="90">
        <v>29.980036390000002</v>
      </c>
      <c r="M16" s="90">
        <v>32.456928529999999</v>
      </c>
      <c r="N16" s="90">
        <v>22.272708939999998</v>
      </c>
      <c r="O16" s="90">
        <v>25.210949939999999</v>
      </c>
      <c r="P16" s="90">
        <v>-29.887745556594943</v>
      </c>
      <c r="Q16" s="90">
        <v>8.2721814543028707</v>
      </c>
      <c r="R16" s="90">
        <v>13.20161652447239</v>
      </c>
      <c r="S16" s="90">
        <v>8.3947385689051899</v>
      </c>
      <c r="T16" s="90">
        <v>0</v>
      </c>
      <c r="U16" s="90">
        <v>0</v>
      </c>
      <c r="V16" s="90">
        <v>0</v>
      </c>
      <c r="W16" s="90">
        <v>0</v>
      </c>
      <c r="X16" s="90">
        <v>-100</v>
      </c>
      <c r="Y16" s="90">
        <v>0</v>
      </c>
      <c r="Z16" s="90">
        <v>0</v>
      </c>
      <c r="AA16" s="90">
        <v>0</v>
      </c>
      <c r="AB16" s="90">
        <v>0</v>
      </c>
      <c r="AC16" s="90">
        <v>0</v>
      </c>
      <c r="AD16" s="90">
        <v>0</v>
      </c>
      <c r="AE16" s="90">
        <v>0</v>
      </c>
      <c r="AF16" s="90">
        <v>0</v>
      </c>
      <c r="AG16" s="90">
        <v>0</v>
      </c>
      <c r="AH16" s="90">
        <v>0</v>
      </c>
    </row>
    <row r="17" spans="2:34" x14ac:dyDescent="0.55000000000000004">
      <c r="B17" s="101" t="s">
        <v>189</v>
      </c>
      <c r="C17" s="90">
        <v>26832.226660196742</v>
      </c>
      <c r="D17" s="90">
        <v>24078.984788263286</v>
      </c>
      <c r="E17" s="90">
        <v>22162.685509165029</v>
      </c>
      <c r="F17" s="90">
        <v>11703.208349830329</v>
      </c>
      <c r="G17" s="90">
        <v>13265.854571971244</v>
      </c>
      <c r="H17" s="90">
        <v>-10.260980917352006</v>
      </c>
      <c r="I17" s="90">
        <v>-7.9583520564409325</v>
      </c>
      <c r="J17" s="90">
        <v>13.352234130635965</v>
      </c>
      <c r="K17" s="90">
        <v>25189.645192052962</v>
      </c>
      <c r="L17" s="90">
        <v>23148.144540748566</v>
      </c>
      <c r="M17" s="90">
        <v>21257.354879476406</v>
      </c>
      <c r="N17" s="90">
        <v>11127.839981780247</v>
      </c>
      <c r="O17" s="90">
        <v>12605.204309684716</v>
      </c>
      <c r="P17" s="90">
        <v>-8.1045588168156435</v>
      </c>
      <c r="Q17" s="90">
        <v>-8.1682156752119219</v>
      </c>
      <c r="R17" s="90">
        <v>13.276251276078741</v>
      </c>
      <c r="S17" s="90">
        <v>1182.9772754878661</v>
      </c>
      <c r="T17" s="90">
        <v>846.12416146472026</v>
      </c>
      <c r="U17" s="90">
        <v>815.53657184851045</v>
      </c>
      <c r="V17" s="90">
        <v>513.99986868591236</v>
      </c>
      <c r="W17" s="90">
        <v>590.48613960499915</v>
      </c>
      <c r="X17" s="90">
        <v>-28.475544810563154</v>
      </c>
      <c r="Y17" s="90">
        <v>-3.6141445657826363</v>
      </c>
      <c r="Z17" s="90">
        <v>14.881322957198446</v>
      </c>
      <c r="AA17" s="90">
        <v>459.60419265591685</v>
      </c>
      <c r="AB17" s="90">
        <v>84.716086050000001</v>
      </c>
      <c r="AC17" s="90">
        <v>89.794057840109389</v>
      </c>
      <c r="AD17" s="90">
        <v>61.368499364169395</v>
      </c>
      <c r="AE17" s="90">
        <v>70.164122681528184</v>
      </c>
      <c r="AF17" s="90">
        <v>-81.566579634464745</v>
      </c>
      <c r="AG17" s="90">
        <v>5.9844192634560995</v>
      </c>
      <c r="AH17" s="90">
        <v>14.322959100537721</v>
      </c>
    </row>
    <row r="18" spans="2:34" x14ac:dyDescent="0.55000000000000004">
      <c r="B18" s="100" t="s">
        <v>190</v>
      </c>
      <c r="C18" s="90">
        <v>4228.3850146476998</v>
      </c>
      <c r="D18" s="90">
        <v>4634.5581396694761</v>
      </c>
      <c r="E18" s="90">
        <v>5626.662525567519</v>
      </c>
      <c r="F18" s="90">
        <v>3235.8663453548406</v>
      </c>
      <c r="G18" s="90">
        <v>3745.1093220910429</v>
      </c>
      <c r="H18" s="90">
        <v>9.6057837616681532</v>
      </c>
      <c r="I18" s="90">
        <v>21.406562866809349</v>
      </c>
      <c r="J18" s="90">
        <v>15.737344207276566</v>
      </c>
      <c r="K18" s="90">
        <v>4098.9778636777</v>
      </c>
      <c r="L18" s="90">
        <v>4523.8556763594761</v>
      </c>
      <c r="M18" s="90">
        <v>5521.2585250275188</v>
      </c>
      <c r="N18" s="90">
        <v>3179.0618614448404</v>
      </c>
      <c r="O18" s="90">
        <v>3678.7735612210427</v>
      </c>
      <c r="P18" s="90">
        <v>10.365505564799053</v>
      </c>
      <c r="Q18" s="90">
        <v>22.047543469514988</v>
      </c>
      <c r="R18" s="90">
        <v>15.718797380357715</v>
      </c>
      <c r="S18" s="90">
        <v>119.9763174</v>
      </c>
      <c r="T18" s="90">
        <v>102.54153895</v>
      </c>
      <c r="U18" s="90">
        <v>95.678354029999994</v>
      </c>
      <c r="V18" s="90">
        <v>51.88400661</v>
      </c>
      <c r="W18" s="90">
        <v>60.542651559999996</v>
      </c>
      <c r="X18" s="90">
        <v>-14.535755959326552</v>
      </c>
      <c r="Y18" s="90">
        <v>-6.6900721669592347</v>
      </c>
      <c r="Z18" s="90">
        <v>16.692367000771004</v>
      </c>
      <c r="AA18" s="90">
        <v>9.4308335700000008</v>
      </c>
      <c r="AB18" s="90">
        <v>8.160924360000001</v>
      </c>
      <c r="AC18" s="90">
        <v>9.7256465099999989</v>
      </c>
      <c r="AD18" s="90">
        <v>4.9204772999999991</v>
      </c>
      <c r="AE18" s="90">
        <v>5.7931093099999993</v>
      </c>
      <c r="AF18" s="90">
        <v>-13.467656415694588</v>
      </c>
      <c r="AG18" s="90">
        <v>19.240196078431374</v>
      </c>
      <c r="AH18" s="90">
        <v>17.682926829268297</v>
      </c>
    </row>
    <row r="19" spans="2:34" x14ac:dyDescent="0.55000000000000004">
      <c r="B19" s="100" t="s">
        <v>191</v>
      </c>
      <c r="C19" s="90">
        <v>55126.322920304861</v>
      </c>
      <c r="D19" s="90">
        <v>63661.144133214082</v>
      </c>
      <c r="E19" s="90">
        <v>68118.073004642982</v>
      </c>
      <c r="F19" s="90">
        <v>39896.234435022336</v>
      </c>
      <c r="G19" s="90">
        <v>45484.451075641977</v>
      </c>
      <c r="H19" s="90">
        <v>15.482295934138175</v>
      </c>
      <c r="I19" s="90">
        <v>7.0010213452036947</v>
      </c>
      <c r="J19" s="90">
        <v>14.00688736755326</v>
      </c>
      <c r="K19" s="90">
        <v>47816.260034163723</v>
      </c>
      <c r="L19" s="90">
        <v>55897.596899939999</v>
      </c>
      <c r="M19" s="90">
        <v>60030.577073584893</v>
      </c>
      <c r="N19" s="90">
        <v>34999.419444458385</v>
      </c>
      <c r="O19" s="90">
        <v>39913.893507501532</v>
      </c>
      <c r="P19" s="90">
        <v>16.900819930291487</v>
      </c>
      <c r="Q19" s="90">
        <v>7.3938415960613755</v>
      </c>
      <c r="R19" s="90">
        <v>14.041575546109053</v>
      </c>
      <c r="S19" s="90">
        <v>5837.9104848551897</v>
      </c>
      <c r="T19" s="90">
        <v>6201.7243101318936</v>
      </c>
      <c r="U19" s="90">
        <v>6432.1061000138752</v>
      </c>
      <c r="V19" s="90">
        <v>3891.8282255789841</v>
      </c>
      <c r="W19" s="90">
        <v>4435.8364827794467</v>
      </c>
      <c r="X19" s="90">
        <v>6.231853522921738</v>
      </c>
      <c r="Y19" s="90">
        <v>3.7149371464690346</v>
      </c>
      <c r="Z19" s="90">
        <v>13.978257015337263</v>
      </c>
      <c r="AA19" s="90">
        <v>1472.1524012859545</v>
      </c>
      <c r="AB19" s="90">
        <v>1561.8229231421828</v>
      </c>
      <c r="AC19" s="90">
        <v>1655.3898310442148</v>
      </c>
      <c r="AD19" s="90">
        <v>1004.9867649849723</v>
      </c>
      <c r="AE19" s="90">
        <v>1134.7210853610002</v>
      </c>
      <c r="AF19" s="90">
        <v>6.091091261080722</v>
      </c>
      <c r="AG19" s="90">
        <v>5.9910873212021976</v>
      </c>
      <c r="AH19" s="90">
        <v>12.908586155086121</v>
      </c>
    </row>
    <row r="20" spans="2:34" x14ac:dyDescent="0.55000000000000004">
      <c r="B20" s="100" t="s">
        <v>192</v>
      </c>
      <c r="C20" s="90">
        <v>38127.017035249526</v>
      </c>
      <c r="D20" s="90">
        <v>43010.47176336572</v>
      </c>
      <c r="E20" s="90">
        <v>43468.434376322599</v>
      </c>
      <c r="F20" s="90">
        <v>24540.943729050679</v>
      </c>
      <c r="G20" s="90">
        <v>27870.110388894023</v>
      </c>
      <c r="H20" s="90">
        <v>12.808370546662196</v>
      </c>
      <c r="I20" s="90">
        <v>1.0647639981613759</v>
      </c>
      <c r="J20" s="90">
        <v>13.565780283884814</v>
      </c>
      <c r="K20" s="90">
        <v>32261.284032537002</v>
      </c>
      <c r="L20" s="90">
        <v>37061.943485526295</v>
      </c>
      <c r="M20" s="90">
        <v>37155.252630093608</v>
      </c>
      <c r="N20" s="90">
        <v>21079.522419196295</v>
      </c>
      <c r="O20" s="90">
        <v>23986.039165155886</v>
      </c>
      <c r="P20" s="90">
        <v>14.880562705509526</v>
      </c>
      <c r="Q20" s="90">
        <v>0.25176771642282531</v>
      </c>
      <c r="R20" s="90">
        <v>13.788359507237359</v>
      </c>
      <c r="S20" s="90">
        <v>4617.10758457886</v>
      </c>
      <c r="T20" s="90">
        <v>4704.4286789594271</v>
      </c>
      <c r="U20" s="90">
        <v>4966.0997272355462</v>
      </c>
      <c r="V20" s="90">
        <v>2750.7069620429102</v>
      </c>
      <c r="W20" s="90">
        <v>3078.3258147796919</v>
      </c>
      <c r="X20" s="90">
        <v>1.8912263298903562</v>
      </c>
      <c r="Y20" s="90">
        <v>5.5622041352512435</v>
      </c>
      <c r="Z20" s="90">
        <v>11.910379502019474</v>
      </c>
      <c r="AA20" s="90">
        <v>1248.6254181336592</v>
      </c>
      <c r="AB20" s="90">
        <v>1244.09959888</v>
      </c>
      <c r="AC20" s="90">
        <v>1347.0820189934427</v>
      </c>
      <c r="AD20" s="90">
        <v>710.71434781147445</v>
      </c>
      <c r="AE20" s="90">
        <v>805.74540895844495</v>
      </c>
      <c r="AF20" s="90">
        <v>-0.36279762619832934</v>
      </c>
      <c r="AG20" s="90">
        <v>8.2774696567800028</v>
      </c>
      <c r="AH20" s="90">
        <v>13.372542950007732</v>
      </c>
    </row>
    <row r="21" spans="2:34" x14ac:dyDescent="0.55000000000000004">
      <c r="B21" s="100" t="s">
        <v>193</v>
      </c>
      <c r="C21" s="90">
        <v>0</v>
      </c>
      <c r="D21" s="90">
        <v>0</v>
      </c>
      <c r="E21" s="90">
        <v>0</v>
      </c>
      <c r="F21" s="90">
        <v>138.98365442345158</v>
      </c>
      <c r="G21" s="90">
        <v>0</v>
      </c>
      <c r="H21" s="90">
        <v>0</v>
      </c>
      <c r="I21" s="90">
        <v>0</v>
      </c>
      <c r="J21" s="90">
        <v>-100</v>
      </c>
      <c r="K21" s="90">
        <v>0</v>
      </c>
      <c r="L21" s="90">
        <v>0</v>
      </c>
      <c r="M21" s="90">
        <v>0</v>
      </c>
      <c r="N21" s="90">
        <v>138.98365442345158</v>
      </c>
      <c r="O21" s="90">
        <v>0</v>
      </c>
      <c r="P21" s="90">
        <v>0</v>
      </c>
      <c r="Q21" s="90">
        <v>0</v>
      </c>
      <c r="R21" s="90">
        <v>-100</v>
      </c>
      <c r="S21" s="90">
        <v>0</v>
      </c>
      <c r="T21" s="90">
        <v>0</v>
      </c>
      <c r="U21" s="90">
        <v>0</v>
      </c>
      <c r="V21" s="90">
        <v>0</v>
      </c>
      <c r="W21" s="90">
        <v>0</v>
      </c>
      <c r="X21" s="90">
        <v>0</v>
      </c>
      <c r="Y21" s="90">
        <v>0</v>
      </c>
      <c r="Z21" s="90">
        <v>0</v>
      </c>
      <c r="AA21" s="90">
        <v>0</v>
      </c>
      <c r="AB21" s="90">
        <v>0</v>
      </c>
      <c r="AC21" s="90">
        <v>0</v>
      </c>
      <c r="AD21" s="90">
        <v>0</v>
      </c>
      <c r="AE21" s="90">
        <v>0</v>
      </c>
      <c r="AF21" s="90">
        <v>0</v>
      </c>
      <c r="AG21" s="90">
        <v>0</v>
      </c>
      <c r="AH21" s="90">
        <v>0</v>
      </c>
    </row>
    <row r="22" spans="2:34" x14ac:dyDescent="0.55000000000000004">
      <c r="B22" s="101" t="s">
        <v>194</v>
      </c>
      <c r="C22" s="90">
        <v>0</v>
      </c>
      <c r="D22" s="90">
        <v>0</v>
      </c>
      <c r="E22" s="90">
        <v>0</v>
      </c>
      <c r="F22" s="90">
        <v>11.519361019999742</v>
      </c>
      <c r="G22" s="90">
        <v>0</v>
      </c>
      <c r="H22" s="90">
        <v>0</v>
      </c>
      <c r="I22" s="90">
        <v>0</v>
      </c>
      <c r="J22" s="90">
        <v>-100</v>
      </c>
      <c r="K22" s="90">
        <v>0</v>
      </c>
      <c r="L22" s="90">
        <v>0</v>
      </c>
      <c r="M22" s="90">
        <v>0</v>
      </c>
      <c r="N22" s="90">
        <v>11.519361019999742</v>
      </c>
      <c r="O22" s="90">
        <v>0</v>
      </c>
      <c r="P22" s="90">
        <v>0</v>
      </c>
      <c r="Q22" s="90">
        <v>0</v>
      </c>
      <c r="R22" s="90">
        <v>-100</v>
      </c>
      <c r="S22" s="90">
        <v>0</v>
      </c>
      <c r="T22" s="90">
        <v>0</v>
      </c>
      <c r="U22" s="90">
        <v>0</v>
      </c>
      <c r="V22" s="90">
        <v>0</v>
      </c>
      <c r="W22" s="90">
        <v>0</v>
      </c>
      <c r="X22" s="90">
        <v>0</v>
      </c>
      <c r="Y22" s="90">
        <v>0</v>
      </c>
      <c r="Z22" s="90">
        <v>0</v>
      </c>
      <c r="AA22" s="90">
        <v>0</v>
      </c>
      <c r="AB22" s="90">
        <v>0</v>
      </c>
      <c r="AC22" s="90">
        <v>0</v>
      </c>
      <c r="AD22" s="90">
        <v>0</v>
      </c>
      <c r="AE22" s="90">
        <v>0</v>
      </c>
      <c r="AF22" s="90">
        <v>0</v>
      </c>
      <c r="AG22" s="90">
        <v>0</v>
      </c>
      <c r="AH22" s="90">
        <v>0</v>
      </c>
    </row>
    <row r="23" spans="2:34" x14ac:dyDescent="0.55000000000000004">
      <c r="B23" s="101" t="s">
        <v>195</v>
      </c>
      <c r="C23" s="90">
        <v>0</v>
      </c>
      <c r="D23" s="90">
        <v>0</v>
      </c>
      <c r="E23" s="90">
        <v>0</v>
      </c>
      <c r="F23" s="90">
        <v>127.46429340345185</v>
      </c>
      <c r="G23" s="90">
        <v>0</v>
      </c>
      <c r="H23" s="90">
        <v>0</v>
      </c>
      <c r="I23" s="90">
        <v>0</v>
      </c>
      <c r="J23" s="90">
        <v>-100</v>
      </c>
      <c r="K23" s="90">
        <v>0</v>
      </c>
      <c r="L23" s="90">
        <v>0</v>
      </c>
      <c r="M23" s="90">
        <v>0</v>
      </c>
      <c r="N23" s="90">
        <v>127.46429340345185</v>
      </c>
      <c r="O23" s="90">
        <v>0</v>
      </c>
      <c r="P23" s="90">
        <v>0</v>
      </c>
      <c r="Q23" s="90">
        <v>0</v>
      </c>
      <c r="R23" s="90">
        <v>-100</v>
      </c>
      <c r="S23" s="90">
        <v>0</v>
      </c>
      <c r="T23" s="90">
        <v>0</v>
      </c>
      <c r="U23" s="90">
        <v>0</v>
      </c>
      <c r="V23" s="90">
        <v>0</v>
      </c>
      <c r="W23" s="90">
        <v>0</v>
      </c>
      <c r="X23" s="90">
        <v>0</v>
      </c>
      <c r="Y23" s="90">
        <v>0</v>
      </c>
      <c r="Z23" s="90">
        <v>0</v>
      </c>
      <c r="AA23" s="90">
        <v>0</v>
      </c>
      <c r="AB23" s="90">
        <v>0</v>
      </c>
      <c r="AC23" s="90">
        <v>0</v>
      </c>
      <c r="AD23" s="90">
        <v>0</v>
      </c>
      <c r="AE23" s="90">
        <v>0</v>
      </c>
      <c r="AF23" s="90">
        <v>0</v>
      </c>
      <c r="AG23" s="90">
        <v>0</v>
      </c>
      <c r="AH23" s="90">
        <v>0</v>
      </c>
    </row>
    <row r="24" spans="2:34" x14ac:dyDescent="0.55000000000000004">
      <c r="B24" s="100" t="s">
        <v>196</v>
      </c>
      <c r="C24" s="90">
        <v>498.75059217999996</v>
      </c>
      <c r="D24" s="90">
        <v>926.37519723939306</v>
      </c>
      <c r="E24" s="90">
        <v>551.64809663999995</v>
      </c>
      <c r="F24" s="90">
        <v>159.36466172999999</v>
      </c>
      <c r="G24" s="90">
        <v>179.49907060999999</v>
      </c>
      <c r="H24" s="90">
        <v>85.740350877192981</v>
      </c>
      <c r="I24" s="90">
        <v>-40.451002828213042</v>
      </c>
      <c r="J24" s="90">
        <v>12.638052208835331</v>
      </c>
      <c r="K24" s="90">
        <v>462.08254756999997</v>
      </c>
      <c r="L24" s="90">
        <v>889.77288975939314</v>
      </c>
      <c r="M24" s="90">
        <v>480.38620216999993</v>
      </c>
      <c r="N24" s="90">
        <v>115.39875033</v>
      </c>
      <c r="O24" s="90">
        <v>117.82259621999999</v>
      </c>
      <c r="P24" s="90">
        <v>92.557565789473685</v>
      </c>
      <c r="Q24" s="90">
        <v>-46.009642941434301</v>
      </c>
      <c r="R24" s="90">
        <v>2.097053726169833</v>
      </c>
      <c r="S24" s="90">
        <v>31.418871880000001</v>
      </c>
      <c r="T24" s="90">
        <v>25.45797189</v>
      </c>
      <c r="U24" s="90">
        <v>17.979830570000004</v>
      </c>
      <c r="V24" s="90">
        <v>33.280616389999999</v>
      </c>
      <c r="W24" s="90">
        <v>49.885298739999996</v>
      </c>
      <c r="X24" s="90">
        <v>-18.96880967536601</v>
      </c>
      <c r="Y24" s="90">
        <v>-29.379418695993714</v>
      </c>
      <c r="Z24" s="90">
        <v>49.909855769230766</v>
      </c>
      <c r="AA24" s="90">
        <v>5.2491727300000006</v>
      </c>
      <c r="AB24" s="90">
        <v>11.144335590000001</v>
      </c>
      <c r="AC24" s="90">
        <v>53.282063899999997</v>
      </c>
      <c r="AD24" s="90">
        <v>10.685295009999999</v>
      </c>
      <c r="AE24" s="90">
        <v>11.791175650000001</v>
      </c>
      <c r="AF24" s="90">
        <v>112.19047619047619</v>
      </c>
      <c r="AG24" s="90">
        <v>378.27648114901257</v>
      </c>
      <c r="AH24" s="90">
        <v>10.289990645463048</v>
      </c>
    </row>
    <row r="25" spans="2:34" x14ac:dyDescent="0.55000000000000004">
      <c r="B25" s="102" t="s">
        <v>197</v>
      </c>
      <c r="C25" s="90">
        <v>65951.956333892711</v>
      </c>
      <c r="D25" s="90">
        <v>85515.118837054892</v>
      </c>
      <c r="E25" s="90">
        <v>89979.481270363482</v>
      </c>
      <c r="F25" s="90">
        <v>64402.659179069196</v>
      </c>
      <c r="G25" s="90">
        <v>65742.746840320877</v>
      </c>
      <c r="H25" s="90">
        <v>29.662742396131954</v>
      </c>
      <c r="I25" s="90">
        <v>5.2205504710745902</v>
      </c>
      <c r="J25" s="90">
        <v>2.0807991471159677</v>
      </c>
      <c r="K25" s="90">
        <v>57437.216515772307</v>
      </c>
      <c r="L25" s="90">
        <v>74106.66410685383</v>
      </c>
      <c r="M25" s="90">
        <v>74262.844582377598</v>
      </c>
      <c r="N25" s="90">
        <v>57059.291130983613</v>
      </c>
      <c r="O25" s="90">
        <v>58236.258589501587</v>
      </c>
      <c r="P25" s="90">
        <v>29.022017430509351</v>
      </c>
      <c r="Q25" s="90">
        <v>0.21075028884042676</v>
      </c>
      <c r="R25" s="90">
        <v>2.0627140646159479</v>
      </c>
      <c r="S25" s="90">
        <v>7125.3922020793761</v>
      </c>
      <c r="T25" s="90">
        <v>9414.9673584599714</v>
      </c>
      <c r="U25" s="90">
        <v>14054.138403696397</v>
      </c>
      <c r="V25" s="90">
        <v>6159.0379772442302</v>
      </c>
      <c r="W25" s="90">
        <v>6237.8467583996808</v>
      </c>
      <c r="X25" s="90">
        <v>32.132697297972449</v>
      </c>
      <c r="Y25" s="90">
        <v>49.274400237069266</v>
      </c>
      <c r="Z25" s="90">
        <v>1.2795825323427092</v>
      </c>
      <c r="AA25" s="90">
        <v>1389.3476160410337</v>
      </c>
      <c r="AB25" s="90">
        <v>1993.4873717410978</v>
      </c>
      <c r="AC25" s="90">
        <v>1662.4982842894774</v>
      </c>
      <c r="AD25" s="90">
        <v>1184.3300708413517</v>
      </c>
      <c r="AE25" s="90">
        <v>1268.6414924196015</v>
      </c>
      <c r="AF25" s="90">
        <v>43.483643430381122</v>
      </c>
      <c r="AG25" s="90">
        <v>-16.603544537469464</v>
      </c>
      <c r="AH25" s="90">
        <v>7.1187929040048115</v>
      </c>
    </row>
    <row r="26" spans="2:34" x14ac:dyDescent="0.55000000000000004">
      <c r="B26" s="103" t="s">
        <v>198</v>
      </c>
      <c r="C26" s="90">
        <v>65818.030096372226</v>
      </c>
      <c r="D26" s="90">
        <v>85204.900556277382</v>
      </c>
      <c r="E26" s="90">
        <v>89474.155423270684</v>
      </c>
      <c r="F26" s="90">
        <v>64355.688632449186</v>
      </c>
      <c r="G26" s="90">
        <v>65584.033163700864</v>
      </c>
      <c r="H26" s="90">
        <v>29.455257168894292</v>
      </c>
      <c r="I26" s="90">
        <v>5.01058037741962</v>
      </c>
      <c r="J26" s="90">
        <v>1.9086734988001783</v>
      </c>
      <c r="K26" s="90">
        <v>57423.80069501431</v>
      </c>
      <c r="L26" s="90">
        <v>74018.210721136318</v>
      </c>
      <c r="M26" s="90">
        <v>73999.51828710761</v>
      </c>
      <c r="N26" s="90">
        <v>57012.320584363602</v>
      </c>
      <c r="O26" s="90">
        <v>58190.49904288158</v>
      </c>
      <c r="P26" s="90">
        <v>28.898139795694476</v>
      </c>
      <c r="Q26" s="90">
        <v>-2.5250543075821918E-2</v>
      </c>
      <c r="R26" s="90">
        <v>2.0665357943686562</v>
      </c>
      <c r="S26" s="90">
        <v>7063.9268433893776</v>
      </c>
      <c r="T26" s="90">
        <v>9268.0152832699714</v>
      </c>
      <c r="U26" s="90">
        <v>13812.162817011998</v>
      </c>
      <c r="V26" s="90">
        <v>6159.0379772442302</v>
      </c>
      <c r="W26" s="90">
        <v>6124.8926283996816</v>
      </c>
      <c r="X26" s="90">
        <v>31.202036260268716</v>
      </c>
      <c r="Y26" s="90">
        <v>49.030321471036956</v>
      </c>
      <c r="Z26" s="90">
        <v>-0.55446952771859959</v>
      </c>
      <c r="AA26" s="90">
        <v>1330.3025579685341</v>
      </c>
      <c r="AB26" s="90">
        <v>1918.6745518710979</v>
      </c>
      <c r="AC26" s="90">
        <v>1662.4743191510725</v>
      </c>
      <c r="AD26" s="90">
        <v>1184.3300708413517</v>
      </c>
      <c r="AE26" s="90">
        <v>1268.6414924196015</v>
      </c>
      <c r="AF26" s="90">
        <v>44.228369540705117</v>
      </c>
      <c r="AG26" s="90">
        <v>-13.352999734190874</v>
      </c>
      <c r="AH26" s="90">
        <v>7.1187929040048115</v>
      </c>
    </row>
    <row r="27" spans="2:34" x14ac:dyDescent="0.55000000000000004">
      <c r="B27" s="104" t="s">
        <v>199</v>
      </c>
      <c r="C27" s="90">
        <v>17472.515366543001</v>
      </c>
      <c r="D27" s="90">
        <v>26227.138305753324</v>
      </c>
      <c r="E27" s="90">
        <v>23367.092360202685</v>
      </c>
      <c r="F27" s="90">
        <v>18073.422062431528</v>
      </c>
      <c r="G27" s="90">
        <v>19096.219774755067</v>
      </c>
      <c r="H27" s="90">
        <v>50.105079290222584</v>
      </c>
      <c r="I27" s="90">
        <v>-10.904925203434303</v>
      </c>
      <c r="J27" s="90">
        <v>5.6591392221284238</v>
      </c>
      <c r="K27" s="90">
        <v>15606.122023888687</v>
      </c>
      <c r="L27" s="90">
        <v>23762.816956737595</v>
      </c>
      <c r="M27" s="90">
        <v>21130.955827703994</v>
      </c>
      <c r="N27" s="90">
        <v>16243.612436381973</v>
      </c>
      <c r="O27" s="90">
        <v>17327.729881509309</v>
      </c>
      <c r="P27" s="90">
        <v>52.266034094316836</v>
      </c>
      <c r="Q27" s="90">
        <v>-11.075537331007013</v>
      </c>
      <c r="R27" s="90">
        <v>6.6741321664334405</v>
      </c>
      <c r="S27" s="90">
        <v>1605.6276787544302</v>
      </c>
      <c r="T27" s="90">
        <v>2076.6404628700084</v>
      </c>
      <c r="U27" s="90">
        <v>2143.3461554034434</v>
      </c>
      <c r="V27" s="90">
        <v>1732.9588583873551</v>
      </c>
      <c r="W27" s="90">
        <v>1645.775404846557</v>
      </c>
      <c r="X27" s="90">
        <v>29.334902810734711</v>
      </c>
      <c r="Y27" s="90">
        <v>3.2124008012944008</v>
      </c>
      <c r="Z27" s="90">
        <v>-5.0306989197673389</v>
      </c>
      <c r="AA27" s="90">
        <v>260.76566389988449</v>
      </c>
      <c r="AB27" s="90">
        <v>387.68088614572275</v>
      </c>
      <c r="AC27" s="90">
        <v>92.790377095245745</v>
      </c>
      <c r="AD27" s="90">
        <v>96.850767662200525</v>
      </c>
      <c r="AE27" s="90">
        <v>122.71448839919964</v>
      </c>
      <c r="AF27" s="90">
        <v>48.667408060743192</v>
      </c>
      <c r="AG27" s="90">
        <v>-76.065311597193556</v>
      </c>
      <c r="AH27" s="90">
        <v>26.701084150748581</v>
      </c>
    </row>
    <row r="28" spans="2:34" x14ac:dyDescent="0.55000000000000004">
      <c r="B28" s="105" t="s">
        <v>200</v>
      </c>
      <c r="C28" s="90">
        <v>10503.457537043581</v>
      </c>
      <c r="D28" s="90">
        <v>13832.779535591259</v>
      </c>
      <c r="E28" s="90">
        <v>14566.878496739839</v>
      </c>
      <c r="F28" s="90">
        <v>4917.0155567474631</v>
      </c>
      <c r="G28" s="90">
        <v>5689.6479918203822</v>
      </c>
      <c r="H28" s="90">
        <v>31.697364487511752</v>
      </c>
      <c r="I28" s="90">
        <v>5.3069592663224494</v>
      </c>
      <c r="J28" s="90">
        <v>15.713379241898529</v>
      </c>
      <c r="K28" s="90">
        <v>9747.624441009526</v>
      </c>
      <c r="L28" s="90">
        <v>13246.134921933557</v>
      </c>
      <c r="M28" s="90">
        <v>13315.538393988021</v>
      </c>
      <c r="N28" s="90">
        <v>4523.0358014401099</v>
      </c>
      <c r="O28" s="90">
        <v>5386.674827700077</v>
      </c>
      <c r="P28" s="90">
        <v>35.890914910511469</v>
      </c>
      <c r="Q28" s="90">
        <v>0.52400210476570652</v>
      </c>
      <c r="R28" s="90">
        <v>19.094016413739435</v>
      </c>
      <c r="S28" s="90">
        <v>596.09943236217134</v>
      </c>
      <c r="T28" s="90">
        <v>387.31190953657824</v>
      </c>
      <c r="U28" s="90">
        <v>1248.3066582709728</v>
      </c>
      <c r="V28" s="90">
        <v>345.74217471940335</v>
      </c>
      <c r="W28" s="90">
        <v>241.30735016885575</v>
      </c>
      <c r="X28" s="90">
        <v>-35.026002348599235</v>
      </c>
      <c r="Y28" s="90">
        <v>222.30254834628593</v>
      </c>
      <c r="Z28" s="90">
        <v>-30.204778156996586</v>
      </c>
      <c r="AA28" s="90">
        <v>159.73366367188427</v>
      </c>
      <c r="AB28" s="90">
        <v>199.33270412112293</v>
      </c>
      <c r="AC28" s="90">
        <v>3.033444480845696</v>
      </c>
      <c r="AD28" s="90">
        <v>48.237580587950454</v>
      </c>
      <c r="AE28" s="90">
        <v>61.665813951449636</v>
      </c>
      <c r="AF28" s="90">
        <v>24.791836223627389</v>
      </c>
      <c r="AG28" s="90">
        <v>-98.479907690764051</v>
      </c>
      <c r="AH28" s="90">
        <v>27.839966832504146</v>
      </c>
    </row>
    <row r="29" spans="2:34" x14ac:dyDescent="0.55000000000000004">
      <c r="B29" s="105" t="s">
        <v>201</v>
      </c>
      <c r="C29" s="90">
        <v>6969.0578294994202</v>
      </c>
      <c r="D29" s="90">
        <v>12394.358770162065</v>
      </c>
      <c r="E29" s="90">
        <v>8800.2138634628427</v>
      </c>
      <c r="F29" s="90">
        <v>13156.406505684065</v>
      </c>
      <c r="G29" s="90">
        <v>13406.57178293468</v>
      </c>
      <c r="H29" s="90">
        <v>77.848375534146641</v>
      </c>
      <c r="I29" s="90">
        <v>-28.998270180953281</v>
      </c>
      <c r="J29" s="90">
        <v>1.9014305574240986</v>
      </c>
      <c r="K29" s="90">
        <v>5858.4975828791603</v>
      </c>
      <c r="L29" s="90">
        <v>10516.682034804036</v>
      </c>
      <c r="M29" s="90">
        <v>7815.4174337159729</v>
      </c>
      <c r="N29" s="90">
        <v>11720.576634941863</v>
      </c>
      <c r="O29" s="90">
        <v>11941.055053809228</v>
      </c>
      <c r="P29" s="90">
        <v>79.511479047537762</v>
      </c>
      <c r="Q29" s="90">
        <v>-25.685482490671962</v>
      </c>
      <c r="R29" s="90">
        <v>1.8811355752019061</v>
      </c>
      <c r="S29" s="90">
        <v>1009.5282463922591</v>
      </c>
      <c r="T29" s="90">
        <v>1689.3285533334299</v>
      </c>
      <c r="U29" s="90">
        <v>895.03949713246993</v>
      </c>
      <c r="V29" s="90">
        <v>1387.2166836679514</v>
      </c>
      <c r="W29" s="90">
        <v>1404.4680546777008</v>
      </c>
      <c r="X29" s="90">
        <v>67.338266321951807</v>
      </c>
      <c r="Y29" s="90">
        <v>-47.01804857547075</v>
      </c>
      <c r="Z29" s="90">
        <v>1.243494182609824</v>
      </c>
      <c r="AA29" s="90">
        <v>101.03200022800013</v>
      </c>
      <c r="AB29" s="90">
        <v>188.34818202459988</v>
      </c>
      <c r="AC29" s="90">
        <v>89.756932614400057</v>
      </c>
      <c r="AD29" s="90">
        <v>48.613187074250071</v>
      </c>
      <c r="AE29" s="90">
        <v>61.048674447749988</v>
      </c>
      <c r="AF29" s="90">
        <v>86.429773334653078</v>
      </c>
      <c r="AG29" s="90">
        <v>-52.344040350411461</v>
      </c>
      <c r="AH29" s="90">
        <v>25.591442090104913</v>
      </c>
    </row>
    <row r="30" spans="2:34" x14ac:dyDescent="0.55000000000000004">
      <c r="B30" s="104" t="s">
        <v>202</v>
      </c>
      <c r="C30" s="90">
        <v>45634.183968650104</v>
      </c>
      <c r="D30" s="90">
        <v>56155.096660783485</v>
      </c>
      <c r="E30" s="90">
        <v>65705.848661741562</v>
      </c>
      <c r="F30" s="90">
        <v>46666.973827417394</v>
      </c>
      <c r="G30" s="90">
        <v>46862.705460629128</v>
      </c>
      <c r="H30" s="90">
        <v>23.054911910326858</v>
      </c>
      <c r="I30" s="90">
        <v>17.007805168185982</v>
      </c>
      <c r="J30" s="90">
        <v>0.41944013078200271</v>
      </c>
      <c r="K30" s="90">
        <v>39248.803119375603</v>
      </c>
      <c r="L30" s="90">
        <v>47484.886757398745</v>
      </c>
      <c r="M30" s="90">
        <v>52532.192703927998</v>
      </c>
      <c r="N30" s="90">
        <v>41222.778484466646</v>
      </c>
      <c r="O30" s="90">
        <v>41316.89948779087</v>
      </c>
      <c r="P30" s="90">
        <v>20.98431034834185</v>
      </c>
      <c r="Q30" s="90">
        <v>10.629275965470285</v>
      </c>
      <c r="R30" s="90">
        <v>0.2283203607325916</v>
      </c>
      <c r="S30" s="90">
        <v>5352.0543519683752</v>
      </c>
      <c r="T30" s="90">
        <v>7139.2162376593633</v>
      </c>
      <c r="U30" s="90">
        <v>11643.498412778556</v>
      </c>
      <c r="V30" s="90">
        <v>4423.6420590168746</v>
      </c>
      <c r="W30" s="90">
        <v>4466.8049880631261</v>
      </c>
      <c r="X30" s="90">
        <v>33.392251567156507</v>
      </c>
      <c r="Y30" s="90">
        <v>63.092046470062556</v>
      </c>
      <c r="Z30" s="90">
        <v>0.97566709768425663</v>
      </c>
      <c r="AA30" s="90">
        <v>1033.3264973061196</v>
      </c>
      <c r="AB30" s="90">
        <v>1530.993665725375</v>
      </c>
      <c r="AC30" s="90">
        <v>1530.1575450349992</v>
      </c>
      <c r="AD30" s="90">
        <v>1020.5532839338754</v>
      </c>
      <c r="AE30" s="90">
        <v>1079.0009847751262</v>
      </c>
      <c r="AF30" s="90">
        <v>48.160800518711362</v>
      </c>
      <c r="AG30" s="90">
        <v>-5.4213286827472895E-2</v>
      </c>
      <c r="AH30" s="90">
        <v>5.7273039047572434</v>
      </c>
    </row>
    <row r="31" spans="2:34" x14ac:dyDescent="0.55000000000000004">
      <c r="B31" s="104" t="s">
        <v>203</v>
      </c>
      <c r="C31" s="90">
        <v>2711.3307611791006</v>
      </c>
      <c r="D31" s="90">
        <v>2822.6655897406004</v>
      </c>
      <c r="E31" s="90">
        <v>401.21440132642806</v>
      </c>
      <c r="F31" s="90">
        <v>-384.70725739972448</v>
      </c>
      <c r="G31" s="90">
        <v>-374.89207168332456</v>
      </c>
      <c r="H31" s="90">
        <v>4.1064717315856107</v>
      </c>
      <c r="I31" s="90">
        <v>-85.78615282693336</v>
      </c>
      <c r="J31" s="90">
        <v>-2.5525720672714498</v>
      </c>
      <c r="K31" s="90">
        <v>2568.8755517499999</v>
      </c>
      <c r="L31" s="90">
        <v>2770.5070070000002</v>
      </c>
      <c r="M31" s="90">
        <v>336.36975547560087</v>
      </c>
      <c r="N31" s="90">
        <v>-454.07033648500004</v>
      </c>
      <c r="O31" s="90">
        <v>-454.13032641860008</v>
      </c>
      <c r="P31" s="90">
        <v>7.8489458441032705</v>
      </c>
      <c r="Q31" s="90">
        <v>-87.858914062753797</v>
      </c>
      <c r="R31" s="90">
        <v>1.3213821657454198E-2</v>
      </c>
      <c r="S31" s="90">
        <v>106.24481266657091</v>
      </c>
      <c r="T31" s="90">
        <v>52.158582740599996</v>
      </c>
      <c r="U31" s="90">
        <v>25.318248830000002</v>
      </c>
      <c r="V31" s="90">
        <v>2.4370598399999999</v>
      </c>
      <c r="W31" s="90">
        <v>12.312235490000001</v>
      </c>
      <c r="X31" s="90">
        <v>-50.903614457831331</v>
      </c>
      <c r="Y31" s="90">
        <v>-51.457055214723923</v>
      </c>
      <c r="Z31" s="90">
        <v>404.50819672131155</v>
      </c>
      <c r="AA31" s="90">
        <v>36.210396762529847</v>
      </c>
      <c r="AB31" s="90">
        <v>0</v>
      </c>
      <c r="AC31" s="90">
        <v>39.526397020827169</v>
      </c>
      <c r="AD31" s="90">
        <v>66.926019245275555</v>
      </c>
      <c r="AE31" s="90">
        <v>66.926019245275555</v>
      </c>
      <c r="AF31" s="90">
        <v>-100</v>
      </c>
      <c r="AG31" s="90">
        <v>0</v>
      </c>
      <c r="AH31" s="90">
        <v>0</v>
      </c>
    </row>
    <row r="32" spans="2:34" x14ac:dyDescent="0.55000000000000004">
      <c r="B32" s="103" t="s">
        <v>204</v>
      </c>
      <c r="C32" s="90">
        <v>88.539086742500004</v>
      </c>
      <c r="D32" s="90">
        <v>152.77515110999997</v>
      </c>
      <c r="E32" s="90">
        <v>2.9333297399999765</v>
      </c>
      <c r="F32" s="90">
        <v>0</v>
      </c>
      <c r="G32" s="90">
        <v>0</v>
      </c>
      <c r="H32" s="90">
        <v>72.554777501694133</v>
      </c>
      <c r="I32" s="90">
        <v>-98.082209713313262</v>
      </c>
      <c r="J32" s="90">
        <v>0</v>
      </c>
      <c r="K32" s="90">
        <v>4.2188474935755949E-15</v>
      </c>
      <c r="L32" s="90">
        <v>54.742748939999956</v>
      </c>
      <c r="M32" s="90">
        <v>2.9333297399999765</v>
      </c>
      <c r="N32" s="90">
        <v>0</v>
      </c>
      <c r="O32" s="90">
        <v>0</v>
      </c>
      <c r="P32" s="90">
        <v>0</v>
      </c>
      <c r="Q32" s="90">
        <v>-94.647424187066122</v>
      </c>
      <c r="R32" s="90">
        <v>0</v>
      </c>
      <c r="S32" s="90">
        <v>30.604409239999999</v>
      </c>
      <c r="T32" s="90">
        <v>23.219582299999999</v>
      </c>
      <c r="U32" s="90">
        <v>0</v>
      </c>
      <c r="V32" s="90">
        <v>0</v>
      </c>
      <c r="W32" s="90">
        <v>0</v>
      </c>
      <c r="X32" s="90">
        <v>-24.117647058823536</v>
      </c>
      <c r="Y32" s="90">
        <v>-100</v>
      </c>
      <c r="Z32" s="90">
        <v>0</v>
      </c>
      <c r="AA32" s="90">
        <v>57.934677502500001</v>
      </c>
      <c r="AB32" s="90">
        <v>74.812819869999998</v>
      </c>
      <c r="AC32" s="90">
        <v>0</v>
      </c>
      <c r="AD32" s="90">
        <v>0</v>
      </c>
      <c r="AE32" s="90">
        <v>0</v>
      </c>
      <c r="AF32" s="90">
        <v>29.138615570516144</v>
      </c>
      <c r="AG32" s="90">
        <v>-100</v>
      </c>
      <c r="AH32" s="90">
        <v>0</v>
      </c>
    </row>
    <row r="33" spans="2:34" x14ac:dyDescent="0.55000000000000004">
      <c r="B33" s="103" t="s">
        <v>205</v>
      </c>
      <c r="C33" s="90">
        <v>16.359979958</v>
      </c>
      <c r="D33" s="90">
        <v>30.854127757499967</v>
      </c>
      <c r="E33" s="90">
        <v>0</v>
      </c>
      <c r="F33" s="90">
        <v>6.3838938400000016</v>
      </c>
      <c r="G33" s="90">
        <v>5.1228938399999979</v>
      </c>
      <c r="H33" s="90">
        <v>88.569682151589262</v>
      </c>
      <c r="I33" s="90">
        <v>-100</v>
      </c>
      <c r="J33" s="90">
        <v>-19.749216300940436</v>
      </c>
      <c r="K33" s="90">
        <v>13.393139948</v>
      </c>
      <c r="L33" s="90">
        <v>30.854127757499967</v>
      </c>
      <c r="M33" s="90">
        <v>0</v>
      </c>
      <c r="N33" s="90">
        <v>6.3838938400000016</v>
      </c>
      <c r="O33" s="90">
        <v>5.1228938399999979</v>
      </c>
      <c r="P33" s="90">
        <v>130.39581777445855</v>
      </c>
      <c r="Q33" s="90">
        <v>-100</v>
      </c>
      <c r="R33" s="90">
        <v>-19.749216300940436</v>
      </c>
      <c r="S33" s="90">
        <v>2.9668400099999999</v>
      </c>
      <c r="T33" s="90">
        <v>0</v>
      </c>
      <c r="U33" s="90">
        <v>0</v>
      </c>
      <c r="V33" s="90">
        <v>0</v>
      </c>
      <c r="W33" s="90">
        <v>0</v>
      </c>
      <c r="X33" s="90">
        <v>-100</v>
      </c>
      <c r="Y33" s="90">
        <v>0</v>
      </c>
      <c r="Z33" s="90">
        <v>0</v>
      </c>
      <c r="AA33" s="90">
        <v>0</v>
      </c>
      <c r="AB33" s="90">
        <v>0</v>
      </c>
      <c r="AC33" s="90">
        <v>0</v>
      </c>
      <c r="AD33" s="90">
        <v>0</v>
      </c>
      <c r="AE33" s="90">
        <v>0</v>
      </c>
      <c r="AF33" s="90">
        <v>0</v>
      </c>
      <c r="AG33" s="90">
        <v>0</v>
      </c>
      <c r="AH33" s="90">
        <v>0</v>
      </c>
    </row>
    <row r="34" spans="2:34" x14ac:dyDescent="0.55000000000000004">
      <c r="B34" s="103" t="s">
        <v>206</v>
      </c>
      <c r="C34" s="90">
        <v>29.027170819999998</v>
      </c>
      <c r="D34" s="90">
        <v>126.58900191000001</v>
      </c>
      <c r="E34" s="90">
        <v>502.39251735280504</v>
      </c>
      <c r="F34" s="90">
        <v>40.586652779999916</v>
      </c>
      <c r="G34" s="90">
        <v>153.59078277999993</v>
      </c>
      <c r="H34" s="90">
        <v>336.06613847743711</v>
      </c>
      <c r="I34" s="90">
        <v>296.86389130263046</v>
      </c>
      <c r="J34" s="90">
        <v>278.39369302783933</v>
      </c>
      <c r="K34" s="90">
        <v>2.2680810000000003E-2</v>
      </c>
      <c r="L34" s="90">
        <v>2.8565090199999998</v>
      </c>
      <c r="M34" s="90">
        <v>260.39296552999997</v>
      </c>
      <c r="N34" s="90">
        <v>40.586652779999916</v>
      </c>
      <c r="O34" s="90">
        <v>40.636652779999913</v>
      </c>
      <c r="P34" s="90">
        <v>14200</v>
      </c>
      <c r="Q34" s="90">
        <v>9004.545454545454</v>
      </c>
      <c r="R34" s="90">
        <v>0.12318305001231129</v>
      </c>
      <c r="S34" s="90">
        <v>27.894109439999998</v>
      </c>
      <c r="T34" s="90">
        <v>123.73249289</v>
      </c>
      <c r="U34" s="90">
        <v>241.97558668439999</v>
      </c>
      <c r="V34" s="90">
        <v>0</v>
      </c>
      <c r="W34" s="90">
        <v>112.95413000000001</v>
      </c>
      <c r="X34" s="90">
        <v>343.63571172463247</v>
      </c>
      <c r="Y34" s="90">
        <v>95.571001373959405</v>
      </c>
      <c r="Z34" s="90">
        <v>0</v>
      </c>
      <c r="AA34" s="90">
        <v>1.11038057</v>
      </c>
      <c r="AB34" s="90">
        <v>0</v>
      </c>
      <c r="AC34" s="90">
        <v>2.3965138405088054E-2</v>
      </c>
      <c r="AD34" s="90">
        <v>0</v>
      </c>
      <c r="AE34" s="90">
        <v>0</v>
      </c>
      <c r="AF34" s="90">
        <v>-100</v>
      </c>
      <c r="AG34" s="90">
        <v>0</v>
      </c>
      <c r="AH34" s="90">
        <v>0</v>
      </c>
    </row>
    <row r="35" spans="2:34" x14ac:dyDescent="0.55000000000000004">
      <c r="B35" s="100" t="s">
        <v>207</v>
      </c>
      <c r="C35" s="90">
        <v>2822.9898236627273</v>
      </c>
      <c r="D35" s="90">
        <v>4025.625278468844</v>
      </c>
      <c r="E35" s="90">
        <v>8708.57104962019</v>
      </c>
      <c r="F35" s="90">
        <v>1152.92287278</v>
      </c>
      <c r="G35" s="90">
        <v>1492.85377737</v>
      </c>
      <c r="H35" s="90">
        <v>42.601638688057712</v>
      </c>
      <c r="I35" s="90">
        <v>116.32812752289702</v>
      </c>
      <c r="J35" s="90">
        <v>29.484266037539452</v>
      </c>
      <c r="K35" s="90">
        <v>2602.0568492505631</v>
      </c>
      <c r="L35" s="90">
        <v>3785.9799724499994</v>
      </c>
      <c r="M35" s="90">
        <v>8240.9569702700028</v>
      </c>
      <c r="N35" s="90">
        <v>1033.25809682</v>
      </c>
      <c r="O35" s="90">
        <v>1372.4965254399999</v>
      </c>
      <c r="P35" s="90">
        <v>45.499335142156603</v>
      </c>
      <c r="Q35" s="90">
        <v>117.67045784710959</v>
      </c>
      <c r="R35" s="90">
        <v>32.832007432785552</v>
      </c>
      <c r="S35" s="90">
        <v>150.08126620216399</v>
      </c>
      <c r="T35" s="90">
        <v>148.07059292884449</v>
      </c>
      <c r="U35" s="90">
        <v>255.24710887018816</v>
      </c>
      <c r="V35" s="90">
        <v>108.7254487</v>
      </c>
      <c r="W35" s="90">
        <v>110.24027417000001</v>
      </c>
      <c r="X35" s="90">
        <v>-1.3392857142857271</v>
      </c>
      <c r="Y35" s="90">
        <v>72.384682920240436</v>
      </c>
      <c r="Z35" s="90">
        <v>1.3887611514761251</v>
      </c>
      <c r="AA35" s="90">
        <v>70.851708210000012</v>
      </c>
      <c r="AB35" s="90">
        <v>91.574713090000003</v>
      </c>
      <c r="AC35" s="90">
        <v>212.36697047999999</v>
      </c>
      <c r="AD35" s="90">
        <v>10.939327259999999</v>
      </c>
      <c r="AE35" s="90">
        <v>10.116977759999997</v>
      </c>
      <c r="AF35" s="90">
        <v>29.244883556810166</v>
      </c>
      <c r="AG35" s="90">
        <v>131.92093480397514</v>
      </c>
      <c r="AH35" s="90">
        <v>-7.4954296160877547</v>
      </c>
    </row>
    <row r="36" spans="2:34" x14ac:dyDescent="0.55000000000000004">
      <c r="B36" s="100" t="s">
        <v>208</v>
      </c>
      <c r="C36" s="90">
        <v>10406.567339027066</v>
      </c>
      <c r="D36" s="90">
        <v>10641.535342837393</v>
      </c>
      <c r="E36" s="90">
        <v>11756.521151557097</v>
      </c>
      <c r="F36" s="90">
        <v>6439.8552218386749</v>
      </c>
      <c r="G36" s="90">
        <v>7492.7271535024702</v>
      </c>
      <c r="H36" s="90">
        <v>2.2579005378333221</v>
      </c>
      <c r="I36" s="90">
        <v>10.477618840882048</v>
      </c>
      <c r="J36" s="90">
        <v>16.349268462357877</v>
      </c>
      <c r="K36" s="90">
        <v>9461.7706895865722</v>
      </c>
      <c r="L36" s="90">
        <v>9671.2311565570635</v>
      </c>
      <c r="M36" s="90">
        <v>10611.361854893568</v>
      </c>
      <c r="N36" s="90">
        <v>5735.023401630252</v>
      </c>
      <c r="O36" s="90">
        <v>6672.6128489687771</v>
      </c>
      <c r="P36" s="90">
        <v>2.2137507041494255</v>
      </c>
      <c r="Q36" s="90">
        <v>9.7208938263282025</v>
      </c>
      <c r="R36" s="90">
        <v>16.348504451597364</v>
      </c>
      <c r="S36" s="90">
        <v>843.64772211924742</v>
      </c>
      <c r="T36" s="90">
        <v>867.96662643251102</v>
      </c>
      <c r="U36" s="90">
        <v>961.23698712208602</v>
      </c>
      <c r="V36" s="90">
        <v>643.44008787293228</v>
      </c>
      <c r="W36" s="90">
        <v>755.04101661031757</v>
      </c>
      <c r="X36" s="90">
        <v>2.8827120251289102</v>
      </c>
      <c r="Y36" s="90">
        <v>10.745763102411372</v>
      </c>
      <c r="Z36" s="90">
        <v>17.344274524431167</v>
      </c>
      <c r="AA36" s="90">
        <v>101.14892732124702</v>
      </c>
      <c r="AB36" s="90">
        <v>102.33755984781862</v>
      </c>
      <c r="AC36" s="90">
        <v>183.92230954144316</v>
      </c>
      <c r="AD36" s="90">
        <v>61.391732335490431</v>
      </c>
      <c r="AE36" s="90">
        <v>65.073287923375844</v>
      </c>
      <c r="AF36" s="90">
        <v>1.1764705882352917</v>
      </c>
      <c r="AG36" s="90">
        <v>79.714676568301712</v>
      </c>
      <c r="AH36" s="90">
        <v>5.9944616387033598</v>
      </c>
    </row>
    <row r="37" spans="2:34" x14ac:dyDescent="0.55000000000000004">
      <c r="B37" s="100" t="s">
        <v>209</v>
      </c>
      <c r="C37" s="90">
        <v>32840.197140700155</v>
      </c>
      <c r="D37" s="90">
        <v>33085.291290785601</v>
      </c>
      <c r="E37" s="90">
        <v>35956.38935766073</v>
      </c>
      <c r="F37" s="90">
        <v>19192.403335731735</v>
      </c>
      <c r="G37" s="90">
        <v>22049.854207586097</v>
      </c>
      <c r="H37" s="90">
        <v>0.7463109238068093</v>
      </c>
      <c r="I37" s="90">
        <v>8.6778746687727342</v>
      </c>
      <c r="J37" s="90">
        <v>14.888445426314567</v>
      </c>
      <c r="K37" s="90">
        <v>29784.385467483193</v>
      </c>
      <c r="L37" s="90">
        <v>29988.901129475529</v>
      </c>
      <c r="M37" s="90">
        <v>32801.494549138668</v>
      </c>
      <c r="N37" s="90">
        <v>17188.099922016161</v>
      </c>
      <c r="O37" s="90">
        <v>19874.035470618746</v>
      </c>
      <c r="P37" s="90">
        <v>0.68663484462835078</v>
      </c>
      <c r="Q37" s="90">
        <v>9.37877014495362</v>
      </c>
      <c r="R37" s="90">
        <v>15.626741757378666</v>
      </c>
      <c r="S37" s="90">
        <v>2603.5937154910762</v>
      </c>
      <c r="T37" s="90">
        <v>3010.5953689610624</v>
      </c>
      <c r="U37" s="90">
        <v>2628.23913957888</v>
      </c>
      <c r="V37" s="90">
        <v>1729.1023943150249</v>
      </c>
      <c r="W37" s="90">
        <v>2032.4351814403176</v>
      </c>
      <c r="X37" s="90">
        <v>15.632645693062262</v>
      </c>
      <c r="Y37" s="90">
        <v>-12.700458380389296</v>
      </c>
      <c r="Z37" s="90">
        <v>17.543230582383909</v>
      </c>
      <c r="AA37" s="90">
        <v>452.21795772588638</v>
      </c>
      <c r="AB37" s="90">
        <v>85.794792349004297</v>
      </c>
      <c r="AC37" s="90">
        <v>526.65566894317919</v>
      </c>
      <c r="AD37" s="90">
        <v>275.20101940054974</v>
      </c>
      <c r="AE37" s="90">
        <v>143.38355552703288</v>
      </c>
      <c r="AF37" s="90">
        <v>-81.029145106364155</v>
      </c>
      <c r="AG37" s="90">
        <v>513.89439328593062</v>
      </c>
      <c r="AH37" s="90">
        <v>-47.899709302325583</v>
      </c>
    </row>
    <row r="38" spans="2:34" x14ac:dyDescent="0.55000000000000004">
      <c r="B38" s="100" t="s">
        <v>210</v>
      </c>
      <c r="C38" s="90">
        <v>79.057538399999984</v>
      </c>
      <c r="D38" s="90">
        <v>165.22477166000002</v>
      </c>
      <c r="E38" s="90">
        <v>7.9992174399999998</v>
      </c>
      <c r="F38" s="90">
        <v>114.30910375999999</v>
      </c>
      <c r="G38" s="90">
        <v>114.30910376000004</v>
      </c>
      <c r="H38" s="90">
        <v>108.98052112319756</v>
      </c>
      <c r="I38" s="90">
        <v>-95.157971189928574</v>
      </c>
      <c r="J38" s="90">
        <v>0</v>
      </c>
      <c r="K38" s="90">
        <v>72.077294349999988</v>
      </c>
      <c r="L38" s="90">
        <v>164.71758911000001</v>
      </c>
      <c r="M38" s="90">
        <v>7.9992174399999998</v>
      </c>
      <c r="N38" s="90">
        <v>105.02620473999998</v>
      </c>
      <c r="O38" s="90">
        <v>105.02620474000004</v>
      </c>
      <c r="P38" s="90">
        <v>128.52386237513875</v>
      </c>
      <c r="Q38" s="90">
        <v>-95.143273433705687</v>
      </c>
      <c r="R38" s="90">
        <v>0</v>
      </c>
      <c r="S38" s="90">
        <v>0</v>
      </c>
      <c r="T38" s="90">
        <v>0</v>
      </c>
      <c r="U38" s="90">
        <v>0</v>
      </c>
      <c r="V38" s="90">
        <v>0</v>
      </c>
      <c r="W38" s="90">
        <v>0</v>
      </c>
      <c r="X38" s="90">
        <v>0</v>
      </c>
      <c r="Y38" s="90">
        <v>0</v>
      </c>
      <c r="Z38" s="90">
        <v>0</v>
      </c>
      <c r="AA38" s="90">
        <v>6.9802440499999996</v>
      </c>
      <c r="AB38" s="90">
        <v>0.50718255000000001</v>
      </c>
      <c r="AC38" s="90">
        <v>0</v>
      </c>
      <c r="AD38" s="90">
        <v>9.2828990199999986</v>
      </c>
      <c r="AE38" s="90">
        <v>9.2828990199999986</v>
      </c>
      <c r="AF38" s="90">
        <v>-92.693409742120352</v>
      </c>
      <c r="AG38" s="90">
        <v>-100</v>
      </c>
      <c r="AH38" s="90">
        <v>0</v>
      </c>
    </row>
    <row r="39" spans="2:34" x14ac:dyDescent="0.55000000000000004">
      <c r="B39" s="100" t="s">
        <v>211</v>
      </c>
      <c r="C39" s="90">
        <v>77770.814067845058</v>
      </c>
      <c r="D39" s="90">
        <v>70917.890732091866</v>
      </c>
      <c r="E39" s="90">
        <v>78796.094713390528</v>
      </c>
      <c r="F39" s="90">
        <v>42547.832924912189</v>
      </c>
      <c r="G39" s="90">
        <v>49038.98291766864</v>
      </c>
      <c r="H39" s="90">
        <v>-8.8116865440902536</v>
      </c>
      <c r="I39" s="90">
        <v>11.108903550288929</v>
      </c>
      <c r="J39" s="90">
        <v>15.256124695431003</v>
      </c>
      <c r="K39" s="90">
        <v>70037.406023460091</v>
      </c>
      <c r="L39" s="90">
        <v>64153.105861572338</v>
      </c>
      <c r="M39" s="90">
        <v>71510.823923259319</v>
      </c>
      <c r="N39" s="90">
        <v>38016.665998712131</v>
      </c>
      <c r="O39" s="90">
        <v>43884.92619655517</v>
      </c>
      <c r="P39" s="90">
        <v>-8.4016527738532911</v>
      </c>
      <c r="Q39" s="90">
        <v>11.468984122515661</v>
      </c>
      <c r="R39" s="90">
        <v>15.436017936342143</v>
      </c>
      <c r="S39" s="90">
        <v>6190.8353762500446</v>
      </c>
      <c r="T39" s="90">
        <v>5928.7554271385297</v>
      </c>
      <c r="U39" s="90">
        <v>6049.8287160223399</v>
      </c>
      <c r="V39" s="90">
        <v>4091.7455925754425</v>
      </c>
      <c r="W39" s="90">
        <v>4786.6279382170624</v>
      </c>
      <c r="X39" s="90">
        <v>-4.2333512092058578</v>
      </c>
      <c r="Y39" s="90">
        <v>2.0420796254191385</v>
      </c>
      <c r="Z39" s="90">
        <v>16.982464715586243</v>
      </c>
      <c r="AA39" s="90">
        <v>1542.5726681349245</v>
      </c>
      <c r="AB39" s="90">
        <v>836.02944338101008</v>
      </c>
      <c r="AC39" s="90">
        <v>1235.4420741088743</v>
      </c>
      <c r="AD39" s="90">
        <v>439.42133362461595</v>
      </c>
      <c r="AE39" s="90">
        <v>367.42878289640993</v>
      </c>
      <c r="AF39" s="90">
        <v>-45.802783666219362</v>
      </c>
      <c r="AG39" s="90">
        <v>47.774601389902287</v>
      </c>
      <c r="AH39" s="90">
        <v>-16.382959355514089</v>
      </c>
    </row>
    <row r="40" spans="2:34" x14ac:dyDescent="0.55000000000000004">
      <c r="B40" s="106" t="s">
        <v>212</v>
      </c>
      <c r="C40" s="107">
        <v>717105.54985102743</v>
      </c>
      <c r="D40" s="107">
        <v>772570.19610057259</v>
      </c>
      <c r="E40" s="107">
        <v>693236.21333001694</v>
      </c>
      <c r="F40" s="107">
        <v>377241.50991041097</v>
      </c>
      <c r="G40" s="107">
        <v>422324.22198584798</v>
      </c>
      <c r="H40" s="107">
        <v>7.7345169061932237</v>
      </c>
      <c r="I40" s="107">
        <v>-10.268839000002847</v>
      </c>
      <c r="J40" s="107">
        <v>11.950622825149852</v>
      </c>
      <c r="K40" s="107">
        <v>618452.15019153443</v>
      </c>
      <c r="L40" s="107">
        <v>676255.36423659453</v>
      </c>
      <c r="M40" s="107">
        <v>607360.48813191731</v>
      </c>
      <c r="N40" s="107">
        <v>333770.8923983259</v>
      </c>
      <c r="O40" s="107">
        <v>373963.22147120506</v>
      </c>
      <c r="P40" s="107">
        <v>9.3464320562229375</v>
      </c>
      <c r="Q40" s="107">
        <v>-10.187700397672264</v>
      </c>
      <c r="R40" s="107">
        <v>12.041891969668162</v>
      </c>
      <c r="S40" s="107">
        <v>80736.61025905273</v>
      </c>
      <c r="T40" s="107">
        <v>79197.437440156937</v>
      </c>
      <c r="U40" s="107">
        <v>70053.198561097845</v>
      </c>
      <c r="V40" s="107">
        <v>35527.970745785431</v>
      </c>
      <c r="W40" s="107">
        <v>39689.678811071513</v>
      </c>
      <c r="X40" s="107">
        <v>-1.9064090008237877</v>
      </c>
      <c r="Y40" s="107">
        <v>-11.546130784025348</v>
      </c>
      <c r="Z40" s="107">
        <v>11.713897529186156</v>
      </c>
      <c r="AA40" s="107">
        <v>17916.789400440328</v>
      </c>
      <c r="AB40" s="107">
        <v>17117.394423821115</v>
      </c>
      <c r="AC40" s="107">
        <v>15822.526637001742</v>
      </c>
      <c r="AD40" s="107">
        <v>7942.6467662996229</v>
      </c>
      <c r="AE40" s="107">
        <v>8671.3217035713915</v>
      </c>
      <c r="AF40" s="107">
        <v>-4.4617367285099698</v>
      </c>
      <c r="AG40" s="107">
        <v>-7.5645878255972372</v>
      </c>
      <c r="AH40" s="107">
        <v>9.1741421314045066</v>
      </c>
    </row>
    <row r="41" spans="2:34" x14ac:dyDescent="0.55000000000000004">
      <c r="B41" s="108" t="s">
        <v>213</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row>
    <row r="42" spans="2:34" x14ac:dyDescent="0.55000000000000004">
      <c r="B42" s="100" t="s">
        <v>214</v>
      </c>
      <c r="C42" s="90">
        <v>641876.87857824552</v>
      </c>
      <c r="D42" s="90">
        <v>674108.51393032668</v>
      </c>
      <c r="E42" s="90">
        <v>567193.56848208909</v>
      </c>
      <c r="F42" s="90">
        <v>301155.14210113126</v>
      </c>
      <c r="G42" s="90">
        <v>341560.83971036918</v>
      </c>
      <c r="H42" s="90">
        <v>5.0214661104478484</v>
      </c>
      <c r="I42" s="90">
        <v>-15.860197344193155</v>
      </c>
      <c r="J42" s="90">
        <v>13.416905319962332</v>
      </c>
      <c r="K42" s="90">
        <v>551682.47538971424</v>
      </c>
      <c r="L42" s="90">
        <v>588736.21369517024</v>
      </c>
      <c r="M42" s="90">
        <v>497588.47592760465</v>
      </c>
      <c r="N42" s="90">
        <v>265356.42028805136</v>
      </c>
      <c r="O42" s="90">
        <v>301186.16131319135</v>
      </c>
      <c r="P42" s="90">
        <v>6.7164956915071841</v>
      </c>
      <c r="Q42" s="90">
        <v>-15.481930353833679</v>
      </c>
      <c r="R42" s="90">
        <v>13.502496001415754</v>
      </c>
      <c r="S42" s="90">
        <v>74528.498243039678</v>
      </c>
      <c r="T42" s="90">
        <v>70425.292937246224</v>
      </c>
      <c r="U42" s="90">
        <v>56897.455955557853</v>
      </c>
      <c r="V42" s="90">
        <v>29308.427156484893</v>
      </c>
      <c r="W42" s="90">
        <v>33170.53288734494</v>
      </c>
      <c r="X42" s="90">
        <v>-5.5055582763640842</v>
      </c>
      <c r="Y42" s="90">
        <v>-19.208767191444998</v>
      </c>
      <c r="Z42" s="90">
        <v>13.177437344818534</v>
      </c>
      <c r="AA42" s="90">
        <v>15665.904945491633</v>
      </c>
      <c r="AB42" s="90">
        <v>14947.007297910177</v>
      </c>
      <c r="AC42" s="90">
        <v>12707.636598926671</v>
      </c>
      <c r="AD42" s="90">
        <v>6490.2946565949997</v>
      </c>
      <c r="AE42" s="90">
        <v>7204.145509832897</v>
      </c>
      <c r="AF42" s="90">
        <v>-4.5888841368832907</v>
      </c>
      <c r="AG42" s="90">
        <v>-14.982059957141935</v>
      </c>
      <c r="AH42" s="90">
        <v>10.998892191258014</v>
      </c>
    </row>
    <row r="43" spans="2:34" x14ac:dyDescent="0.55000000000000004">
      <c r="B43" s="101" t="s">
        <v>215</v>
      </c>
      <c r="C43" s="90">
        <v>572264.92441826744</v>
      </c>
      <c r="D43" s="90">
        <v>588295.99137867196</v>
      </c>
      <c r="E43" s="90">
        <v>480770.04989334784</v>
      </c>
      <c r="F43" s="90">
        <v>247402.8107747827</v>
      </c>
      <c r="G43" s="90">
        <v>280093.39371349115</v>
      </c>
      <c r="H43" s="90">
        <v>2.8013371848828243</v>
      </c>
      <c r="I43" s="90">
        <v>-18.277523870254495</v>
      </c>
      <c r="J43" s="90">
        <v>13.213503920994276</v>
      </c>
      <c r="K43" s="90">
        <v>490120.50519793615</v>
      </c>
      <c r="L43" s="90">
        <v>511555.99816703796</v>
      </c>
      <c r="M43" s="90">
        <v>418637.0940323181</v>
      </c>
      <c r="N43" s="90">
        <v>215848.03022249544</v>
      </c>
      <c r="O43" s="90">
        <v>244501.7167269596</v>
      </c>
      <c r="P43" s="90">
        <v>4.3735141791964569</v>
      </c>
      <c r="Q43" s="90">
        <v>-18.163976182470734</v>
      </c>
      <c r="R43" s="90">
        <v>13.274937000814878</v>
      </c>
      <c r="S43" s="90">
        <v>68236.97696064967</v>
      </c>
      <c r="T43" s="90">
        <v>63417.857754443728</v>
      </c>
      <c r="U43" s="90">
        <v>50837.801323696869</v>
      </c>
      <c r="V43" s="90">
        <v>25794.053457817259</v>
      </c>
      <c r="W43" s="90">
        <v>29232.092436238672</v>
      </c>
      <c r="X43" s="90">
        <v>-7.0623289600448258</v>
      </c>
      <c r="Y43" s="90">
        <v>-19.836777841447184</v>
      </c>
      <c r="Z43" s="90">
        <v>13.328810326412491</v>
      </c>
      <c r="AA43" s="90">
        <v>13907.442259681633</v>
      </c>
      <c r="AB43" s="90">
        <v>13322.135457190179</v>
      </c>
      <c r="AC43" s="90">
        <v>11295.154537332901</v>
      </c>
      <c r="AD43" s="90">
        <v>5760.7270944699994</v>
      </c>
      <c r="AE43" s="90">
        <v>6359.5845502928996</v>
      </c>
      <c r="AF43" s="90">
        <v>-4.2085387389771309</v>
      </c>
      <c r="AG43" s="90">
        <v>-15.215198158854356</v>
      </c>
      <c r="AH43" s="90">
        <v>10.395383918357576</v>
      </c>
    </row>
    <row r="44" spans="2:34" x14ac:dyDescent="0.55000000000000004">
      <c r="B44" s="101" t="s">
        <v>216</v>
      </c>
      <c r="C44" s="90">
        <v>57477.339355383752</v>
      </c>
      <c r="D44" s="90">
        <v>66518.603958923777</v>
      </c>
      <c r="E44" s="90">
        <v>64883.194849733125</v>
      </c>
      <c r="F44" s="90">
        <v>38437.635696813559</v>
      </c>
      <c r="G44" s="90">
        <v>44102.169517022994</v>
      </c>
      <c r="H44" s="90">
        <v>15.730129473632582</v>
      </c>
      <c r="I44" s="90">
        <v>-2.4585754961770143</v>
      </c>
      <c r="J44" s="90">
        <v>14.736934941895493</v>
      </c>
      <c r="K44" s="90">
        <v>51289.721992403749</v>
      </c>
      <c r="L44" s="90">
        <v>59589.963977993772</v>
      </c>
      <c r="M44" s="90">
        <v>58748.714053573123</v>
      </c>
      <c r="N44" s="90">
        <v>35014.4147408961</v>
      </c>
      <c r="O44" s="90">
        <v>40187.860349201903</v>
      </c>
      <c r="P44" s="90">
        <v>16.18304798700402</v>
      </c>
      <c r="Q44" s="90">
        <v>-1.4117311036959919</v>
      </c>
      <c r="R44" s="90">
        <v>14.775202552320591</v>
      </c>
      <c r="S44" s="90">
        <v>4790.1724750900012</v>
      </c>
      <c r="T44" s="90">
        <v>5606.8882410699998</v>
      </c>
      <c r="U44" s="90">
        <v>5055.348157200001</v>
      </c>
      <c r="V44" s="90">
        <v>2879.6578602224649</v>
      </c>
      <c r="W44" s="90">
        <v>3265.4878479010963</v>
      </c>
      <c r="X44" s="90">
        <v>17.049916808798024</v>
      </c>
      <c r="Y44" s="90">
        <v>-9.8368257625885285</v>
      </c>
      <c r="Z44" s="90">
        <v>13.398456762256654</v>
      </c>
      <c r="AA44" s="90">
        <v>1397.4448878899998</v>
      </c>
      <c r="AB44" s="90">
        <v>1321.75173986</v>
      </c>
      <c r="AC44" s="90">
        <v>1079.1326389599999</v>
      </c>
      <c r="AD44" s="90">
        <v>543.5630956949999</v>
      </c>
      <c r="AE44" s="90">
        <v>648.82131991999995</v>
      </c>
      <c r="AF44" s="90">
        <v>-5.4163327226929283</v>
      </c>
      <c r="AG44" s="90">
        <v>-18.355967467372793</v>
      </c>
      <c r="AH44" s="90">
        <v>19.36492751490178</v>
      </c>
    </row>
    <row r="45" spans="2:34" x14ac:dyDescent="0.55000000000000004">
      <c r="B45" s="101" t="s">
        <v>217</v>
      </c>
      <c r="C45" s="90">
        <v>53207.330813603745</v>
      </c>
      <c r="D45" s="90">
        <v>59979.988200455882</v>
      </c>
      <c r="E45" s="90">
        <v>56243.988468520001</v>
      </c>
      <c r="F45" s="90">
        <v>31476.951116827466</v>
      </c>
      <c r="G45" s="90">
        <v>35981.030872671094</v>
      </c>
      <c r="H45" s="90">
        <v>12.728810109434162</v>
      </c>
      <c r="I45" s="90">
        <v>-6.2287439527749173</v>
      </c>
      <c r="J45" s="90">
        <v>14.309137321119099</v>
      </c>
      <c r="K45" s="90">
        <v>47872.598216953746</v>
      </c>
      <c r="L45" s="90">
        <v>53732.566016595883</v>
      </c>
      <c r="M45" s="90">
        <v>50369.1876214</v>
      </c>
      <c r="N45" s="90">
        <v>28196.244696920003</v>
      </c>
      <c r="O45" s="90">
        <v>32261.791118289995</v>
      </c>
      <c r="P45" s="90">
        <v>12.240759850102149</v>
      </c>
      <c r="Q45" s="90">
        <v>-6.2594809814605883</v>
      </c>
      <c r="R45" s="90">
        <v>14.418766473827713</v>
      </c>
      <c r="S45" s="90">
        <v>4351.7813424600017</v>
      </c>
      <c r="T45" s="90">
        <v>5400.8565292099993</v>
      </c>
      <c r="U45" s="90">
        <v>5038.7632836800012</v>
      </c>
      <c r="V45" s="90">
        <v>2860.5250890324655</v>
      </c>
      <c r="W45" s="90">
        <v>3237.8975806210965</v>
      </c>
      <c r="X45" s="90">
        <v>24.106917169526035</v>
      </c>
      <c r="Y45" s="90">
        <v>-6.7044878037942004</v>
      </c>
      <c r="Z45" s="90">
        <v>13.192310515883415</v>
      </c>
      <c r="AA45" s="90">
        <v>982.95125418999999</v>
      </c>
      <c r="AB45" s="90">
        <v>846.56565464999994</v>
      </c>
      <c r="AC45" s="90">
        <v>836.03756343999999</v>
      </c>
      <c r="AD45" s="90">
        <v>420.18133087500001</v>
      </c>
      <c r="AE45" s="90">
        <v>481.34217375999998</v>
      </c>
      <c r="AF45" s="90">
        <v>-13.874561269647488</v>
      </c>
      <c r="AG45" s="90">
        <v>-1.2438428009497249</v>
      </c>
      <c r="AH45" s="90">
        <v>14.55566661906801</v>
      </c>
    </row>
    <row r="46" spans="2:34" x14ac:dyDescent="0.55000000000000004">
      <c r="B46" s="101" t="s">
        <v>218</v>
      </c>
      <c r="C46" s="90">
        <v>228.25070361000002</v>
      </c>
      <c r="D46" s="90">
        <v>498.74492980000002</v>
      </c>
      <c r="E46" s="90">
        <v>477.22662491</v>
      </c>
      <c r="F46" s="90">
        <v>278.77637035999999</v>
      </c>
      <c r="G46" s="90">
        <v>317.05924262999997</v>
      </c>
      <c r="H46" s="90">
        <v>118.50602409638554</v>
      </c>
      <c r="I46" s="90">
        <v>-4.3128684284396659</v>
      </c>
      <c r="J46" s="90">
        <v>13.731257622498038</v>
      </c>
      <c r="K46" s="90">
        <v>228.25070361000002</v>
      </c>
      <c r="L46" s="90">
        <v>498.74492980000002</v>
      </c>
      <c r="M46" s="90">
        <v>477.22662491</v>
      </c>
      <c r="N46" s="90">
        <v>278.77637035999999</v>
      </c>
      <c r="O46" s="90">
        <v>317.05924262999997</v>
      </c>
      <c r="P46" s="90">
        <v>118.50602409638554</v>
      </c>
      <c r="Q46" s="90">
        <v>-4.3128684284396659</v>
      </c>
      <c r="R46" s="90">
        <v>13.731257622498038</v>
      </c>
      <c r="S46" s="90">
        <v>0</v>
      </c>
      <c r="T46" s="90">
        <v>0</v>
      </c>
      <c r="U46" s="90">
        <v>0</v>
      </c>
      <c r="V46" s="90">
        <v>0</v>
      </c>
      <c r="W46" s="90">
        <v>0</v>
      </c>
      <c r="X46" s="90">
        <v>0</v>
      </c>
      <c r="Y46" s="90">
        <v>0</v>
      </c>
      <c r="Z46" s="90">
        <v>0</v>
      </c>
      <c r="AA46" s="90">
        <v>0</v>
      </c>
      <c r="AB46" s="90">
        <v>0</v>
      </c>
      <c r="AC46" s="90">
        <v>0</v>
      </c>
      <c r="AD46" s="90">
        <v>0</v>
      </c>
      <c r="AE46" s="90">
        <v>0</v>
      </c>
      <c r="AF46" s="90">
        <v>0</v>
      </c>
      <c r="AG46" s="90">
        <v>0</v>
      </c>
      <c r="AH46" s="90">
        <v>0</v>
      </c>
    </row>
    <row r="47" spans="2:34" x14ac:dyDescent="0.55000000000000004">
      <c r="B47" s="101" t="s">
        <v>219</v>
      </c>
      <c r="C47" s="90">
        <v>557.96107384000004</v>
      </c>
      <c r="D47" s="90">
        <v>960.46145687000001</v>
      </c>
      <c r="E47" s="90">
        <v>2858.3824924339046</v>
      </c>
      <c r="F47" s="90">
        <v>3115.5554644960953</v>
      </c>
      <c r="G47" s="90">
        <v>3658.4804856060955</v>
      </c>
      <c r="H47" s="90">
        <v>72.13778765502903</v>
      </c>
      <c r="I47" s="90">
        <v>197.60531412031733</v>
      </c>
      <c r="J47" s="90">
        <v>17.426080704592437</v>
      </c>
      <c r="K47" s="90">
        <v>2.2693150700000002</v>
      </c>
      <c r="L47" s="90">
        <v>634.94323165000003</v>
      </c>
      <c r="M47" s="90">
        <v>2687.0587635839047</v>
      </c>
      <c r="N47" s="90">
        <v>3025.2805583760955</v>
      </c>
      <c r="O47" s="90">
        <v>3529.3030113160958</v>
      </c>
      <c r="P47" s="90">
        <v>27870.925110132161</v>
      </c>
      <c r="Q47" s="90">
        <v>323.19904242920586</v>
      </c>
      <c r="R47" s="90">
        <v>16.660276073619631</v>
      </c>
      <c r="S47" s="90">
        <v>435.90731675000001</v>
      </c>
      <c r="T47" s="90">
        <v>204.07458847000001</v>
      </c>
      <c r="U47" s="90">
        <v>16.460836050000001</v>
      </c>
      <c r="V47" s="90">
        <v>10.45814489</v>
      </c>
      <c r="W47" s="90">
        <v>11.423734130000001</v>
      </c>
      <c r="X47" s="90">
        <v>-53.185290541625569</v>
      </c>
      <c r="Y47" s="90">
        <v>-91.93414024599403</v>
      </c>
      <c r="Z47" s="90">
        <v>9.1778202676864158</v>
      </c>
      <c r="AA47" s="90">
        <v>119.78444202</v>
      </c>
      <c r="AB47" s="90">
        <v>121.44363675</v>
      </c>
      <c r="AC47" s="90">
        <v>154.8628928</v>
      </c>
      <c r="AD47" s="90">
        <v>79.816761229999997</v>
      </c>
      <c r="AE47" s="90">
        <v>117.75374015999999</v>
      </c>
      <c r="AF47" s="90">
        <v>1.3858741025212862</v>
      </c>
      <c r="AG47" s="90">
        <v>27.519762845849819</v>
      </c>
      <c r="AH47" s="90">
        <v>47.519418692057144</v>
      </c>
    </row>
    <row r="48" spans="2:34" x14ac:dyDescent="0.55000000000000004">
      <c r="B48" s="101" t="s">
        <v>220</v>
      </c>
      <c r="C48" s="90">
        <v>3483.7967643299999</v>
      </c>
      <c r="D48" s="90">
        <v>5079.4093717978894</v>
      </c>
      <c r="E48" s="90">
        <v>5303.5972638692165</v>
      </c>
      <c r="F48" s="90">
        <v>3566.3527451299997</v>
      </c>
      <c r="G48" s="90">
        <v>4145.5989161158013</v>
      </c>
      <c r="H48" s="90">
        <v>45.800849646937245</v>
      </c>
      <c r="I48" s="90">
        <v>4.4137015913265616</v>
      </c>
      <c r="J48" s="90">
        <v>16.242096260882988</v>
      </c>
      <c r="K48" s="90">
        <v>3186.60375677</v>
      </c>
      <c r="L48" s="90">
        <v>4723.7097999478901</v>
      </c>
      <c r="M48" s="90">
        <v>5215.2410436792161</v>
      </c>
      <c r="N48" s="90">
        <v>3514.1131152399998</v>
      </c>
      <c r="O48" s="90">
        <v>4079.7069769658015</v>
      </c>
      <c r="P48" s="90">
        <v>48.236678591602335</v>
      </c>
      <c r="Q48" s="90">
        <v>10.405592214594032</v>
      </c>
      <c r="R48" s="90">
        <v>16.095113698774366</v>
      </c>
      <c r="S48" s="90">
        <v>2.4838158800000003</v>
      </c>
      <c r="T48" s="90">
        <v>1.95712339</v>
      </c>
      <c r="U48" s="90">
        <v>0.12403747</v>
      </c>
      <c r="V48" s="90">
        <v>8.6746262999999999</v>
      </c>
      <c r="W48" s="90">
        <v>16.166533149999996</v>
      </c>
      <c r="X48" s="90">
        <v>-20.967741935483872</v>
      </c>
      <c r="Y48" s="90">
        <v>-93.877551020408163</v>
      </c>
      <c r="Z48" s="90">
        <v>86.505190311418716</v>
      </c>
      <c r="AA48" s="90">
        <v>294.70919167999995</v>
      </c>
      <c r="AB48" s="90">
        <v>353.74244845999999</v>
      </c>
      <c r="AC48" s="90">
        <v>88.232182719999983</v>
      </c>
      <c r="AD48" s="90">
        <v>43.565003590000011</v>
      </c>
      <c r="AE48" s="90">
        <v>49.725406</v>
      </c>
      <c r="AF48" s="90">
        <v>20.029859862237466</v>
      </c>
      <c r="AG48" s="90">
        <v>-75.057952168259177</v>
      </c>
      <c r="AH48" s="90">
        <v>14.138168464539813</v>
      </c>
    </row>
    <row r="49" spans="2:34" x14ac:dyDescent="0.55000000000000004">
      <c r="B49" s="101" t="s">
        <v>221</v>
      </c>
      <c r="C49" s="90">
        <v>1430.2744476799996</v>
      </c>
      <c r="D49" s="90">
        <v>1423.3550219599999</v>
      </c>
      <c r="E49" s="90">
        <v>1789.5684110799996</v>
      </c>
      <c r="F49" s="90">
        <v>1170.97112795</v>
      </c>
      <c r="G49" s="90">
        <v>1363.4275845299999</v>
      </c>
      <c r="H49" s="90">
        <v>-0.48312556370476079</v>
      </c>
      <c r="I49" s="90">
        <v>25.728557778776981</v>
      </c>
      <c r="J49" s="90">
        <v>16.435946266770287</v>
      </c>
      <c r="K49" s="90">
        <v>1430.2744476799996</v>
      </c>
      <c r="L49" s="90">
        <v>1419.8659810199999</v>
      </c>
      <c r="M49" s="90">
        <v>1777.5037983699997</v>
      </c>
      <c r="N49" s="90">
        <v>1165.87092233</v>
      </c>
      <c r="O49" s="90">
        <v>1357.4467761799999</v>
      </c>
      <c r="P49" s="90">
        <v>-0.72713543596664199</v>
      </c>
      <c r="Q49" s="90">
        <v>25.187517167064602</v>
      </c>
      <c r="R49" s="90">
        <v>16.43236381414739</v>
      </c>
      <c r="S49" s="90">
        <v>0</v>
      </c>
      <c r="T49" s="90">
        <v>0</v>
      </c>
      <c r="U49" s="90">
        <v>0</v>
      </c>
      <c r="V49" s="90">
        <v>0</v>
      </c>
      <c r="W49" s="90">
        <v>0</v>
      </c>
      <c r="X49" s="90">
        <v>0</v>
      </c>
      <c r="Y49" s="90">
        <v>0</v>
      </c>
      <c r="Z49" s="90">
        <v>0</v>
      </c>
      <c r="AA49" s="90">
        <v>0</v>
      </c>
      <c r="AB49" s="90">
        <v>3.4890409400000002</v>
      </c>
      <c r="AC49" s="90">
        <v>12.06461271</v>
      </c>
      <c r="AD49" s="90">
        <v>5.1002056199999997</v>
      </c>
      <c r="AE49" s="90">
        <v>5.9808083499999993</v>
      </c>
      <c r="AF49" s="90">
        <v>0</v>
      </c>
      <c r="AG49" s="90">
        <v>245.5587392550143</v>
      </c>
      <c r="AH49" s="90">
        <v>17.254901960784331</v>
      </c>
    </row>
    <row r="50" spans="2:34" x14ac:dyDescent="0.55000000000000004">
      <c r="B50" s="101" t="s">
        <v>222</v>
      </c>
      <c r="C50" s="90">
        <v>2428.0698874600002</v>
      </c>
      <c r="D50" s="90">
        <v>3839.6679966350002</v>
      </c>
      <c r="E50" s="90">
        <v>3929.8515802200004</v>
      </c>
      <c r="F50" s="90">
        <v>3178.1552044539753</v>
      </c>
      <c r="G50" s="90">
        <v>3649.2474755039757</v>
      </c>
      <c r="H50" s="90">
        <v>58.136709402941428</v>
      </c>
      <c r="I50" s="90">
        <v>2.3486393361929498</v>
      </c>
      <c r="J50" s="90">
        <v>14.822727615979062</v>
      </c>
      <c r="K50" s="90">
        <v>1366.82872561</v>
      </c>
      <c r="L50" s="90">
        <v>3245.1666472500001</v>
      </c>
      <c r="M50" s="90">
        <v>3604.8909238000001</v>
      </c>
      <c r="N50" s="90">
        <v>3077.008606113975</v>
      </c>
      <c r="O50" s="90">
        <v>3538.2591601139757</v>
      </c>
      <c r="P50" s="90">
        <v>137.42308846015965</v>
      </c>
      <c r="Q50" s="90">
        <v>11.084781382793498</v>
      </c>
      <c r="R50" s="90">
        <v>14.990201526806867</v>
      </c>
      <c r="S50" s="90">
        <v>776.36195436000003</v>
      </c>
      <c r="T50" s="90">
        <v>363.83853725500006</v>
      </c>
      <c r="U50" s="90">
        <v>174.34350187999999</v>
      </c>
      <c r="V50" s="90">
        <v>49.017788729999999</v>
      </c>
      <c r="W50" s="90">
        <v>50.020519340000007</v>
      </c>
      <c r="X50" s="90">
        <v>-53.135143490133451</v>
      </c>
      <c r="Y50" s="90">
        <v>-52.083333333333329</v>
      </c>
      <c r="Z50" s="90">
        <v>2.0399836801305589</v>
      </c>
      <c r="AA50" s="90">
        <v>284.87920749</v>
      </c>
      <c r="AB50" s="90">
        <v>230.66281212999996</v>
      </c>
      <c r="AC50" s="90">
        <v>150.61715454000003</v>
      </c>
      <c r="AD50" s="90">
        <v>52.128809610000012</v>
      </c>
      <c r="AE50" s="90">
        <v>60.967796050000004</v>
      </c>
      <c r="AF50" s="90">
        <v>-19.032575119348497</v>
      </c>
      <c r="AG50" s="90">
        <v>-34.700424867770742</v>
      </c>
      <c r="AH50" s="90">
        <v>16.9576059850374</v>
      </c>
    </row>
    <row r="51" spans="2:34" x14ac:dyDescent="0.55000000000000004">
      <c r="B51" s="101" t="s">
        <v>223</v>
      </c>
      <c r="C51" s="90">
        <v>8276.270469454319</v>
      </c>
      <c r="D51" s="90">
        <v>14030.895574135946</v>
      </c>
      <c r="E51" s="90">
        <v>15820.903747708275</v>
      </c>
      <c r="F51" s="90">
        <v>10965.569297131038</v>
      </c>
      <c r="G51" s="90">
        <v>12352.601419821041</v>
      </c>
      <c r="H51" s="90">
        <v>69.531685167351938</v>
      </c>
      <c r="I51" s="90">
        <v>12.757556535931409</v>
      </c>
      <c r="J51" s="90">
        <v>12.648954865091378</v>
      </c>
      <c r="K51" s="90">
        <v>7475.1450260843112</v>
      </c>
      <c r="L51" s="90">
        <v>12925.218921868443</v>
      </c>
      <c r="M51" s="90">
        <v>14820.273119543504</v>
      </c>
      <c r="N51" s="90">
        <v>10251.095796215868</v>
      </c>
      <c r="O51" s="90">
        <v>11600.878300735869</v>
      </c>
      <c r="P51" s="90">
        <v>72.909172391189472</v>
      </c>
      <c r="Q51" s="90">
        <v>14.661645991325496</v>
      </c>
      <c r="R51" s="90">
        <v>13.167172303460104</v>
      </c>
      <c r="S51" s="90">
        <v>724.98685294000768</v>
      </c>
      <c r="T51" s="90">
        <v>1036.708404477502</v>
      </c>
      <c r="U51" s="90">
        <v>829.96297278099996</v>
      </c>
      <c r="V51" s="90">
        <v>585.69804971517158</v>
      </c>
      <c r="W51" s="90">
        <v>622.9320838651721</v>
      </c>
      <c r="X51" s="90">
        <v>42.996455123518949</v>
      </c>
      <c r="Y51" s="90">
        <v>-19.942896277647556</v>
      </c>
      <c r="Z51" s="90">
        <v>6.3564964999146154</v>
      </c>
      <c r="AA51" s="90">
        <v>76.138590429999994</v>
      </c>
      <c r="AB51" s="90">
        <v>68.968247789999992</v>
      </c>
      <c r="AC51" s="90">
        <v>170.66765538377015</v>
      </c>
      <c r="AD51" s="90">
        <v>128.77545119999999</v>
      </c>
      <c r="AE51" s="90">
        <v>128.79103522</v>
      </c>
      <c r="AF51" s="90">
        <v>-9.4168636721828243</v>
      </c>
      <c r="AG51" s="90">
        <v>147.4554153979991</v>
      </c>
      <c r="AH51" s="90">
        <v>7.7651809287085762E-3</v>
      </c>
    </row>
    <row r="52" spans="2:34" x14ac:dyDescent="0.55000000000000004">
      <c r="B52" s="100" t="s">
        <v>224</v>
      </c>
      <c r="C52" s="90">
        <v>29085.602124886285</v>
      </c>
      <c r="D52" s="90">
        <v>35259.427569971624</v>
      </c>
      <c r="E52" s="90">
        <v>39773.502303151276</v>
      </c>
      <c r="F52" s="90">
        <v>24255.531778034616</v>
      </c>
      <c r="G52" s="90">
        <v>27319.554008883268</v>
      </c>
      <c r="H52" s="90">
        <v>21.226414445636337</v>
      </c>
      <c r="I52" s="90">
        <v>12.802447458736571</v>
      </c>
      <c r="J52" s="90">
        <v>12.632253345938022</v>
      </c>
      <c r="K52" s="90">
        <v>27762.695726108086</v>
      </c>
      <c r="L52" s="90">
        <v>33789.536328976617</v>
      </c>
      <c r="M52" s="90">
        <v>37790.535689320124</v>
      </c>
      <c r="N52" s="90">
        <v>23077.696165329911</v>
      </c>
      <c r="O52" s="90">
        <v>25968.295862558563</v>
      </c>
      <c r="P52" s="90">
        <v>21.708407323495191</v>
      </c>
      <c r="Q52" s="90">
        <v>11.840942492854298</v>
      </c>
      <c r="R52" s="90">
        <v>12.525511641108077</v>
      </c>
      <c r="S52" s="90">
        <v>1029.5787004382</v>
      </c>
      <c r="T52" s="90">
        <v>1170.9738871950003</v>
      </c>
      <c r="U52" s="90">
        <v>1575.8780216691544</v>
      </c>
      <c r="V52" s="90">
        <v>970.30398234970619</v>
      </c>
      <c r="W52" s="90">
        <v>1114.6832449497065</v>
      </c>
      <c r="X52" s="90">
        <v>13.732784242118157</v>
      </c>
      <c r="Y52" s="90">
        <v>34.579024227776976</v>
      </c>
      <c r="Z52" s="90">
        <v>14.879934041018254</v>
      </c>
      <c r="AA52" s="90">
        <v>293.3276983400001</v>
      </c>
      <c r="AB52" s="90">
        <v>298.91735380000017</v>
      </c>
      <c r="AC52" s="90">
        <v>407.08859216200005</v>
      </c>
      <c r="AD52" s="90">
        <v>207.531630355</v>
      </c>
      <c r="AE52" s="90">
        <v>236.574901375</v>
      </c>
      <c r="AF52" s="90">
        <v>1.9057034739031236</v>
      </c>
      <c r="AG52" s="90">
        <v>36.186939649404508</v>
      </c>
      <c r="AH52" s="90">
        <v>13.993157615766391</v>
      </c>
    </row>
    <row r="53" spans="2:34" x14ac:dyDescent="0.55000000000000004">
      <c r="B53" s="101" t="s">
        <v>225</v>
      </c>
      <c r="C53" s="90">
        <v>205.84827455000004</v>
      </c>
      <c r="D53" s="90">
        <v>396.83825832000008</v>
      </c>
      <c r="E53" s="90">
        <v>414.57567276999998</v>
      </c>
      <c r="F53" s="90">
        <v>263.28297807000001</v>
      </c>
      <c r="G53" s="90">
        <v>277.90787481999996</v>
      </c>
      <c r="H53" s="90">
        <v>92.78115132377944</v>
      </c>
      <c r="I53" s="90">
        <v>4.4703154923898829</v>
      </c>
      <c r="J53" s="90">
        <v>5.5568216347614907</v>
      </c>
      <c r="K53" s="90">
        <v>205.84827455000004</v>
      </c>
      <c r="L53" s="90">
        <v>396.83825832000008</v>
      </c>
      <c r="M53" s="90">
        <v>414.57567276999998</v>
      </c>
      <c r="N53" s="90">
        <v>263.28297807000001</v>
      </c>
      <c r="O53" s="90">
        <v>277.90787481999996</v>
      </c>
      <c r="P53" s="90">
        <v>92.78115132377944</v>
      </c>
      <c r="Q53" s="90">
        <v>4.4703154923898829</v>
      </c>
      <c r="R53" s="90">
        <v>5.5568216347614907</v>
      </c>
      <c r="S53" s="90">
        <v>0</v>
      </c>
      <c r="T53" s="90">
        <v>0</v>
      </c>
      <c r="U53" s="90">
        <v>0</v>
      </c>
      <c r="V53" s="90">
        <v>0</v>
      </c>
      <c r="W53" s="90">
        <v>0</v>
      </c>
      <c r="X53" s="90">
        <v>0</v>
      </c>
      <c r="Y53" s="90">
        <v>0</v>
      </c>
      <c r="Z53" s="90">
        <v>0</v>
      </c>
      <c r="AA53" s="90">
        <v>0</v>
      </c>
      <c r="AB53" s="90">
        <v>0</v>
      </c>
      <c r="AC53" s="90">
        <v>0</v>
      </c>
      <c r="AD53" s="90">
        <v>0</v>
      </c>
      <c r="AE53" s="90">
        <v>0</v>
      </c>
      <c r="AF53" s="90">
        <v>0</v>
      </c>
      <c r="AG53" s="90">
        <v>0</v>
      </c>
      <c r="AH53" s="90">
        <v>0</v>
      </c>
    </row>
    <row r="54" spans="2:34" x14ac:dyDescent="0.55000000000000004">
      <c r="B54" s="101" t="s">
        <v>226</v>
      </c>
      <c r="C54" s="90">
        <v>22064.501725814698</v>
      </c>
      <c r="D54" s="90">
        <v>27595.648812804811</v>
      </c>
      <c r="E54" s="90">
        <v>30363.358035240035</v>
      </c>
      <c r="F54" s="90">
        <v>18617.312695328008</v>
      </c>
      <c r="G54" s="90">
        <v>21021.890657166663</v>
      </c>
      <c r="H54" s="90">
        <v>25.068095810011563</v>
      </c>
      <c r="I54" s="90">
        <v>10.029515521468053</v>
      </c>
      <c r="J54" s="90">
        <v>12.915829408222768</v>
      </c>
      <c r="K54" s="90">
        <v>21249.946926254699</v>
      </c>
      <c r="L54" s="90">
        <v>26721.255870199813</v>
      </c>
      <c r="M54" s="90">
        <v>29341.444822888036</v>
      </c>
      <c r="N54" s="90">
        <v>18016.030198842007</v>
      </c>
      <c r="O54" s="90">
        <v>20334.254675530665</v>
      </c>
      <c r="P54" s="90">
        <v>25.74740175859236</v>
      </c>
      <c r="Q54" s="90">
        <v>9.8056004844082967</v>
      </c>
      <c r="R54" s="90">
        <v>12.867540740107566</v>
      </c>
      <c r="S54" s="90">
        <v>584.05154766999988</v>
      </c>
      <c r="T54" s="90">
        <v>665.29111782500036</v>
      </c>
      <c r="U54" s="90">
        <v>800.80217250999999</v>
      </c>
      <c r="V54" s="90">
        <v>491.96315465600003</v>
      </c>
      <c r="W54" s="90">
        <v>562.63855824599989</v>
      </c>
      <c r="X54" s="90">
        <v>13.909767999315131</v>
      </c>
      <c r="Y54" s="90">
        <v>20.368561078627366</v>
      </c>
      <c r="Z54" s="90">
        <v>14.367021709082042</v>
      </c>
      <c r="AA54" s="90">
        <v>230.50325189000009</v>
      </c>
      <c r="AB54" s="90">
        <v>209.10182478000013</v>
      </c>
      <c r="AC54" s="90">
        <v>221.11103984200011</v>
      </c>
      <c r="AD54" s="90">
        <v>109.31934183000001</v>
      </c>
      <c r="AE54" s="90">
        <v>124.99742338999998</v>
      </c>
      <c r="AF54" s="90">
        <v>-9.2841648590021713</v>
      </c>
      <c r="AG54" s="90">
        <v>5.7436633189861395</v>
      </c>
      <c r="AH54" s="90">
        <v>14.343212586900849</v>
      </c>
    </row>
    <row r="55" spans="2:34" x14ac:dyDescent="0.55000000000000004">
      <c r="B55" s="101" t="s">
        <v>227</v>
      </c>
      <c r="C55" s="90">
        <v>6815.2521245215885</v>
      </c>
      <c r="D55" s="90">
        <v>7266.9404988467995</v>
      </c>
      <c r="E55" s="90">
        <v>8995.5685951412524</v>
      </c>
      <c r="F55" s="90">
        <v>5374.9361046366084</v>
      </c>
      <c r="G55" s="90">
        <v>6019.7554768966083</v>
      </c>
      <c r="H55" s="90">
        <v>6.6276365503833254</v>
      </c>
      <c r="I55" s="90">
        <v>23.787591475916962</v>
      </c>
      <c r="J55" s="90">
        <v>11.996785080391607</v>
      </c>
      <c r="K55" s="90">
        <v>6306.9005253033883</v>
      </c>
      <c r="L55" s="90">
        <v>6671.4422004567996</v>
      </c>
      <c r="M55" s="90">
        <v>8034.5151936620969</v>
      </c>
      <c r="N55" s="90">
        <v>4798.3829884179022</v>
      </c>
      <c r="O55" s="90">
        <v>5356.1333122079022</v>
      </c>
      <c r="P55" s="90">
        <v>5.78001870966719</v>
      </c>
      <c r="Q55" s="90">
        <v>20.431570995167473</v>
      </c>
      <c r="R55" s="90">
        <v>11.623714670367916</v>
      </c>
      <c r="S55" s="90">
        <v>445.5271527682001</v>
      </c>
      <c r="T55" s="90">
        <v>505.6827693699999</v>
      </c>
      <c r="U55" s="90">
        <v>775.07584915915425</v>
      </c>
      <c r="V55" s="90">
        <v>478.34082769370616</v>
      </c>
      <c r="W55" s="90">
        <v>552.04468670370613</v>
      </c>
      <c r="X55" s="90">
        <v>13.500774358629057</v>
      </c>
      <c r="Y55" s="90">
        <v>53.274798291409596</v>
      </c>
      <c r="Z55" s="90">
        <v>15.407450767236693</v>
      </c>
      <c r="AA55" s="90">
        <v>62.824446449999996</v>
      </c>
      <c r="AB55" s="90">
        <v>89.815529020000014</v>
      </c>
      <c r="AC55" s="90">
        <v>185.97755231999994</v>
      </c>
      <c r="AD55" s="90">
        <v>98.212288524999991</v>
      </c>
      <c r="AE55" s="90">
        <v>111.57747798499999</v>
      </c>
      <c r="AF55" s="90">
        <v>42.979942693409726</v>
      </c>
      <c r="AG55" s="90">
        <v>107.05856156757962</v>
      </c>
      <c r="AH55" s="90">
        <v>13.613684960798295</v>
      </c>
    </row>
    <row r="56" spans="2:34" x14ac:dyDescent="0.55000000000000004">
      <c r="B56" s="100" t="s">
        <v>228</v>
      </c>
      <c r="C56" s="90">
        <v>5552.5347156456673</v>
      </c>
      <c r="D56" s="90">
        <v>6368.6730008193672</v>
      </c>
      <c r="E56" s="90">
        <v>9627.0204736547748</v>
      </c>
      <c r="F56" s="90">
        <v>7118.4187783949747</v>
      </c>
      <c r="G56" s="90">
        <v>8284.4129922026896</v>
      </c>
      <c r="H56" s="90">
        <v>14.698524816615134</v>
      </c>
      <c r="I56" s="90">
        <v>51.162173577842793</v>
      </c>
      <c r="J56" s="90">
        <v>16.379898910151407</v>
      </c>
      <c r="K56" s="90">
        <v>5467.5211171480669</v>
      </c>
      <c r="L56" s="90">
        <v>6294.3991884193674</v>
      </c>
      <c r="M56" s="90">
        <v>9515.922755124775</v>
      </c>
      <c r="N56" s="90">
        <v>7017.9511520239739</v>
      </c>
      <c r="O56" s="90">
        <v>8171.9778364616895</v>
      </c>
      <c r="P56" s="90">
        <v>15.123492918178609</v>
      </c>
      <c r="Q56" s="90">
        <v>51.180732079308605</v>
      </c>
      <c r="R56" s="90">
        <v>16.443975804900287</v>
      </c>
      <c r="S56" s="90">
        <v>85.013598497600086</v>
      </c>
      <c r="T56" s="90">
        <v>74.273812400000025</v>
      </c>
      <c r="U56" s="90">
        <v>111.09771853000004</v>
      </c>
      <c r="V56" s="90">
        <v>100.46762637100028</v>
      </c>
      <c r="W56" s="90">
        <v>112.43515574099982</v>
      </c>
      <c r="X56" s="90">
        <v>-12.633807787319149</v>
      </c>
      <c r="Y56" s="90">
        <v>49.589336205735833</v>
      </c>
      <c r="Z56" s="90">
        <v>11.914004180352345</v>
      </c>
      <c r="AA56" s="90">
        <v>0</v>
      </c>
      <c r="AB56" s="90">
        <v>0</v>
      </c>
      <c r="AC56" s="90">
        <v>0</v>
      </c>
      <c r="AD56" s="90">
        <v>0</v>
      </c>
      <c r="AE56" s="90">
        <v>0</v>
      </c>
      <c r="AF56" s="90">
        <v>0</v>
      </c>
      <c r="AG56" s="90">
        <v>0</v>
      </c>
      <c r="AH56" s="90">
        <v>0</v>
      </c>
    </row>
    <row r="57" spans="2:34" x14ac:dyDescent="0.55000000000000004">
      <c r="B57" s="101" t="s">
        <v>229</v>
      </c>
      <c r="C57" s="90">
        <v>828.93421322289396</v>
      </c>
      <c r="D57" s="90">
        <v>-311.37365076463243</v>
      </c>
      <c r="E57" s="90">
        <v>786.81131337293516</v>
      </c>
      <c r="F57" s="90">
        <v>454.12766524863338</v>
      </c>
      <c r="G57" s="90">
        <v>656.35772816334827</v>
      </c>
      <c r="H57" s="90">
        <v>-137.56288226991424</v>
      </c>
      <c r="I57" s="90">
        <v>-352.69293766258784</v>
      </c>
      <c r="J57" s="90">
        <v>44.531301609671239</v>
      </c>
      <c r="K57" s="90">
        <v>816.6079763752939</v>
      </c>
      <c r="L57" s="90">
        <v>-316.74400251463248</v>
      </c>
      <c r="M57" s="90">
        <v>773.37839205293517</v>
      </c>
      <c r="N57" s="90">
        <v>418.67830564863311</v>
      </c>
      <c r="O57" s="90">
        <v>614.47065804334795</v>
      </c>
      <c r="P57" s="90">
        <v>-138.78718115134518</v>
      </c>
      <c r="Q57" s="90">
        <v>-344.16871882300933</v>
      </c>
      <c r="R57" s="90">
        <v>46.763638100697435</v>
      </c>
      <c r="S57" s="90">
        <v>12.326236847600081</v>
      </c>
      <c r="T57" s="90">
        <v>5.3703517500000393</v>
      </c>
      <c r="U57" s="90">
        <v>13.432921320000034</v>
      </c>
      <c r="V57" s="90">
        <v>35.449359600000285</v>
      </c>
      <c r="W57" s="90">
        <v>41.887070120000267</v>
      </c>
      <c r="X57" s="90">
        <v>-56.447688564476884</v>
      </c>
      <c r="Y57" s="90">
        <v>150.09310986964616</v>
      </c>
      <c r="Z57" s="90">
        <v>18.166431593794069</v>
      </c>
      <c r="AA57" s="90">
        <v>0</v>
      </c>
      <c r="AB57" s="90">
        <v>0</v>
      </c>
      <c r="AC57" s="90">
        <v>0</v>
      </c>
      <c r="AD57" s="90">
        <v>0</v>
      </c>
      <c r="AE57" s="90">
        <v>0</v>
      </c>
      <c r="AF57" s="90">
        <v>0</v>
      </c>
      <c r="AG57" s="90">
        <v>0</v>
      </c>
      <c r="AH57" s="90">
        <v>0</v>
      </c>
    </row>
    <row r="58" spans="2:34" x14ac:dyDescent="0.55000000000000004">
      <c r="B58" s="101" t="s">
        <v>230</v>
      </c>
      <c r="C58" s="90">
        <v>4723.6005024227725</v>
      </c>
      <c r="D58" s="90">
        <v>6680.0466515839989</v>
      </c>
      <c r="E58" s="90">
        <v>8840.2091602818418</v>
      </c>
      <c r="F58" s="90">
        <v>6664.2911131463406</v>
      </c>
      <c r="G58" s="90">
        <v>7628.0552640393398</v>
      </c>
      <c r="H58" s="90">
        <v>41.418621390464892</v>
      </c>
      <c r="I58" s="90">
        <v>32.337482503873453</v>
      </c>
      <c r="J58" s="90">
        <v>14.461705598045709</v>
      </c>
      <c r="K58" s="90">
        <v>4650.9131407727727</v>
      </c>
      <c r="L58" s="90">
        <v>6611.143190933999</v>
      </c>
      <c r="M58" s="90">
        <v>8742.5443630718419</v>
      </c>
      <c r="N58" s="90">
        <v>6599.272846375341</v>
      </c>
      <c r="O58" s="90">
        <v>7557.5071784183401</v>
      </c>
      <c r="P58" s="90">
        <v>42.147235702260431</v>
      </c>
      <c r="Q58" s="90">
        <v>32.239522986958384</v>
      </c>
      <c r="R58" s="90">
        <v>14.520393922358073</v>
      </c>
      <c r="S58" s="90">
        <v>72.68736165</v>
      </c>
      <c r="T58" s="90">
        <v>68.903460649999985</v>
      </c>
      <c r="U58" s="90">
        <v>97.664797210000017</v>
      </c>
      <c r="V58" s="90">
        <v>65.018266771</v>
      </c>
      <c r="W58" s="90">
        <v>70.548085620999558</v>
      </c>
      <c r="X58" s="90">
        <v>-5.2139221350942249</v>
      </c>
      <c r="Y58" s="90">
        <v>41.741654571843235</v>
      </c>
      <c r="Z58" s="90">
        <v>8.5050753614272558</v>
      </c>
      <c r="AA58" s="90">
        <v>0</v>
      </c>
      <c r="AB58" s="90">
        <v>0</v>
      </c>
      <c r="AC58" s="90">
        <v>0</v>
      </c>
      <c r="AD58" s="90">
        <v>0</v>
      </c>
      <c r="AE58" s="90">
        <v>0</v>
      </c>
      <c r="AF58" s="90">
        <v>0</v>
      </c>
      <c r="AG58" s="90">
        <v>0</v>
      </c>
      <c r="AH58" s="90">
        <v>0</v>
      </c>
    </row>
    <row r="59" spans="2:34" x14ac:dyDescent="0.55000000000000004">
      <c r="B59" s="100" t="s">
        <v>231</v>
      </c>
      <c r="C59" s="90">
        <v>11095.463311246507</v>
      </c>
      <c r="D59" s="90">
        <v>10945.624856317218</v>
      </c>
      <c r="E59" s="90">
        <v>13320.612287138103</v>
      </c>
      <c r="F59" s="90">
        <v>8542.0654998103</v>
      </c>
      <c r="G59" s="90">
        <v>9063.7062526041609</v>
      </c>
      <c r="H59" s="90">
        <v>-1.3504622611410282</v>
      </c>
      <c r="I59" s="90">
        <v>21.698085626944838</v>
      </c>
      <c r="J59" s="90">
        <v>6.1067165218734969</v>
      </c>
      <c r="K59" s="90">
        <v>9218.4727344289859</v>
      </c>
      <c r="L59" s="90">
        <v>8654.0761733389973</v>
      </c>
      <c r="M59" s="90">
        <v>10711.383982495168</v>
      </c>
      <c r="N59" s="90">
        <v>7102.86700407024</v>
      </c>
      <c r="O59" s="90">
        <v>7504.4071829540999</v>
      </c>
      <c r="P59" s="90">
        <v>-6.1223825645687349</v>
      </c>
      <c r="Q59" s="90">
        <v>23.772602055908884</v>
      </c>
      <c r="R59" s="90">
        <v>5.6532077878378741</v>
      </c>
      <c r="S59" s="90">
        <v>1601.2461242889058</v>
      </c>
      <c r="T59" s="90">
        <v>1915.8212961763911</v>
      </c>
      <c r="U59" s="90">
        <v>2033.125927816485</v>
      </c>
      <c r="V59" s="90">
        <v>1152.7858214900612</v>
      </c>
      <c r="W59" s="90">
        <v>1249.6897099700609</v>
      </c>
      <c r="X59" s="90">
        <v>19.645277127244334</v>
      </c>
      <c r="Y59" s="90">
        <v>6.1232266079276858</v>
      </c>
      <c r="Z59" s="90">
        <v>8.4056940119189179</v>
      </c>
      <c r="AA59" s="90">
        <v>275.74445252861636</v>
      </c>
      <c r="AB59" s="90">
        <v>375.72738680182999</v>
      </c>
      <c r="AC59" s="90">
        <v>576.10237682644924</v>
      </c>
      <c r="AD59" s="90">
        <v>286.41267425000001</v>
      </c>
      <c r="AE59" s="90">
        <v>309.60935968000001</v>
      </c>
      <c r="AF59" s="90">
        <v>36.262421121346193</v>
      </c>
      <c r="AG59" s="90">
        <v>53.328187794426846</v>
      </c>
      <c r="AH59" s="90">
        <v>8.1002758283579439</v>
      </c>
    </row>
    <row r="60" spans="2:34" x14ac:dyDescent="0.55000000000000004">
      <c r="B60" s="100" t="s">
        <v>232</v>
      </c>
      <c r="C60" s="90">
        <v>1971.1643273257689</v>
      </c>
      <c r="D60" s="90">
        <v>1865.5194555991502</v>
      </c>
      <c r="E60" s="90">
        <v>3167.3335222266969</v>
      </c>
      <c r="F60" s="90">
        <v>2767.8408953311996</v>
      </c>
      <c r="G60" s="90">
        <v>2968.5187308812001</v>
      </c>
      <c r="H60" s="90">
        <v>-5.3592808295622936</v>
      </c>
      <c r="I60" s="90">
        <v>69.782687936875504</v>
      </c>
      <c r="J60" s="90">
        <v>7.2504190993698998</v>
      </c>
      <c r="K60" s="90">
        <v>1759.9141570070096</v>
      </c>
      <c r="L60" s="90">
        <v>1370.0169913191503</v>
      </c>
      <c r="M60" s="90">
        <v>2667.7842585466969</v>
      </c>
      <c r="N60" s="90">
        <v>2515.5443061311998</v>
      </c>
      <c r="O60" s="90">
        <v>2712.0237157711999</v>
      </c>
      <c r="P60" s="90">
        <v>-22.153973782750256</v>
      </c>
      <c r="Q60" s="90">
        <v>94.725624443438804</v>
      </c>
      <c r="R60" s="90">
        <v>7.8106490057800713</v>
      </c>
      <c r="S60" s="90">
        <v>113.66862989999998</v>
      </c>
      <c r="T60" s="90">
        <v>277.94246705</v>
      </c>
      <c r="U60" s="90">
        <v>295.04656305999998</v>
      </c>
      <c r="V60" s="90">
        <v>188.22565008999999</v>
      </c>
      <c r="W60" s="90">
        <v>191.97090091999999</v>
      </c>
      <c r="X60" s="90">
        <v>144.51482361221079</v>
      </c>
      <c r="Y60" s="90">
        <v>6.1560048931424101</v>
      </c>
      <c r="Z60" s="90">
        <v>1.9869308824310734</v>
      </c>
      <c r="AA60" s="90">
        <v>97.581540418759232</v>
      </c>
      <c r="AB60" s="90">
        <v>217.55999722999999</v>
      </c>
      <c r="AC60" s="90">
        <v>204.50270062000001</v>
      </c>
      <c r="AD60" s="90">
        <v>64.070939109999998</v>
      </c>
      <c r="AE60" s="90">
        <v>64.524114189999992</v>
      </c>
      <c r="AF60" s="90">
        <v>122.95552367288379</v>
      </c>
      <c r="AG60" s="90">
        <v>-6.0029417172274329</v>
      </c>
      <c r="AH60" s="90">
        <v>0.70235679725300904</v>
      </c>
    </row>
    <row r="61" spans="2:34" x14ac:dyDescent="0.55000000000000004">
      <c r="B61" s="100" t="s">
        <v>233</v>
      </c>
      <c r="C61" s="90">
        <v>27558.415338145624</v>
      </c>
      <c r="D61" s="90">
        <v>43240.313440832258</v>
      </c>
      <c r="E61" s="90">
        <v>58455.887436032637</v>
      </c>
      <c r="F61" s="90">
        <v>32614.631905191771</v>
      </c>
      <c r="G61" s="90">
        <v>32322.88931843199</v>
      </c>
      <c r="H61" s="90">
        <v>56.904169397229595</v>
      </c>
      <c r="I61" s="90">
        <v>35.18841562421732</v>
      </c>
      <c r="J61" s="90">
        <v>-0.8945065450688896</v>
      </c>
      <c r="K61" s="90">
        <v>23390.751795801989</v>
      </c>
      <c r="L61" s="90">
        <v>37138.955132945986</v>
      </c>
      <c r="M61" s="90">
        <v>48684.708449633057</v>
      </c>
      <c r="N61" s="90">
        <v>28315.583563851378</v>
      </c>
      <c r="O61" s="90">
        <v>28039.777493874895</v>
      </c>
      <c r="P61" s="90">
        <v>58.776268396695272</v>
      </c>
      <c r="Q61" s="90">
        <v>31.087973384284322</v>
      </c>
      <c r="R61" s="90">
        <v>-0.97402207547930464</v>
      </c>
      <c r="S61" s="90">
        <v>3134.6762887277296</v>
      </c>
      <c r="T61" s="90">
        <v>5325.3129628930228</v>
      </c>
      <c r="U61" s="90">
        <v>8222.7300083495447</v>
      </c>
      <c r="V61" s="90">
        <v>3718.4534689835682</v>
      </c>
      <c r="W61" s="90">
        <v>3750.3357952315187</v>
      </c>
      <c r="X61" s="90">
        <v>69.883688287161704</v>
      </c>
      <c r="Y61" s="90">
        <v>54.408475750707453</v>
      </c>
      <c r="Z61" s="90">
        <v>0.85761540426791616</v>
      </c>
      <c r="AA61" s="90">
        <v>1032.987253615905</v>
      </c>
      <c r="AB61" s="90">
        <v>776.04534499324814</v>
      </c>
      <c r="AC61" s="90">
        <v>1548.4489780500401</v>
      </c>
      <c r="AD61" s="90">
        <v>580.59487235682457</v>
      </c>
      <c r="AE61" s="90">
        <v>532.77602932557443</v>
      </c>
      <c r="AF61" s="90">
        <v>-24.873425686599102</v>
      </c>
      <c r="AG61" s="90">
        <v>99.529669480059297</v>
      </c>
      <c r="AH61" s="90">
        <v>-8.2347267434850853</v>
      </c>
    </row>
    <row r="62" spans="2:34" x14ac:dyDescent="0.55000000000000004">
      <c r="B62" s="100" t="s">
        <v>234</v>
      </c>
      <c r="C62" s="90">
        <v>245.12288027999998</v>
      </c>
      <c r="D62" s="90">
        <v>285.41041838000001</v>
      </c>
      <c r="E62" s="90">
        <v>405.50549502999996</v>
      </c>
      <c r="F62" s="90">
        <v>385.40017194000001</v>
      </c>
      <c r="G62" s="90">
        <v>382.3762209300001</v>
      </c>
      <c r="H62" s="90">
        <v>16.436847258485646</v>
      </c>
      <c r="I62" s="90">
        <v>42.079815002978158</v>
      </c>
      <c r="J62" s="90">
        <v>-0.78360145303580231</v>
      </c>
      <c r="K62" s="90">
        <v>230.71281405999997</v>
      </c>
      <c r="L62" s="90">
        <v>270.68034897000001</v>
      </c>
      <c r="M62" s="90">
        <v>391.79553133999997</v>
      </c>
      <c r="N62" s="90">
        <v>372.07273871999996</v>
      </c>
      <c r="O62" s="90">
        <v>367.64326545000006</v>
      </c>
      <c r="P62" s="90">
        <v>17.324780026873565</v>
      </c>
      <c r="Q62" s="90">
        <v>44.74656420865967</v>
      </c>
      <c r="R62" s="90">
        <v>-1.1906361706130586</v>
      </c>
      <c r="S62" s="90">
        <v>8.9055429000000004</v>
      </c>
      <c r="T62" s="90">
        <v>7.8200875500000002</v>
      </c>
      <c r="U62" s="90">
        <v>7.2741691500000005</v>
      </c>
      <c r="V62" s="90">
        <v>1.9361922399999998</v>
      </c>
      <c r="W62" s="90">
        <v>3.3417144999999997</v>
      </c>
      <c r="X62" s="90">
        <v>-12.233445566778899</v>
      </c>
      <c r="Y62" s="90">
        <v>-7.0332480818414407</v>
      </c>
      <c r="Z62" s="90">
        <v>72.164948453608247</v>
      </c>
      <c r="AA62" s="90">
        <v>5.5045233199999997</v>
      </c>
      <c r="AB62" s="90">
        <v>6.9099818600000003</v>
      </c>
      <c r="AC62" s="90">
        <v>6.4357945400000007</v>
      </c>
      <c r="AD62" s="90">
        <v>11.391240980000001</v>
      </c>
      <c r="AE62" s="90">
        <v>11.391240979999999</v>
      </c>
      <c r="AF62" s="90">
        <v>25.636363636363637</v>
      </c>
      <c r="AG62" s="90">
        <v>-6.8017366136034694</v>
      </c>
      <c r="AH62" s="90">
        <v>0</v>
      </c>
    </row>
    <row r="63" spans="2:34" x14ac:dyDescent="0.55000000000000004">
      <c r="B63" s="100" t="s">
        <v>235</v>
      </c>
      <c r="C63" s="90">
        <v>-1059.8905418576226</v>
      </c>
      <c r="D63" s="90">
        <v>11.958505389999999</v>
      </c>
      <c r="E63" s="90">
        <v>24.516277930000001</v>
      </c>
      <c r="F63" s="90">
        <v>24.973180509999999</v>
      </c>
      <c r="G63" s="90">
        <v>25.150801309999999</v>
      </c>
      <c r="H63" s="90">
        <v>-101.128418986876</v>
      </c>
      <c r="I63" s="90">
        <v>105.01672240802672</v>
      </c>
      <c r="J63" s="90">
        <v>0.72086503804565372</v>
      </c>
      <c r="K63" s="90">
        <v>-1060.3935418576225</v>
      </c>
      <c r="L63" s="90">
        <v>1.4841353899999998</v>
      </c>
      <c r="M63" s="90">
        <v>9.8812779299999995</v>
      </c>
      <c r="N63" s="90">
        <v>12.75718051</v>
      </c>
      <c r="O63" s="90">
        <v>12.934801309999997</v>
      </c>
      <c r="P63" s="90">
        <v>-100.13957128980847</v>
      </c>
      <c r="Q63" s="90">
        <v>567.56756756756761</v>
      </c>
      <c r="R63" s="90">
        <v>1.332288401253918</v>
      </c>
      <c r="S63" s="90">
        <v>0</v>
      </c>
      <c r="T63" s="90">
        <v>0</v>
      </c>
      <c r="U63" s="90">
        <v>0</v>
      </c>
      <c r="V63" s="90">
        <v>0</v>
      </c>
      <c r="W63" s="90">
        <v>0</v>
      </c>
      <c r="X63" s="90">
        <v>0</v>
      </c>
      <c r="Y63" s="90">
        <v>0</v>
      </c>
      <c r="Z63" s="90">
        <v>0</v>
      </c>
      <c r="AA63" s="90">
        <v>0.503</v>
      </c>
      <c r="AB63" s="90">
        <v>10.474369999999999</v>
      </c>
      <c r="AC63" s="90">
        <v>14.635</v>
      </c>
      <c r="AD63" s="90">
        <v>12.215999999999999</v>
      </c>
      <c r="AE63" s="90">
        <v>12.215999999999999</v>
      </c>
      <c r="AF63" s="90">
        <v>1994.0000000000002</v>
      </c>
      <c r="AG63" s="90">
        <v>39.828080229226359</v>
      </c>
      <c r="AH63" s="90">
        <v>0</v>
      </c>
    </row>
    <row r="64" spans="2:34" x14ac:dyDescent="0.55000000000000004">
      <c r="B64" s="100" t="s">
        <v>236</v>
      </c>
      <c r="C64" s="90">
        <v>780.25911427044105</v>
      </c>
      <c r="D64" s="90">
        <v>484.75269507685016</v>
      </c>
      <c r="E64" s="90">
        <v>1268.2667924988395</v>
      </c>
      <c r="F64" s="90">
        <v>377.50558774335559</v>
      </c>
      <c r="G64" s="90">
        <v>396.7739398284798</v>
      </c>
      <c r="H64" s="90">
        <v>-37.873273011560251</v>
      </c>
      <c r="I64" s="90">
        <v>161.63383187209902</v>
      </c>
      <c r="J64" s="90">
        <v>5.101851606579956</v>
      </c>
      <c r="K64" s="90">
        <v>0</v>
      </c>
      <c r="L64" s="90">
        <v>0</v>
      </c>
      <c r="M64" s="90">
        <v>0</v>
      </c>
      <c r="N64" s="90">
        <v>0</v>
      </c>
      <c r="O64" s="90">
        <v>0</v>
      </c>
      <c r="P64" s="90">
        <v>0</v>
      </c>
      <c r="Q64" s="90">
        <v>0</v>
      </c>
      <c r="R64" s="90">
        <v>0</v>
      </c>
      <c r="S64" s="90">
        <v>235.02313332570029</v>
      </c>
      <c r="T64" s="90">
        <v>0</v>
      </c>
      <c r="U64" s="90">
        <v>910.59020053059999</v>
      </c>
      <c r="V64" s="90">
        <v>87.370846940000007</v>
      </c>
      <c r="W64" s="90">
        <v>96.689406699999992</v>
      </c>
      <c r="X64" s="90">
        <v>-100</v>
      </c>
      <c r="Y64" s="90">
        <v>0</v>
      </c>
      <c r="Z64" s="90">
        <v>10.667277097401845</v>
      </c>
      <c r="AA64" s="90">
        <v>545.23598094474073</v>
      </c>
      <c r="AB64" s="90">
        <v>484.75269507685016</v>
      </c>
      <c r="AC64" s="90">
        <v>357.67659196823962</v>
      </c>
      <c r="AD64" s="90">
        <v>290.13474080335561</v>
      </c>
      <c r="AE64" s="90">
        <v>300.08453312847979</v>
      </c>
      <c r="AF64" s="90">
        <v>-11.094197050839998</v>
      </c>
      <c r="AG64" s="90">
        <v>-26.213512119649305</v>
      </c>
      <c r="AH64" s="90">
        <v>3.4294971219797983</v>
      </c>
    </row>
    <row r="65" spans="2:34" x14ac:dyDescent="0.55000000000000004">
      <c r="B65" s="109" t="s">
        <v>237</v>
      </c>
      <c r="C65" s="107">
        <v>717105.54984818818</v>
      </c>
      <c r="D65" s="107">
        <v>772570.19387271302</v>
      </c>
      <c r="E65" s="107">
        <v>693236.21306975151</v>
      </c>
      <c r="F65" s="107">
        <v>377241.50989808748</v>
      </c>
      <c r="G65" s="107">
        <v>422324.22197544097</v>
      </c>
      <c r="H65" s="107">
        <v>7.7345155116983673</v>
      </c>
      <c r="I65" s="107">
        <v>-10.26883783853995</v>
      </c>
      <c r="J65" s="107">
        <v>11.950622825149852</v>
      </c>
      <c r="K65" s="107">
        <v>618452.15019241069</v>
      </c>
      <c r="L65" s="107">
        <v>676255.36199453019</v>
      </c>
      <c r="M65" s="107">
        <v>607360.4878719945</v>
      </c>
      <c r="N65" s="107">
        <v>333770.89239868807</v>
      </c>
      <c r="O65" s="107">
        <v>373963.22147157183</v>
      </c>
      <c r="P65" s="107">
        <v>9.3464320562229375</v>
      </c>
      <c r="Q65" s="107">
        <v>-10.187700397672264</v>
      </c>
      <c r="R65" s="107">
        <v>12.041891969668162</v>
      </c>
      <c r="S65" s="107">
        <v>80736.610261117792</v>
      </c>
      <c r="T65" s="107">
        <v>79197.437450510639</v>
      </c>
      <c r="U65" s="107">
        <v>70053.198564663631</v>
      </c>
      <c r="V65" s="107">
        <v>35527.97074494922</v>
      </c>
      <c r="W65" s="107">
        <v>39689.678815357227</v>
      </c>
      <c r="X65" s="107">
        <v>-1.9064090008237877</v>
      </c>
      <c r="Y65" s="107">
        <v>-11.546130784025348</v>
      </c>
      <c r="Z65" s="107">
        <v>11.713897529186156</v>
      </c>
      <c r="AA65" s="107">
        <v>17916.789394659652</v>
      </c>
      <c r="AB65" s="107">
        <v>17117.394427672109</v>
      </c>
      <c r="AC65" s="107">
        <v>15822.526633093396</v>
      </c>
      <c r="AD65" s="107">
        <v>7942.6467544501793</v>
      </c>
      <c r="AE65" s="107">
        <v>8671.3216885119509</v>
      </c>
      <c r="AF65" s="107">
        <v>-4.4617367285099698</v>
      </c>
      <c r="AG65" s="107">
        <v>-7.5645878255972372</v>
      </c>
      <c r="AH65" s="107">
        <v>9.1741421314045066</v>
      </c>
    </row>
    <row r="66" spans="2:34" x14ac:dyDescent="0.55000000000000004">
      <c r="B66" s="110"/>
      <c r="C66" s="110"/>
      <c r="D66" s="110"/>
      <c r="E66" s="110"/>
      <c r="F66" s="110"/>
      <c r="G66" s="110"/>
      <c r="K66" s="110"/>
      <c r="L66" s="110"/>
      <c r="M66" s="110"/>
      <c r="N66" s="110"/>
      <c r="O66" s="110"/>
      <c r="S66" s="110"/>
      <c r="T66" s="110"/>
      <c r="U66" s="110"/>
      <c r="V66" s="110"/>
      <c r="W66" s="110"/>
      <c r="AA66" s="397"/>
      <c r="AB66" s="397"/>
      <c r="AC66" s="397"/>
      <c r="AD66" s="397"/>
      <c r="AE66" s="397"/>
      <c r="AF66" s="397"/>
      <c r="AG66" s="397"/>
      <c r="AH66" s="397"/>
    </row>
  </sheetData>
  <mergeCells count="17">
    <mergeCell ref="C2:J2"/>
    <mergeCell ref="K2:R2"/>
    <mergeCell ref="S2:Z2"/>
    <mergeCell ref="AA2:AH2"/>
    <mergeCell ref="I3:J3"/>
    <mergeCell ref="Q3:R3"/>
    <mergeCell ref="Y3:Z3"/>
    <mergeCell ref="AG3:AH3"/>
    <mergeCell ref="AA4:AC4"/>
    <mergeCell ref="AF4:AH5"/>
    <mergeCell ref="AA66:AH66"/>
    <mergeCell ref="C4:E4"/>
    <mergeCell ref="H4:J5"/>
    <mergeCell ref="K4:M4"/>
    <mergeCell ref="P4:R5"/>
    <mergeCell ref="S4:U4"/>
    <mergeCell ref="X4:Z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D8BC6-5114-4E1B-9D5E-23A38E7239C8}">
  <sheetPr codeName="Sheet80"/>
  <dimension ref="B2:AH63"/>
  <sheetViews>
    <sheetView workbookViewId="0">
      <pane xSplit="2" ySplit="6" topLeftCell="C7"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30"/>
    <col min="2" max="2" width="44.5859375" style="30" bestFit="1" customWidth="1"/>
    <col min="3" max="7" width="14.5859375" style="30" bestFit="1" customWidth="1"/>
    <col min="8" max="9" width="8.703125" style="30" bestFit="1" customWidth="1"/>
    <col min="10" max="10" width="8.29296875" style="30" bestFit="1" customWidth="1"/>
    <col min="11" max="15" width="14.5859375" style="30" bestFit="1" customWidth="1"/>
    <col min="16" max="17" width="8.703125" style="30" bestFit="1" customWidth="1"/>
    <col min="18" max="18" width="8.29296875" style="30" bestFit="1" customWidth="1"/>
    <col min="19" max="23" width="12.703125" style="30" bestFit="1" customWidth="1"/>
    <col min="24" max="24" width="10.3515625" style="30" bestFit="1" customWidth="1"/>
    <col min="25" max="25" width="9.3515625" style="30" bestFit="1" customWidth="1"/>
    <col min="26" max="26" width="8.703125" style="30" bestFit="1" customWidth="1"/>
    <col min="27" max="31" width="11.5859375" style="30" bestFit="1" customWidth="1"/>
    <col min="32" max="32" width="9.3515625" style="30" bestFit="1" customWidth="1"/>
    <col min="33" max="33" width="10.3515625" style="30" bestFit="1" customWidth="1"/>
    <col min="34" max="34" width="8.29296875" style="30" bestFit="1" customWidth="1"/>
    <col min="35" max="16384" width="9.05859375" style="30"/>
  </cols>
  <sheetData>
    <row r="2" spans="2:34" x14ac:dyDescent="0.55000000000000004">
      <c r="B2" s="80"/>
      <c r="C2" s="390" t="s">
        <v>238</v>
      </c>
      <c r="D2" s="391"/>
      <c r="E2" s="391"/>
      <c r="F2" s="391"/>
      <c r="G2" s="391"/>
      <c r="H2" s="391"/>
      <c r="I2" s="391"/>
      <c r="J2" s="392"/>
      <c r="K2" s="390" t="s">
        <v>239</v>
      </c>
      <c r="L2" s="391"/>
      <c r="M2" s="391"/>
      <c r="N2" s="391"/>
      <c r="O2" s="391"/>
      <c r="P2" s="391"/>
      <c r="Q2" s="391"/>
      <c r="R2" s="392"/>
      <c r="S2" s="390" t="s">
        <v>240</v>
      </c>
      <c r="T2" s="391"/>
      <c r="U2" s="391"/>
      <c r="V2" s="391"/>
      <c r="W2" s="391"/>
      <c r="X2" s="391"/>
      <c r="Y2" s="391"/>
      <c r="Z2" s="392"/>
      <c r="AA2" s="390" t="s">
        <v>241</v>
      </c>
      <c r="AB2" s="391"/>
      <c r="AC2" s="391"/>
      <c r="AD2" s="391"/>
      <c r="AE2" s="391"/>
      <c r="AF2" s="391"/>
      <c r="AG2" s="391"/>
      <c r="AH2" s="392"/>
    </row>
    <row r="3" spans="2:34" x14ac:dyDescent="0.55000000000000004">
      <c r="B3" s="80"/>
      <c r="C3" s="81"/>
      <c r="D3" s="82"/>
      <c r="E3" s="82"/>
      <c r="F3" s="82"/>
      <c r="G3" s="82"/>
      <c r="H3" s="82"/>
      <c r="I3" s="398" t="s">
        <v>117</v>
      </c>
      <c r="J3" s="399"/>
      <c r="K3" s="81"/>
      <c r="L3" s="82"/>
      <c r="M3" s="82"/>
      <c r="N3" s="82"/>
      <c r="O3" s="82"/>
      <c r="P3" s="82"/>
      <c r="Q3" s="398" t="s">
        <v>117</v>
      </c>
      <c r="R3" s="399"/>
      <c r="S3" s="81"/>
      <c r="T3" s="82"/>
      <c r="U3" s="82"/>
      <c r="V3" s="82"/>
      <c r="W3" s="82"/>
      <c r="X3" s="82"/>
      <c r="Y3" s="398" t="s">
        <v>117</v>
      </c>
      <c r="Z3" s="399"/>
      <c r="AA3" s="81"/>
      <c r="AB3" s="82"/>
      <c r="AC3" s="82"/>
      <c r="AD3" s="82"/>
      <c r="AE3" s="82"/>
      <c r="AF3" s="82"/>
      <c r="AG3" s="398" t="s">
        <v>117</v>
      </c>
      <c r="AH3" s="399"/>
    </row>
    <row r="4" spans="2:34" x14ac:dyDescent="0.55000000000000004">
      <c r="B4" s="80"/>
      <c r="C4" s="382" t="s">
        <v>178</v>
      </c>
      <c r="D4" s="382"/>
      <c r="E4" s="382"/>
      <c r="F4" s="84" t="s">
        <v>83</v>
      </c>
      <c r="G4" s="84" t="s">
        <v>85</v>
      </c>
      <c r="H4" s="381" t="s">
        <v>119</v>
      </c>
      <c r="I4" s="381"/>
      <c r="J4" s="381"/>
      <c r="K4" s="382" t="str">
        <f>C4</f>
        <v xml:space="preserve">Mid-July </v>
      </c>
      <c r="L4" s="382"/>
      <c r="M4" s="382"/>
      <c r="N4" s="84" t="str">
        <f>F4</f>
        <v>Mid-Feb</v>
      </c>
      <c r="O4" s="85" t="str">
        <f>G4</f>
        <v>Mid-Mar</v>
      </c>
      <c r="P4" s="381" t="s">
        <v>119</v>
      </c>
      <c r="Q4" s="381"/>
      <c r="R4" s="381"/>
      <c r="S4" s="382" t="str">
        <f>K4</f>
        <v xml:space="preserve">Mid-July </v>
      </c>
      <c r="T4" s="382"/>
      <c r="U4" s="382"/>
      <c r="V4" s="84" t="str">
        <f>N4</f>
        <v>Mid-Feb</v>
      </c>
      <c r="W4" s="85" t="str">
        <f>O4</f>
        <v>Mid-Mar</v>
      </c>
      <c r="X4" s="381" t="s">
        <v>119</v>
      </c>
      <c r="Y4" s="381"/>
      <c r="Z4" s="381"/>
      <c r="AA4" s="382" t="str">
        <f>S4</f>
        <v xml:space="preserve">Mid-July </v>
      </c>
      <c r="AB4" s="382"/>
      <c r="AC4" s="382"/>
      <c r="AD4" s="84" t="str">
        <f>V4</f>
        <v>Mid-Feb</v>
      </c>
      <c r="AE4" s="84" t="str">
        <f>W4</f>
        <v>Mid-Mar</v>
      </c>
      <c r="AF4" s="381" t="s">
        <v>119</v>
      </c>
      <c r="AG4" s="381"/>
      <c r="AH4" s="381"/>
    </row>
    <row r="5" spans="2:34" x14ac:dyDescent="0.55000000000000004">
      <c r="B5" s="80"/>
      <c r="C5" s="84">
        <v>2023</v>
      </c>
      <c r="D5" s="84">
        <v>2024</v>
      </c>
      <c r="E5" s="84">
        <v>2025</v>
      </c>
      <c r="F5" s="84">
        <v>2026</v>
      </c>
      <c r="G5" s="84">
        <v>2026</v>
      </c>
      <c r="H5" s="381"/>
      <c r="I5" s="381"/>
      <c r="J5" s="381"/>
      <c r="K5" s="84">
        <f>C5</f>
        <v>2023</v>
      </c>
      <c r="L5" s="84">
        <f>D5</f>
        <v>2024</v>
      </c>
      <c r="M5" s="84">
        <f>E5</f>
        <v>2025</v>
      </c>
      <c r="N5" s="84">
        <f>F5</f>
        <v>2026</v>
      </c>
      <c r="O5" s="84">
        <f>G5</f>
        <v>2026</v>
      </c>
      <c r="P5" s="381"/>
      <c r="Q5" s="381"/>
      <c r="R5" s="381"/>
      <c r="S5" s="84">
        <f>K5</f>
        <v>2023</v>
      </c>
      <c r="T5" s="84">
        <f>L5</f>
        <v>2024</v>
      </c>
      <c r="U5" s="84">
        <f>M5</f>
        <v>2025</v>
      </c>
      <c r="V5" s="84">
        <f>N5</f>
        <v>2026</v>
      </c>
      <c r="W5" s="84">
        <f>O5</f>
        <v>2026</v>
      </c>
      <c r="X5" s="381"/>
      <c r="Y5" s="381"/>
      <c r="Z5" s="381"/>
      <c r="AA5" s="84">
        <f>S5</f>
        <v>2023</v>
      </c>
      <c r="AB5" s="84">
        <f>T5</f>
        <v>2024</v>
      </c>
      <c r="AC5" s="84">
        <f>U5</f>
        <v>2025</v>
      </c>
      <c r="AD5" s="84">
        <f>V5</f>
        <v>2026</v>
      </c>
      <c r="AE5" s="84">
        <f>W5</f>
        <v>2026</v>
      </c>
      <c r="AF5" s="381"/>
      <c r="AG5" s="381"/>
      <c r="AH5" s="381"/>
    </row>
    <row r="6" spans="2:34" x14ac:dyDescent="0.55000000000000004">
      <c r="B6" s="111" t="s">
        <v>242</v>
      </c>
      <c r="C6" s="84">
        <v>1</v>
      </c>
      <c r="D6" s="84">
        <v>2</v>
      </c>
      <c r="E6" s="84">
        <v>3</v>
      </c>
      <c r="F6" s="84">
        <v>4</v>
      </c>
      <c r="G6" s="84">
        <v>5</v>
      </c>
      <c r="H6" s="84" t="s">
        <v>987</v>
      </c>
      <c r="I6" s="84" t="s">
        <v>988</v>
      </c>
      <c r="J6" s="84" t="s">
        <v>989</v>
      </c>
      <c r="K6" s="84">
        <v>1</v>
      </c>
      <c r="L6" s="84">
        <v>2</v>
      </c>
      <c r="M6" s="84">
        <v>3</v>
      </c>
      <c r="N6" s="84">
        <v>4</v>
      </c>
      <c r="O6" s="84">
        <v>5</v>
      </c>
      <c r="P6" s="84" t="s">
        <v>987</v>
      </c>
      <c r="Q6" s="84" t="s">
        <v>988</v>
      </c>
      <c r="R6" s="84" t="s">
        <v>989</v>
      </c>
      <c r="S6" s="84">
        <v>1</v>
      </c>
      <c r="T6" s="84">
        <v>2</v>
      </c>
      <c r="U6" s="84">
        <v>3</v>
      </c>
      <c r="V6" s="84">
        <v>4</v>
      </c>
      <c r="W6" s="84">
        <v>5</v>
      </c>
      <c r="X6" s="84" t="s">
        <v>987</v>
      </c>
      <c r="Y6" s="84" t="s">
        <v>988</v>
      </c>
      <c r="Z6" s="84" t="s">
        <v>989</v>
      </c>
      <c r="AA6" s="84">
        <v>1</v>
      </c>
      <c r="AB6" s="84">
        <v>2</v>
      </c>
      <c r="AC6" s="84">
        <v>3</v>
      </c>
      <c r="AD6" s="84">
        <v>4</v>
      </c>
      <c r="AE6" s="84">
        <v>5</v>
      </c>
      <c r="AF6" s="84" t="s">
        <v>987</v>
      </c>
      <c r="AG6" s="84" t="s">
        <v>988</v>
      </c>
      <c r="AH6" s="84" t="s">
        <v>989</v>
      </c>
    </row>
    <row r="7" spans="2:34" x14ac:dyDescent="0.55000000000000004">
      <c r="B7" s="112" t="s">
        <v>243</v>
      </c>
      <c r="C7" s="90">
        <v>369626.80336286669</v>
      </c>
      <c r="D7" s="90">
        <v>363886.68808469106</v>
      </c>
      <c r="E7" s="90">
        <v>356370.47330279427</v>
      </c>
      <c r="F7" s="90">
        <v>353545.39707858337</v>
      </c>
      <c r="G7" s="90">
        <v>351903.68527107267</v>
      </c>
      <c r="H7" s="90">
        <v>-1.5529474594374613</v>
      </c>
      <c r="I7" s="90">
        <v>-2.0655385883996007</v>
      </c>
      <c r="J7" s="90">
        <v>-0.46435620432341101</v>
      </c>
      <c r="K7" s="90">
        <v>330085.90276601719</v>
      </c>
      <c r="L7" s="90">
        <v>323941.80849117495</v>
      </c>
      <c r="M7" s="90">
        <v>318651.21611781092</v>
      </c>
      <c r="N7" s="90">
        <v>312049.40870057401</v>
      </c>
      <c r="O7" s="90">
        <v>310475.59264370339</v>
      </c>
      <c r="P7" s="90">
        <v>-1.8613609366531636</v>
      </c>
      <c r="Q7" s="90">
        <v>-1.6331914673194008</v>
      </c>
      <c r="R7" s="90">
        <v>-0.50434961565860637</v>
      </c>
      <c r="S7" s="90">
        <v>32929.9994582695</v>
      </c>
      <c r="T7" s="90">
        <v>33224.508631489094</v>
      </c>
      <c r="U7" s="90">
        <v>30557.998353046361</v>
      </c>
      <c r="V7" s="90">
        <v>33894.533970262302</v>
      </c>
      <c r="W7" s="90">
        <v>33716.187363212281</v>
      </c>
      <c r="X7" s="90">
        <v>0.89435165502581848</v>
      </c>
      <c r="Y7" s="90">
        <v>-8.0257316059740305</v>
      </c>
      <c r="Z7" s="90">
        <v>-0.52616159598612666</v>
      </c>
      <c r="AA7" s="90">
        <v>6610.9011385799986</v>
      </c>
      <c r="AB7" s="90">
        <v>6720.370962027002</v>
      </c>
      <c r="AC7" s="90">
        <v>7161.2588319369997</v>
      </c>
      <c r="AD7" s="90">
        <v>7601.454407747</v>
      </c>
      <c r="AE7" s="90">
        <v>7711.9052641569997</v>
      </c>
      <c r="AF7" s="90">
        <v>1.65590161702643</v>
      </c>
      <c r="AG7" s="90">
        <v>6.5605018771287931</v>
      </c>
      <c r="AH7" s="90">
        <v>1.4531438080892467</v>
      </c>
    </row>
    <row r="8" spans="2:34" x14ac:dyDescent="0.55000000000000004">
      <c r="B8" s="112" t="s">
        <v>244</v>
      </c>
      <c r="C8" s="90">
        <v>15012.222209529997</v>
      </c>
      <c r="D8" s="90">
        <v>16212.866037629996</v>
      </c>
      <c r="E8" s="90">
        <v>16260.529152631596</v>
      </c>
      <c r="F8" s="90">
        <v>15821.527693057604</v>
      </c>
      <c r="G8" s="90">
        <v>15960.836529988399</v>
      </c>
      <c r="H8" s="90">
        <v>7.9978177777837089</v>
      </c>
      <c r="I8" s="90">
        <v>0.29396399280324736</v>
      </c>
      <c r="J8" s="90">
        <v>0.88050902788794438</v>
      </c>
      <c r="K8" s="90">
        <v>13237.040203399996</v>
      </c>
      <c r="L8" s="90">
        <v>14393.660662269995</v>
      </c>
      <c r="M8" s="90">
        <v>14575.31682863674</v>
      </c>
      <c r="N8" s="90">
        <v>13883.218899267604</v>
      </c>
      <c r="O8" s="90">
        <v>14002.997409358401</v>
      </c>
      <c r="P8" s="90">
        <v>8.7377540598200127</v>
      </c>
      <c r="Q8" s="90">
        <v>1.2620834450723433</v>
      </c>
      <c r="R8" s="90">
        <v>0.86276814744706676</v>
      </c>
      <c r="S8" s="90">
        <v>1522.53053417</v>
      </c>
      <c r="T8" s="90">
        <v>1523.48819942</v>
      </c>
      <c r="U8" s="90">
        <v>1320.5743638048561</v>
      </c>
      <c r="V8" s="90">
        <v>1520.1483120400001</v>
      </c>
      <c r="W8" s="90">
        <v>1542.73077311</v>
      </c>
      <c r="X8" s="90">
        <v>6.3052944769563579E-2</v>
      </c>
      <c r="Y8" s="90">
        <v>-13.319417915444149</v>
      </c>
      <c r="Z8" s="90">
        <v>1.4853797322632587</v>
      </c>
      <c r="AA8" s="90">
        <v>252.65147195999998</v>
      </c>
      <c r="AB8" s="90">
        <v>295.71717594</v>
      </c>
      <c r="AC8" s="90">
        <v>364.63796019000006</v>
      </c>
      <c r="AD8" s="90">
        <v>418.16048175000003</v>
      </c>
      <c r="AE8" s="90">
        <v>415.10834752</v>
      </c>
      <c r="AF8" s="90">
        <v>17.047298634474576</v>
      </c>
      <c r="AG8" s="90">
        <v>23.305829839036914</v>
      </c>
      <c r="AH8" s="90">
        <v>-0.7293858810024898</v>
      </c>
    </row>
    <row r="9" spans="2:34" x14ac:dyDescent="0.55000000000000004">
      <c r="B9" s="112" t="s">
        <v>245</v>
      </c>
      <c r="C9" s="90">
        <v>11789.121217340004</v>
      </c>
      <c r="D9" s="90">
        <v>11897.775839580003</v>
      </c>
      <c r="E9" s="90">
        <v>11755.055361309996</v>
      </c>
      <c r="F9" s="90">
        <v>12025.321801079999</v>
      </c>
      <c r="G9" s="90">
        <v>13134.17565675</v>
      </c>
      <c r="H9" s="90">
        <v>0.92169729377595488</v>
      </c>
      <c r="I9" s="90">
        <v>-1.1995515129713372</v>
      </c>
      <c r="J9" s="90">
        <v>9.2210435980082082</v>
      </c>
      <c r="K9" s="90">
        <v>11382.604576650005</v>
      </c>
      <c r="L9" s="90">
        <v>11553.650203000003</v>
      </c>
      <c r="M9" s="90">
        <v>11352.989245639998</v>
      </c>
      <c r="N9" s="90">
        <v>11680.169724869998</v>
      </c>
      <c r="O9" s="90">
        <v>12791.752309399999</v>
      </c>
      <c r="P9" s="90">
        <v>1.5027322404371519</v>
      </c>
      <c r="Q9" s="90">
        <v>-1.7367671688167796</v>
      </c>
      <c r="R9" s="90">
        <v>9.5168135395289628</v>
      </c>
      <c r="S9" s="90">
        <v>321.24580457999997</v>
      </c>
      <c r="T9" s="90">
        <v>239.3336913</v>
      </c>
      <c r="U9" s="90">
        <v>306.19485629000002</v>
      </c>
      <c r="V9" s="90">
        <v>242.13753034000007</v>
      </c>
      <c r="W9" s="90">
        <v>241.90942200000001</v>
      </c>
      <c r="X9" s="90">
        <v>-25.500389105058364</v>
      </c>
      <c r="Y9" s="90">
        <v>27.936322232900171</v>
      </c>
      <c r="Z9" s="90">
        <v>-9.4986371520603699E-2</v>
      </c>
      <c r="AA9" s="90">
        <v>85.270836110000005</v>
      </c>
      <c r="AB9" s="90">
        <v>104.79194528000002</v>
      </c>
      <c r="AC9" s="90">
        <v>95.871259379999998</v>
      </c>
      <c r="AD9" s="90">
        <v>103.01454586999999</v>
      </c>
      <c r="AE9" s="90">
        <v>100.51392534999999</v>
      </c>
      <c r="AF9" s="90">
        <v>22.891990148938678</v>
      </c>
      <c r="AG9" s="90">
        <v>-8.5122626204790546</v>
      </c>
      <c r="AH9" s="90">
        <v>-2.4269488399184542</v>
      </c>
    </row>
    <row r="10" spans="2:34" ht="31.35" x14ac:dyDescent="0.55000000000000004">
      <c r="B10" s="113" t="s">
        <v>246</v>
      </c>
      <c r="C10" s="90">
        <v>782535.67499568395</v>
      </c>
      <c r="D10" s="90">
        <v>857722.94158029708</v>
      </c>
      <c r="E10" s="90">
        <v>929123.84809349827</v>
      </c>
      <c r="F10" s="90">
        <v>969050.10038846091</v>
      </c>
      <c r="G10" s="90">
        <v>975018.06218982791</v>
      </c>
      <c r="H10" s="90">
        <v>9.6081588204151647</v>
      </c>
      <c r="I10" s="90">
        <v>8.324472468930356</v>
      </c>
      <c r="J10" s="90">
        <v>0.61585670338407472</v>
      </c>
      <c r="K10" s="90">
        <v>749504.02636605303</v>
      </c>
      <c r="L10" s="90">
        <v>823518.42323130835</v>
      </c>
      <c r="M10" s="90">
        <v>893175.22117806005</v>
      </c>
      <c r="N10" s="90">
        <v>932630.34789323073</v>
      </c>
      <c r="O10" s="90">
        <v>938587.18896721769</v>
      </c>
      <c r="P10" s="90">
        <v>9.8751156814994072</v>
      </c>
      <c r="Q10" s="90">
        <v>8.4584386102741842</v>
      </c>
      <c r="R10" s="90">
        <v>0.63871393419696965</v>
      </c>
      <c r="S10" s="90">
        <v>29095.039269971003</v>
      </c>
      <c r="T10" s="90">
        <v>30310.599835588695</v>
      </c>
      <c r="U10" s="90">
        <v>31394.250114738268</v>
      </c>
      <c r="V10" s="90">
        <v>31645.328332420202</v>
      </c>
      <c r="W10" s="90">
        <v>31620.868760720197</v>
      </c>
      <c r="X10" s="90">
        <v>4.1778942390180509</v>
      </c>
      <c r="Y10" s="90">
        <v>3.5751519270486281</v>
      </c>
      <c r="Z10" s="90">
        <v>-7.7294185271579607E-2</v>
      </c>
      <c r="AA10" s="90">
        <v>3936.6093596599994</v>
      </c>
      <c r="AB10" s="90">
        <v>3893.918513399999</v>
      </c>
      <c r="AC10" s="90">
        <v>4554.3768007000008</v>
      </c>
      <c r="AD10" s="90">
        <v>4774.424162809999</v>
      </c>
      <c r="AE10" s="90">
        <v>4810.0044618900001</v>
      </c>
      <c r="AF10" s="90">
        <v>-1.0844355930610361</v>
      </c>
      <c r="AG10" s="90">
        <v>16.961314048568024</v>
      </c>
      <c r="AH10" s="90">
        <v>0.74522140909262125</v>
      </c>
    </row>
    <row r="11" spans="2:34" x14ac:dyDescent="0.55000000000000004">
      <c r="B11" s="112" t="s">
        <v>247</v>
      </c>
      <c r="C11" s="90">
        <v>203379.33698771321</v>
      </c>
      <c r="D11" s="90">
        <v>207709.96225211857</v>
      </c>
      <c r="E11" s="90">
        <v>231369.37404229189</v>
      </c>
      <c r="F11" s="90">
        <v>251449.08946713482</v>
      </c>
      <c r="G11" s="90">
        <v>251645.56432683073</v>
      </c>
      <c r="H11" s="90">
        <v>2.1293313273609775</v>
      </c>
      <c r="I11" s="90">
        <v>11.390599661181392</v>
      </c>
      <c r="J11" s="90">
        <v>7.8135100826971046E-2</v>
      </c>
      <c r="K11" s="90">
        <v>167501.71476624301</v>
      </c>
      <c r="L11" s="90">
        <v>182860.25863905906</v>
      </c>
      <c r="M11" s="90">
        <v>204008.82460529657</v>
      </c>
      <c r="N11" s="90">
        <v>221729.10672851454</v>
      </c>
      <c r="O11" s="90">
        <v>221296.48560424044</v>
      </c>
      <c r="P11" s="90">
        <v>9.1691899742396767</v>
      </c>
      <c r="Q11" s="90">
        <v>11.565421595703736</v>
      </c>
      <c r="R11" s="90">
        <v>-0.19511195440237655</v>
      </c>
      <c r="S11" s="90">
        <v>32104.113901310204</v>
      </c>
      <c r="T11" s="90">
        <v>20935.649838189518</v>
      </c>
      <c r="U11" s="90">
        <v>24064.285394335297</v>
      </c>
      <c r="V11" s="90">
        <v>26381.795951130287</v>
      </c>
      <c r="W11" s="90">
        <v>26994.098737210286</v>
      </c>
      <c r="X11" s="90">
        <v>-34.78825608309964</v>
      </c>
      <c r="Y11" s="90">
        <v>14.944078640978423</v>
      </c>
      <c r="Z11" s="90">
        <v>2.3209182087651308</v>
      </c>
      <c r="AA11" s="90">
        <v>3773.5083201599996</v>
      </c>
      <c r="AB11" s="90">
        <v>3914.0537748699999</v>
      </c>
      <c r="AC11" s="90">
        <v>3296.2640426600001</v>
      </c>
      <c r="AD11" s="90">
        <v>3338.186787489999</v>
      </c>
      <c r="AE11" s="90">
        <v>3354.9799853800005</v>
      </c>
      <c r="AF11" s="90">
        <v>3.7243839290209899</v>
      </c>
      <c r="AG11" s="90">
        <v>-15.783906695111201</v>
      </c>
      <c r="AH11" s="90">
        <v>0.50296717682336722</v>
      </c>
    </row>
    <row r="12" spans="2:34" x14ac:dyDescent="0.55000000000000004">
      <c r="B12" s="112" t="s">
        <v>248</v>
      </c>
      <c r="C12" s="90">
        <v>307456.87781411601</v>
      </c>
      <c r="D12" s="90">
        <v>376015.31934558495</v>
      </c>
      <c r="E12" s="90">
        <v>445616.71806147596</v>
      </c>
      <c r="F12" s="90">
        <v>472664.15782017098</v>
      </c>
      <c r="G12" s="90">
        <v>478727.1984571041</v>
      </c>
      <c r="H12" s="90">
        <v>22.298554516002373</v>
      </c>
      <c r="I12" s="90">
        <v>18.510256443806586</v>
      </c>
      <c r="J12" s="90">
        <v>1.2827374091574952</v>
      </c>
      <c r="K12" s="90">
        <v>298869.05956509599</v>
      </c>
      <c r="L12" s="90">
        <v>365247.98104308697</v>
      </c>
      <c r="M12" s="90">
        <v>432239.47840356792</v>
      </c>
      <c r="N12" s="90">
        <v>463005.10772638296</v>
      </c>
      <c r="O12" s="90">
        <v>469529.99414695607</v>
      </c>
      <c r="P12" s="90">
        <v>22.210034053039809</v>
      </c>
      <c r="Q12" s="90">
        <v>18.341374536828376</v>
      </c>
      <c r="R12" s="90">
        <v>1.4092457856458658</v>
      </c>
      <c r="S12" s="90">
        <v>7578.4349821700016</v>
      </c>
      <c r="T12" s="90">
        <v>9834.8404076379993</v>
      </c>
      <c r="U12" s="90">
        <v>12965.338247438</v>
      </c>
      <c r="V12" s="90">
        <v>9099.6554517080003</v>
      </c>
      <c r="W12" s="90">
        <v>8637.8377607080001</v>
      </c>
      <c r="X12" s="90">
        <v>29.774108885349602</v>
      </c>
      <c r="Y12" s="90">
        <v>31.830716107226959</v>
      </c>
      <c r="Z12" s="90">
        <v>-5.0751346753614941</v>
      </c>
      <c r="AA12" s="90">
        <v>1009.38326685</v>
      </c>
      <c r="AB12" s="90">
        <v>932.49789485999997</v>
      </c>
      <c r="AC12" s="90">
        <v>411.90141046999997</v>
      </c>
      <c r="AD12" s="90">
        <v>559.39464207999993</v>
      </c>
      <c r="AE12" s="90">
        <v>559.36654943999986</v>
      </c>
      <c r="AF12" s="90">
        <v>-7.6165566981711548</v>
      </c>
      <c r="AG12" s="90">
        <v>-55.828418230563003</v>
      </c>
      <c r="AH12" s="90">
        <v>-3.5753231198237027E-3</v>
      </c>
    </row>
    <row r="13" spans="2:34" ht="31.35" x14ac:dyDescent="0.55000000000000004">
      <c r="B13" s="114" t="s">
        <v>249</v>
      </c>
      <c r="C13" s="90">
        <v>70298.229225001502</v>
      </c>
      <c r="D13" s="90">
        <v>70287.187685321478</v>
      </c>
      <c r="E13" s="90">
        <v>73073.232044468808</v>
      </c>
      <c r="F13" s="90">
        <v>75847.733691743793</v>
      </c>
      <c r="G13" s="90">
        <v>76980.792038180298</v>
      </c>
      <c r="H13" s="90">
        <v>-1.5704520583226061E-2</v>
      </c>
      <c r="I13" s="90">
        <v>3.9637948252021364</v>
      </c>
      <c r="J13" s="90">
        <v>1.4938614510941828</v>
      </c>
      <c r="K13" s="90">
        <v>67878.633362690001</v>
      </c>
      <c r="L13" s="90">
        <v>67258.596694704989</v>
      </c>
      <c r="M13" s="90">
        <v>70216.645563378799</v>
      </c>
      <c r="N13" s="90">
        <v>72867.302949483797</v>
      </c>
      <c r="O13" s="90">
        <v>73962.027431190305</v>
      </c>
      <c r="P13" s="90">
        <v>-0.91343917813308662</v>
      </c>
      <c r="Q13" s="90">
        <v>4.3980249365880173</v>
      </c>
      <c r="R13" s="90">
        <v>1.5023611414173379</v>
      </c>
      <c r="S13" s="90">
        <v>1770.5257784315002</v>
      </c>
      <c r="T13" s="90">
        <v>2166.1873715765</v>
      </c>
      <c r="U13" s="90">
        <v>2053.7801667899994</v>
      </c>
      <c r="V13" s="90">
        <v>2183.61344156</v>
      </c>
      <c r="W13" s="90">
        <v>2242.0154187200001</v>
      </c>
      <c r="X13" s="90">
        <v>22.346980847542831</v>
      </c>
      <c r="Y13" s="90">
        <v>-5.1892954911618947</v>
      </c>
      <c r="Z13" s="90">
        <v>2.6749282152032574</v>
      </c>
      <c r="AA13" s="90">
        <v>649.07008387999997</v>
      </c>
      <c r="AB13" s="90">
        <v>862.40361903999997</v>
      </c>
      <c r="AC13" s="90">
        <v>802.80631429999994</v>
      </c>
      <c r="AD13" s="90">
        <v>796.81730070000003</v>
      </c>
      <c r="AE13" s="90">
        <v>776.7491882700001</v>
      </c>
      <c r="AF13" s="90">
        <v>32.867025128260423</v>
      </c>
      <c r="AG13" s="90">
        <v>-6.9097866419295038</v>
      </c>
      <c r="AH13" s="90">
        <v>-2.5187620792650849</v>
      </c>
    </row>
    <row r="14" spans="2:34" x14ac:dyDescent="0.55000000000000004">
      <c r="B14" s="113" t="s">
        <v>250</v>
      </c>
      <c r="C14" s="90">
        <v>98129.93943315951</v>
      </c>
      <c r="D14" s="90">
        <v>88554.525040817869</v>
      </c>
      <c r="E14" s="90">
        <v>83318.050426119953</v>
      </c>
      <c r="F14" s="90">
        <v>88680.324532316561</v>
      </c>
      <c r="G14" s="90">
        <v>87714.938970868578</v>
      </c>
      <c r="H14" s="90">
        <v>-9.7578883671996568</v>
      </c>
      <c r="I14" s="90">
        <v>-5.9132830358876003</v>
      </c>
      <c r="J14" s="90">
        <v>-1.0886068070119781</v>
      </c>
      <c r="K14" s="90">
        <v>83643.034241564514</v>
      </c>
      <c r="L14" s="90">
        <v>77218.701931740521</v>
      </c>
      <c r="M14" s="90">
        <v>72589.649047086001</v>
      </c>
      <c r="N14" s="90">
        <v>77540.600433850501</v>
      </c>
      <c r="O14" s="90">
        <v>76616.775928472518</v>
      </c>
      <c r="P14" s="90">
        <v>-7.6806519323845661</v>
      </c>
      <c r="Q14" s="90">
        <v>-5.9947266659500915</v>
      </c>
      <c r="R14" s="90">
        <v>-1.191401665708038</v>
      </c>
      <c r="S14" s="90">
        <v>11059.912638174997</v>
      </c>
      <c r="T14" s="90">
        <v>8793.6748172173502</v>
      </c>
      <c r="U14" s="90">
        <v>8126.8766428139515</v>
      </c>
      <c r="V14" s="90">
        <v>8324.0600674760626</v>
      </c>
      <c r="W14" s="90">
        <v>8286.9621637360615</v>
      </c>
      <c r="X14" s="90">
        <v>-20.490582653927561</v>
      </c>
      <c r="Y14" s="90">
        <v>-7.5826134025952756</v>
      </c>
      <c r="Z14" s="90">
        <v>-0.44569597047595005</v>
      </c>
      <c r="AA14" s="90">
        <v>3426.9925534200001</v>
      </c>
      <c r="AB14" s="90">
        <v>2542.1482918599995</v>
      </c>
      <c r="AC14" s="90">
        <v>2601.5247362199998</v>
      </c>
      <c r="AD14" s="90">
        <v>2815.6640309899999</v>
      </c>
      <c r="AE14" s="90">
        <v>2811.2008786599995</v>
      </c>
      <c r="AF14" s="90">
        <v>-25.819742689648926</v>
      </c>
      <c r="AG14" s="90">
        <v>2.3354247389021059</v>
      </c>
      <c r="AH14" s="90">
        <v>-0.1583998067948558</v>
      </c>
    </row>
    <row r="15" spans="2:34" x14ac:dyDescent="0.55000000000000004">
      <c r="B15" s="112" t="s">
        <v>251</v>
      </c>
      <c r="C15" s="90">
        <v>983499.89806966367</v>
      </c>
      <c r="D15" s="90">
        <v>999437.55890048121</v>
      </c>
      <c r="E15" s="90">
        <v>1033161.0344262396</v>
      </c>
      <c r="F15" s="90">
        <v>1039826.7683017196</v>
      </c>
      <c r="G15" s="90">
        <v>1041307.2322053178</v>
      </c>
      <c r="H15" s="90">
        <v>1.620504486070617</v>
      </c>
      <c r="I15" s="90">
        <v>3.3742448102510747</v>
      </c>
      <c r="J15" s="90">
        <v>0.14237563820365606</v>
      </c>
      <c r="K15" s="90">
        <v>896414.13475008169</v>
      </c>
      <c r="L15" s="90">
        <v>910161.90894093702</v>
      </c>
      <c r="M15" s="90">
        <v>946091.02707483748</v>
      </c>
      <c r="N15" s="90">
        <v>955654.27813664777</v>
      </c>
      <c r="O15" s="90">
        <v>957469.61792999366</v>
      </c>
      <c r="P15" s="90">
        <v>1.5336415993353461</v>
      </c>
      <c r="Q15" s="90">
        <v>3.9475525843528207</v>
      </c>
      <c r="R15" s="90">
        <v>0.18995781612571938</v>
      </c>
      <c r="S15" s="90">
        <v>73241.623572182027</v>
      </c>
      <c r="T15" s="90">
        <v>74852.506670454983</v>
      </c>
      <c r="U15" s="90">
        <v>73112.486465812035</v>
      </c>
      <c r="V15" s="90">
        <v>69726.821612721804</v>
      </c>
      <c r="W15" s="90">
        <v>69397.984205534274</v>
      </c>
      <c r="X15" s="90">
        <v>2.1994188550171332</v>
      </c>
      <c r="Y15" s="90">
        <v>-2.3245980662505366</v>
      </c>
      <c r="Z15" s="90">
        <v>-0.47161192780627459</v>
      </c>
      <c r="AA15" s="90">
        <v>13844.139747399999</v>
      </c>
      <c r="AB15" s="90">
        <v>14423.143289089197</v>
      </c>
      <c r="AC15" s="90">
        <v>13957.52088559</v>
      </c>
      <c r="AD15" s="90">
        <v>14445.66855235</v>
      </c>
      <c r="AE15" s="90">
        <v>14439.630069789997</v>
      </c>
      <c r="AF15" s="90">
        <v>4.1822749553240577</v>
      </c>
      <c r="AG15" s="90">
        <v>-3.2282845483022351</v>
      </c>
      <c r="AH15" s="90">
        <v>-4.1811837041832417E-2</v>
      </c>
    </row>
    <row r="16" spans="2:34" x14ac:dyDescent="0.55000000000000004">
      <c r="B16" s="112" t="s">
        <v>252</v>
      </c>
      <c r="C16" s="90">
        <v>365558.94141054008</v>
      </c>
      <c r="D16" s="90">
        <v>396355.20122555009</v>
      </c>
      <c r="E16" s="90">
        <v>440737.95840602368</v>
      </c>
      <c r="F16" s="90">
        <v>432566.36176969361</v>
      </c>
      <c r="G16" s="90">
        <v>429043.90247576375</v>
      </c>
      <c r="H16" s="90">
        <v>8.4244308181876253</v>
      </c>
      <c r="I16" s="90">
        <v>11.197723657971437</v>
      </c>
      <c r="J16" s="90">
        <v>-0.81431667501836313</v>
      </c>
      <c r="K16" s="90">
        <v>306729.98035944009</v>
      </c>
      <c r="L16" s="90">
        <v>321326.73796761007</v>
      </c>
      <c r="M16" s="90">
        <v>367855.33599345369</v>
      </c>
      <c r="N16" s="90">
        <v>360934.18570043362</v>
      </c>
      <c r="O16" s="90">
        <v>358234.87138314371</v>
      </c>
      <c r="P16" s="90">
        <v>4.7588305518749783</v>
      </c>
      <c r="Q16" s="90">
        <v>14.480151885274173</v>
      </c>
      <c r="R16" s="90">
        <v>-0.74787040817607409</v>
      </c>
      <c r="S16" s="90">
        <v>46985.400750770008</v>
      </c>
      <c r="T16" s="90">
        <v>61373.401162770017</v>
      </c>
      <c r="U16" s="90">
        <v>59585.302762789994</v>
      </c>
      <c r="V16" s="90">
        <v>59429.517545690025</v>
      </c>
      <c r="W16" s="90">
        <v>58723.067222250022</v>
      </c>
      <c r="X16" s="90">
        <v>30.622278409889027</v>
      </c>
      <c r="Y16" s="90">
        <v>-2.9134771741503624</v>
      </c>
      <c r="Z16" s="90">
        <v>-1.1887190069850759</v>
      </c>
      <c r="AA16" s="90">
        <v>11843.560300329998</v>
      </c>
      <c r="AB16" s="90">
        <v>13655.06209517</v>
      </c>
      <c r="AC16" s="90">
        <v>13297.319649780004</v>
      </c>
      <c r="AD16" s="90">
        <v>12202.658523569999</v>
      </c>
      <c r="AE16" s="90">
        <v>12085.963870369998</v>
      </c>
      <c r="AF16" s="90">
        <v>15.295232176811702</v>
      </c>
      <c r="AG16" s="90">
        <v>-2.6198346986391843</v>
      </c>
      <c r="AH16" s="90">
        <v>-0.95634886164164801</v>
      </c>
    </row>
    <row r="17" spans="2:34" x14ac:dyDescent="0.55000000000000004">
      <c r="B17" s="112" t="s">
        <v>253</v>
      </c>
      <c r="C17" s="90">
        <v>211160.24747415751</v>
      </c>
      <c r="D17" s="90">
        <v>231555.92730940308</v>
      </c>
      <c r="E17" s="90">
        <v>257021.39650123642</v>
      </c>
      <c r="F17" s="90">
        <v>266018.87549893843</v>
      </c>
      <c r="G17" s="90">
        <v>268008.2368270022</v>
      </c>
      <c r="H17" s="90">
        <v>9.6588633514120161</v>
      </c>
      <c r="I17" s="90">
        <v>10.997546035638129</v>
      </c>
      <c r="J17" s="90">
        <v>0.74782662042633441</v>
      </c>
      <c r="K17" s="90">
        <v>182269.18134313301</v>
      </c>
      <c r="L17" s="90">
        <v>199049.10202489007</v>
      </c>
      <c r="M17" s="90">
        <v>220200.79687271192</v>
      </c>
      <c r="N17" s="90">
        <v>225659.6228805329</v>
      </c>
      <c r="O17" s="90">
        <v>226377.08830604769</v>
      </c>
      <c r="P17" s="90">
        <v>9.2061203106306913</v>
      </c>
      <c r="Q17" s="90">
        <v>10.626373090860486</v>
      </c>
      <c r="R17" s="90">
        <v>0.31794345838214261</v>
      </c>
      <c r="S17" s="90">
        <v>24215.296280324506</v>
      </c>
      <c r="T17" s="90">
        <v>27180.602636803011</v>
      </c>
      <c r="U17" s="90">
        <v>31977.939731584516</v>
      </c>
      <c r="V17" s="90">
        <v>35036.667213725508</v>
      </c>
      <c r="W17" s="90">
        <v>36229.474237424511</v>
      </c>
      <c r="X17" s="90">
        <v>12.245563755146538</v>
      </c>
      <c r="Y17" s="90">
        <v>17.649867920502125</v>
      </c>
      <c r="Z17" s="90">
        <v>3.4044331267783239</v>
      </c>
      <c r="AA17" s="90">
        <v>4675.7698506999996</v>
      </c>
      <c r="AB17" s="90">
        <v>5326.2226477100003</v>
      </c>
      <c r="AC17" s="90">
        <v>4842.6598969400011</v>
      </c>
      <c r="AD17" s="90">
        <v>5322.5854046800014</v>
      </c>
      <c r="AE17" s="90">
        <v>5401.674283530001</v>
      </c>
      <c r="AF17" s="90">
        <v>13.911077747622313</v>
      </c>
      <c r="AG17" s="90">
        <v>-9.0788589280953556</v>
      </c>
      <c r="AH17" s="90">
        <v>1.4857428432398498</v>
      </c>
    </row>
    <row r="18" spans="2:34" x14ac:dyDescent="0.55000000000000004">
      <c r="B18" s="112" t="s">
        <v>254</v>
      </c>
      <c r="C18" s="90">
        <v>196597.37693390486</v>
      </c>
      <c r="D18" s="90">
        <v>201661.11868675548</v>
      </c>
      <c r="E18" s="90">
        <v>222298.1576966469</v>
      </c>
      <c r="F18" s="90">
        <v>227704.18092095852</v>
      </c>
      <c r="G18" s="90">
        <v>229056.1985660069</v>
      </c>
      <c r="H18" s="90">
        <v>2.5756904797001825</v>
      </c>
      <c r="I18" s="90">
        <v>10.233524439415991</v>
      </c>
      <c r="J18" s="90">
        <v>0.59376160771401676</v>
      </c>
      <c r="K18" s="90">
        <v>178117.38429752484</v>
      </c>
      <c r="L18" s="90">
        <v>181571.79942289498</v>
      </c>
      <c r="M18" s="90">
        <v>200279.01127589541</v>
      </c>
      <c r="N18" s="90">
        <v>205234.868397727</v>
      </c>
      <c r="O18" s="90">
        <v>206577.27908503538</v>
      </c>
      <c r="P18" s="90">
        <v>1.9394064745394208</v>
      </c>
      <c r="Q18" s="90">
        <v>10.302926996372797</v>
      </c>
      <c r="R18" s="90">
        <v>0.65408475664978549</v>
      </c>
      <c r="S18" s="90">
        <v>15561.008591809999</v>
      </c>
      <c r="T18" s="90">
        <v>17063.898663170501</v>
      </c>
      <c r="U18" s="90">
        <v>18379.547826821497</v>
      </c>
      <c r="V18" s="90">
        <v>19579.243457471504</v>
      </c>
      <c r="W18" s="90">
        <v>19559.073101111502</v>
      </c>
      <c r="X18" s="90">
        <v>9.6580491883239024</v>
      </c>
      <c r="Y18" s="90">
        <v>7.7101366041760535</v>
      </c>
      <c r="Z18" s="90">
        <v>-0.10301727748371178</v>
      </c>
      <c r="AA18" s="90">
        <v>2918.9840445699992</v>
      </c>
      <c r="AB18" s="90">
        <v>3025.4206006899994</v>
      </c>
      <c r="AC18" s="90">
        <v>3639.5985939299999</v>
      </c>
      <c r="AD18" s="90">
        <v>2890.0690657599994</v>
      </c>
      <c r="AE18" s="90">
        <v>2919.8463798600001</v>
      </c>
      <c r="AF18" s="90">
        <v>3.64647924960089</v>
      </c>
      <c r="AG18" s="90">
        <v>20.300652471392397</v>
      </c>
      <c r="AH18" s="90">
        <v>1.0304248686017896</v>
      </c>
    </row>
    <row r="19" spans="2:34" x14ac:dyDescent="0.55000000000000004">
      <c r="B19" s="112" t="s">
        <v>255</v>
      </c>
      <c r="C19" s="90">
        <v>926138.23810542095</v>
      </c>
      <c r="D19" s="90">
        <v>1013605.2778772981</v>
      </c>
      <c r="E19" s="90">
        <v>1151708.7319976562</v>
      </c>
      <c r="F19" s="90">
        <v>1274373.7051339846</v>
      </c>
      <c r="G19" s="90">
        <v>1273161.2180857598</v>
      </c>
      <c r="H19" s="90">
        <v>9.4442747553540212</v>
      </c>
      <c r="I19" s="90">
        <v>13.624973421606482</v>
      </c>
      <c r="J19" s="90">
        <v>-9.5143990376260257E-2</v>
      </c>
      <c r="K19" s="90">
        <v>768478.1004451015</v>
      </c>
      <c r="L19" s="90">
        <v>841225.05043954204</v>
      </c>
      <c r="M19" s="90">
        <v>960879.13218760723</v>
      </c>
      <c r="N19" s="90">
        <v>1076766.8518525085</v>
      </c>
      <c r="O19" s="90">
        <v>1074411.7676313978</v>
      </c>
      <c r="P19" s="90">
        <v>9.466366055194035</v>
      </c>
      <c r="Q19" s="90">
        <v>14.223789460382802</v>
      </c>
      <c r="R19" s="90">
        <v>-0.21871772891225935</v>
      </c>
      <c r="S19" s="90">
        <v>128117.44536683944</v>
      </c>
      <c r="T19" s="90">
        <v>142213.89094244261</v>
      </c>
      <c r="U19" s="90">
        <v>158224.26540442536</v>
      </c>
      <c r="V19" s="90">
        <v>164379.59787305759</v>
      </c>
      <c r="W19" s="90">
        <v>165373.11956972341</v>
      </c>
      <c r="X19" s="90">
        <v>11.002747869240308</v>
      </c>
      <c r="Y19" s="90">
        <v>11.257957995523485</v>
      </c>
      <c r="Z19" s="90">
        <v>0.60440589951550527</v>
      </c>
      <c r="AA19" s="90">
        <v>29542.692293480006</v>
      </c>
      <c r="AB19" s="90">
        <v>30166.336495313499</v>
      </c>
      <c r="AC19" s="90">
        <v>32605.3344056235</v>
      </c>
      <c r="AD19" s="90">
        <v>33227.255408418503</v>
      </c>
      <c r="AE19" s="90">
        <v>33376.330884638497</v>
      </c>
      <c r="AF19" s="90">
        <v>2.1110129104695661</v>
      </c>
      <c r="AG19" s="90">
        <v>8.0851372755196742</v>
      </c>
      <c r="AH19" s="90">
        <v>0.44863765474492839</v>
      </c>
    </row>
    <row r="20" spans="2:34" x14ac:dyDescent="0.55000000000000004">
      <c r="B20" s="112" t="s">
        <v>256</v>
      </c>
      <c r="C20" s="90">
        <v>1126.5479569000001</v>
      </c>
      <c r="D20" s="90">
        <v>1218.2151261500003</v>
      </c>
      <c r="E20" s="90">
        <v>1233.96681848</v>
      </c>
      <c r="F20" s="90">
        <v>1237.1976248000001</v>
      </c>
      <c r="G20" s="90">
        <v>1229.1976248000001</v>
      </c>
      <c r="H20" s="90">
        <v>8.1372331454440623</v>
      </c>
      <c r="I20" s="90">
        <v>1.2928699249725009</v>
      </c>
      <c r="J20" s="90">
        <v>-0.64662140316844485</v>
      </c>
      <c r="K20" s="90">
        <v>1081.5758371500001</v>
      </c>
      <c r="L20" s="90">
        <v>1176.1017905200001</v>
      </c>
      <c r="M20" s="90">
        <v>1186.63481168</v>
      </c>
      <c r="N20" s="90">
        <v>1186.62572645</v>
      </c>
      <c r="O20" s="90">
        <v>1186.62572645</v>
      </c>
      <c r="P20" s="90">
        <v>8.7390669206161338</v>
      </c>
      <c r="Q20" s="90">
        <v>0.89533202958933766</v>
      </c>
      <c r="R20" s="90">
        <v>0</v>
      </c>
      <c r="S20" s="90">
        <v>9.1849769600000002</v>
      </c>
      <c r="T20" s="90">
        <v>6.3027632399999991</v>
      </c>
      <c r="U20" s="90">
        <v>11.521434409999999</v>
      </c>
      <c r="V20" s="90">
        <v>6.7613259599999997</v>
      </c>
      <c r="W20" s="90">
        <v>6.7613259599999997</v>
      </c>
      <c r="X20" s="90">
        <v>-31.372549019607845</v>
      </c>
      <c r="Y20" s="90">
        <v>82.857142857142861</v>
      </c>
      <c r="Z20" s="90">
        <v>0</v>
      </c>
      <c r="AA20" s="90">
        <v>35.787142790000004</v>
      </c>
      <c r="AB20" s="90">
        <v>35.810572390000004</v>
      </c>
      <c r="AC20" s="90">
        <v>35.810572390000004</v>
      </c>
      <c r="AD20" s="90">
        <v>43.810572390000004</v>
      </c>
      <c r="AE20" s="90">
        <v>35.810572390000004</v>
      </c>
      <c r="AF20" s="90">
        <v>5.5881531153962355E-2</v>
      </c>
      <c r="AG20" s="90">
        <v>0</v>
      </c>
      <c r="AH20" s="90">
        <v>-18.260671079662178</v>
      </c>
    </row>
    <row r="21" spans="2:34" x14ac:dyDescent="0.55000000000000004">
      <c r="B21" s="112" t="s">
        <v>257</v>
      </c>
      <c r="C21" s="90">
        <v>337541.18640829273</v>
      </c>
      <c r="D21" s="90">
        <v>331052.49382819369</v>
      </c>
      <c r="E21" s="90">
        <v>338555.84536357928</v>
      </c>
      <c r="F21" s="90">
        <v>314756.12596092507</v>
      </c>
      <c r="G21" s="90">
        <v>320468.39256086707</v>
      </c>
      <c r="H21" s="90">
        <v>-1.9223431664739974</v>
      </c>
      <c r="I21" s="90">
        <v>2.266516708573914</v>
      </c>
      <c r="J21" s="90">
        <v>1.8148208900649558</v>
      </c>
      <c r="K21" s="90">
        <v>260184.5941832274</v>
      </c>
      <c r="L21" s="90">
        <v>248572.36484246896</v>
      </c>
      <c r="M21" s="90">
        <v>249844.62146532716</v>
      </c>
      <c r="N21" s="90">
        <v>226693.78376348055</v>
      </c>
      <c r="O21" s="90">
        <v>231683.00970200342</v>
      </c>
      <c r="P21" s="90">
        <v>-4.4630736970241047</v>
      </c>
      <c r="Q21" s="90">
        <v>0.51182681775238781</v>
      </c>
      <c r="R21" s="90">
        <v>2.2008676197467838</v>
      </c>
      <c r="S21" s="90">
        <v>66870.45095830533</v>
      </c>
      <c r="T21" s="90">
        <v>68896.204164824725</v>
      </c>
      <c r="U21" s="90">
        <v>72118.922875122909</v>
      </c>
      <c r="V21" s="90">
        <v>71597.214272480342</v>
      </c>
      <c r="W21" s="90">
        <v>72648.744858219434</v>
      </c>
      <c r="X21" s="90">
        <v>3.0293649885711851</v>
      </c>
      <c r="Y21" s="90">
        <v>4.6776455014935534</v>
      </c>
      <c r="Z21" s="90">
        <v>1.468674547513791</v>
      </c>
      <c r="AA21" s="90">
        <v>10486.14126676</v>
      </c>
      <c r="AB21" s="90">
        <v>13583.9248209</v>
      </c>
      <c r="AC21" s="90">
        <v>16592.301023129196</v>
      </c>
      <c r="AD21" s="90">
        <v>16465.127924964188</v>
      </c>
      <c r="AE21" s="90">
        <v>16136.63800064421</v>
      </c>
      <c r="AF21" s="90">
        <v>29.541661660057951</v>
      </c>
      <c r="AG21" s="90">
        <v>22.146626305219698</v>
      </c>
      <c r="AH21" s="90">
        <v>-1.9950647216268658</v>
      </c>
    </row>
    <row r="22" spans="2:34" x14ac:dyDescent="0.55000000000000004">
      <c r="B22" s="115" t="s">
        <v>258</v>
      </c>
      <c r="C22" s="107">
        <v>4879850.6416042903</v>
      </c>
      <c r="D22" s="107">
        <v>5167173.0588198733</v>
      </c>
      <c r="E22" s="107">
        <v>5591604.3716944531</v>
      </c>
      <c r="F22" s="107">
        <v>5795566.867683568</v>
      </c>
      <c r="G22" s="107">
        <v>5813359.6317861406</v>
      </c>
      <c r="H22" s="107">
        <v>5.8879347176084869</v>
      </c>
      <c r="I22" s="107">
        <v>8.2139944815395936</v>
      </c>
      <c r="J22" s="107">
        <v>0.30700637917063284</v>
      </c>
      <c r="K22" s="107">
        <v>4315376.967063372</v>
      </c>
      <c r="L22" s="107">
        <v>4569076.1463252082</v>
      </c>
      <c r="M22" s="107">
        <v>4963145.9006709903</v>
      </c>
      <c r="N22" s="107">
        <v>5157515.4795139553</v>
      </c>
      <c r="O22" s="107">
        <v>5173203.0742046107</v>
      </c>
      <c r="P22" s="107">
        <v>5.8789575456255134</v>
      </c>
      <c r="Q22" s="107">
        <v>8.6247139916895446</v>
      </c>
      <c r="R22" s="107">
        <v>0.3041695184596877</v>
      </c>
      <c r="S22" s="107">
        <v>471382.21286426857</v>
      </c>
      <c r="T22" s="107">
        <v>498615.0897961249</v>
      </c>
      <c r="U22" s="107">
        <v>524199.28464022308</v>
      </c>
      <c r="V22" s="107">
        <v>533047.09635804349</v>
      </c>
      <c r="W22" s="107">
        <v>535220.83491963998</v>
      </c>
      <c r="X22" s="107">
        <v>5.7772396629053953</v>
      </c>
      <c r="Y22" s="107">
        <v>5.1310500851468408</v>
      </c>
      <c r="Z22" s="107">
        <v>0.40779323253048022</v>
      </c>
      <c r="AA22" s="107">
        <v>93091.461676649997</v>
      </c>
      <c r="AB22" s="107">
        <v>99481.82269853972</v>
      </c>
      <c r="AC22" s="107">
        <v>104259.18638323969</v>
      </c>
      <c r="AD22" s="107">
        <v>105004.2918115697</v>
      </c>
      <c r="AE22" s="107">
        <v>104935.7226618897</v>
      </c>
      <c r="AF22" s="107">
        <v>6.8646039067385987</v>
      </c>
      <c r="AG22" s="107">
        <v>4.8022543214428479</v>
      </c>
      <c r="AH22" s="107">
        <v>-6.5302093847777493E-2</v>
      </c>
    </row>
    <row r="23" spans="2:34" x14ac:dyDescent="0.55000000000000004">
      <c r="B23" s="111" t="s">
        <v>259</v>
      </c>
      <c r="C23" s="90"/>
      <c r="D23" s="90"/>
      <c r="E23" s="90"/>
      <c r="F23" s="90"/>
      <c r="G23" s="90"/>
      <c r="H23" s="116"/>
      <c r="I23" s="116"/>
      <c r="J23" s="116"/>
      <c r="K23" s="90"/>
      <c r="L23" s="90"/>
      <c r="M23" s="90"/>
      <c r="N23" s="90"/>
      <c r="O23" s="90"/>
      <c r="P23" s="116"/>
      <c r="Q23" s="116"/>
      <c r="R23" s="116"/>
      <c r="S23" s="90"/>
      <c r="T23" s="90"/>
      <c r="U23" s="90"/>
      <c r="V23" s="90"/>
      <c r="W23" s="90"/>
      <c r="X23" s="116"/>
      <c r="Y23" s="116"/>
      <c r="Z23" s="116"/>
      <c r="AA23" s="90"/>
      <c r="AB23" s="90"/>
      <c r="AC23" s="90"/>
      <c r="AD23" s="90"/>
      <c r="AE23" s="90"/>
      <c r="AF23" s="116"/>
      <c r="AG23" s="116"/>
      <c r="AH23" s="116"/>
    </row>
    <row r="24" spans="2:34" x14ac:dyDescent="0.55000000000000004">
      <c r="B24" s="117" t="s">
        <v>260</v>
      </c>
      <c r="C24" s="90">
        <v>1579614.2453985761</v>
      </c>
      <c r="D24" s="90">
        <v>1931014.195574638</v>
      </c>
      <c r="E24" s="90">
        <v>2067510.4276120886</v>
      </c>
      <c r="F24" s="90">
        <v>2131306.3343375111</v>
      </c>
      <c r="G24" s="90">
        <v>2133391.7034633155</v>
      </c>
      <c r="H24" s="90">
        <v>22.245934410885436</v>
      </c>
      <c r="I24" s="90">
        <v>7.0686290137068895</v>
      </c>
      <c r="J24" s="90">
        <v>9.78446866434311E-2</v>
      </c>
      <c r="K24" s="90">
        <v>1388965.3917671267</v>
      </c>
      <c r="L24" s="90">
        <v>1704992.4187756258</v>
      </c>
      <c r="M24" s="90">
        <v>1816131.6040453999</v>
      </c>
      <c r="N24" s="90">
        <v>1874250.4582855282</v>
      </c>
      <c r="O24" s="90">
        <v>1874843.7170773824</v>
      </c>
      <c r="P24" s="90">
        <v>22.752692923471624</v>
      </c>
      <c r="Q24" s="90">
        <v>6.5184559588833935</v>
      </c>
      <c r="R24" s="90">
        <v>3.1653186842488988E-2</v>
      </c>
      <c r="S24" s="90">
        <v>167739.82633359934</v>
      </c>
      <c r="T24" s="90">
        <v>199354.66558929306</v>
      </c>
      <c r="U24" s="90">
        <v>220267.48101439248</v>
      </c>
      <c r="V24" s="90">
        <v>224051.10770528685</v>
      </c>
      <c r="W24" s="90">
        <v>225432.54896715208</v>
      </c>
      <c r="X24" s="90">
        <v>18.847545034473942</v>
      </c>
      <c r="Y24" s="90">
        <v>10.490253376055849</v>
      </c>
      <c r="Z24" s="90">
        <v>0.61657360233564673</v>
      </c>
      <c r="AA24" s="90">
        <v>22909.02729785</v>
      </c>
      <c r="AB24" s="90">
        <v>26667.111209719202</v>
      </c>
      <c r="AC24" s="90">
        <v>31111.342552296192</v>
      </c>
      <c r="AD24" s="90">
        <v>33004.768346696197</v>
      </c>
      <c r="AE24" s="90">
        <v>33115.437418781206</v>
      </c>
      <c r="AF24" s="90">
        <v>16.404361075086992</v>
      </c>
      <c r="AG24" s="90">
        <v>16.665585434642146</v>
      </c>
      <c r="AH24" s="90">
        <v>0.33531516808026701</v>
      </c>
    </row>
    <row r="25" spans="2:34" x14ac:dyDescent="0.55000000000000004">
      <c r="B25" s="117" t="s">
        <v>261</v>
      </c>
      <c r="C25" s="90">
        <v>230781.53880392012</v>
      </c>
      <c r="D25" s="90">
        <v>124430.93405654797</v>
      </c>
      <c r="E25" s="90">
        <v>111285.61522405688</v>
      </c>
      <c r="F25" s="90">
        <v>107518.19035450794</v>
      </c>
      <c r="G25" s="90">
        <v>108261.38238119896</v>
      </c>
      <c r="H25" s="90">
        <v>-46.082806276446554</v>
      </c>
      <c r="I25" s="90">
        <v>-10.564342804477953</v>
      </c>
      <c r="J25" s="90">
        <v>0.69122257359429351</v>
      </c>
      <c r="K25" s="90">
        <v>164141.35548262013</v>
      </c>
      <c r="L25" s="90">
        <v>92019.649245279972</v>
      </c>
      <c r="M25" s="90">
        <v>86616.52514780387</v>
      </c>
      <c r="N25" s="90">
        <v>85710.884109708946</v>
      </c>
      <c r="O25" s="90">
        <v>86737.784230889956</v>
      </c>
      <c r="P25" s="90">
        <v>-43.938779354575836</v>
      </c>
      <c r="Q25" s="90">
        <v>-5.8717024026933329</v>
      </c>
      <c r="R25" s="90">
        <v>1.1980976044114751</v>
      </c>
      <c r="S25" s="90">
        <v>59343.370579560004</v>
      </c>
      <c r="T25" s="90">
        <v>28465.026596697997</v>
      </c>
      <c r="U25" s="90">
        <v>19982.137578733</v>
      </c>
      <c r="V25" s="90">
        <v>17691.941380379001</v>
      </c>
      <c r="W25" s="90">
        <v>17480.305865308997</v>
      </c>
      <c r="X25" s="90">
        <v>-52.033344247217514</v>
      </c>
      <c r="Y25" s="90">
        <v>-29.801092779456056</v>
      </c>
      <c r="Z25" s="90">
        <v>-1.1961944252580405</v>
      </c>
      <c r="AA25" s="90">
        <v>7296.812741740001</v>
      </c>
      <c r="AB25" s="90">
        <v>3946.2582145699998</v>
      </c>
      <c r="AC25" s="90">
        <v>4686.9524975200002</v>
      </c>
      <c r="AD25" s="90">
        <v>4115.3648644200011</v>
      </c>
      <c r="AE25" s="90">
        <v>4043.292285</v>
      </c>
      <c r="AF25" s="90">
        <v>-45.918010747162114</v>
      </c>
      <c r="AG25" s="90">
        <v>18.769417118993669</v>
      </c>
      <c r="AH25" s="90">
        <v>-1.7512441195909887</v>
      </c>
    </row>
    <row r="26" spans="2:34" x14ac:dyDescent="0.55000000000000004">
      <c r="B26" s="117" t="s">
        <v>262</v>
      </c>
      <c r="C26" s="90">
        <v>516455.9968663652</v>
      </c>
      <c r="D26" s="90">
        <v>648711.59264455107</v>
      </c>
      <c r="E26" s="90">
        <v>650654.46926393243</v>
      </c>
      <c r="F26" s="90">
        <v>664342.0653832074</v>
      </c>
      <c r="G26" s="90">
        <v>661363.24283074634</v>
      </c>
      <c r="H26" s="90">
        <v>25.608297705903304</v>
      </c>
      <c r="I26" s="90">
        <v>0.29949827164333609</v>
      </c>
      <c r="J26" s="90">
        <v>-0.44838798181183354</v>
      </c>
      <c r="K26" s="90">
        <v>493597.03412200516</v>
      </c>
      <c r="L26" s="90">
        <v>587955.80267546012</v>
      </c>
      <c r="M26" s="90">
        <v>585274.33580096136</v>
      </c>
      <c r="N26" s="90">
        <v>601956.7567734964</v>
      </c>
      <c r="O26" s="90">
        <v>599009.55592634541</v>
      </c>
      <c r="P26" s="90">
        <v>19.116559514144566</v>
      </c>
      <c r="Q26" s="90">
        <v>-0.45606489467406885</v>
      </c>
      <c r="R26" s="90">
        <v>-0.48960327316532726</v>
      </c>
      <c r="S26" s="90">
        <v>19123.757747229993</v>
      </c>
      <c r="T26" s="90">
        <v>52998.760633080994</v>
      </c>
      <c r="U26" s="90">
        <v>57854.431835540992</v>
      </c>
      <c r="V26" s="90">
        <v>54242.103473301002</v>
      </c>
      <c r="W26" s="90">
        <v>54070.960563681008</v>
      </c>
      <c r="X26" s="90">
        <v>177.13566788121165</v>
      </c>
      <c r="Y26" s="90">
        <v>9.1618558622880943</v>
      </c>
      <c r="Z26" s="90">
        <v>-0.31551138322446848</v>
      </c>
      <c r="AA26" s="90">
        <v>3735.2049971300003</v>
      </c>
      <c r="AB26" s="90">
        <v>7757.0293360100013</v>
      </c>
      <c r="AC26" s="90">
        <v>7525.7016274300004</v>
      </c>
      <c r="AD26" s="90">
        <v>8143.2051364099998</v>
      </c>
      <c r="AE26" s="90">
        <v>8282.7263407199989</v>
      </c>
      <c r="AF26" s="90">
        <v>107.67375240950953</v>
      </c>
      <c r="AG26" s="90">
        <v>-2.9821980835448612</v>
      </c>
      <c r="AH26" s="90">
        <v>1.7133292645037954</v>
      </c>
    </row>
    <row r="27" spans="2:34" x14ac:dyDescent="0.55000000000000004">
      <c r="B27" s="117" t="s">
        <v>263</v>
      </c>
      <c r="C27" s="90">
        <v>73577.735304346104</v>
      </c>
      <c r="D27" s="90">
        <v>82835.120008903876</v>
      </c>
      <c r="E27" s="90">
        <v>125187.01417376801</v>
      </c>
      <c r="F27" s="90">
        <v>145495.12451048201</v>
      </c>
      <c r="G27" s="90">
        <v>154286.73957920118</v>
      </c>
      <c r="H27" s="90">
        <v>12.581767257325367</v>
      </c>
      <c r="I27" s="90">
        <v>51.127939453700314</v>
      </c>
      <c r="J27" s="90">
        <v>6.0425531797904943</v>
      </c>
      <c r="K27" s="90">
        <v>73465.670263446111</v>
      </c>
      <c r="L27" s="90">
        <v>82717.117468003882</v>
      </c>
      <c r="M27" s="90">
        <v>125187.01417376801</v>
      </c>
      <c r="N27" s="90">
        <v>145495.12451048201</v>
      </c>
      <c r="O27" s="90">
        <v>154285.93957920119</v>
      </c>
      <c r="P27" s="90">
        <v>12.592888624033508</v>
      </c>
      <c r="Q27" s="90">
        <v>51.343530819254831</v>
      </c>
      <c r="R27" s="90">
        <v>6.042003333170217</v>
      </c>
      <c r="S27" s="90">
        <v>0</v>
      </c>
      <c r="T27" s="90">
        <v>0</v>
      </c>
      <c r="U27" s="90">
        <v>0</v>
      </c>
      <c r="V27" s="90">
        <v>0</v>
      </c>
      <c r="W27" s="90">
        <v>0.8</v>
      </c>
      <c r="X27" s="90">
        <v>0</v>
      </c>
      <c r="Y27" s="90">
        <v>0</v>
      </c>
      <c r="Z27" s="90">
        <v>0</v>
      </c>
      <c r="AA27" s="90">
        <v>112.0650409</v>
      </c>
      <c r="AB27" s="90">
        <v>118.0025409</v>
      </c>
      <c r="AC27" s="90">
        <v>0</v>
      </c>
      <c r="AD27" s="90">
        <v>0</v>
      </c>
      <c r="AE27" s="90">
        <v>0</v>
      </c>
      <c r="AF27" s="90">
        <v>5.2913357722851853</v>
      </c>
      <c r="AG27" s="90">
        <v>-100</v>
      </c>
      <c r="AH27" s="90">
        <v>0</v>
      </c>
    </row>
    <row r="28" spans="2:34" x14ac:dyDescent="0.55000000000000004">
      <c r="B28" s="117" t="s">
        <v>264</v>
      </c>
      <c r="C28" s="90">
        <v>880225.96069023793</v>
      </c>
      <c r="D28" s="90">
        <v>725445.43110728916</v>
      </c>
      <c r="E28" s="90">
        <v>821004.13200013875</v>
      </c>
      <c r="F28" s="90">
        <v>843970.55154238793</v>
      </c>
      <c r="G28" s="90">
        <v>852835.62593751389</v>
      </c>
      <c r="H28" s="90">
        <v>-17.584181452680617</v>
      </c>
      <c r="I28" s="90">
        <v>13.17241739326967</v>
      </c>
      <c r="J28" s="90">
        <v>1.0504015809556337</v>
      </c>
      <c r="K28" s="90">
        <v>849207.993756818</v>
      </c>
      <c r="L28" s="90">
        <v>709592.93440483906</v>
      </c>
      <c r="M28" s="90">
        <v>803001.27044951881</v>
      </c>
      <c r="N28" s="90">
        <v>830595.13436766295</v>
      </c>
      <c r="O28" s="90">
        <v>839452.5793575889</v>
      </c>
      <c r="P28" s="90">
        <v>-16.44062015949708</v>
      </c>
      <c r="Q28" s="90">
        <v>13.163651447316415</v>
      </c>
      <c r="R28" s="90">
        <v>1.066398017527499</v>
      </c>
      <c r="S28" s="90">
        <v>24487.007451229994</v>
      </c>
      <c r="T28" s="90">
        <v>9123.9277209100001</v>
      </c>
      <c r="U28" s="90">
        <v>12531.187617119998</v>
      </c>
      <c r="V28" s="90">
        <v>8352.6759676299989</v>
      </c>
      <c r="W28" s="90">
        <v>8381.6964237100001</v>
      </c>
      <c r="X28" s="90">
        <v>-62.739713831945991</v>
      </c>
      <c r="Y28" s="90">
        <v>37.344214609274729</v>
      </c>
      <c r="Z28" s="90">
        <v>0.34743339862176492</v>
      </c>
      <c r="AA28" s="90">
        <v>6530.9594821899991</v>
      </c>
      <c r="AB28" s="90">
        <v>6728.568981540001</v>
      </c>
      <c r="AC28" s="90">
        <v>5471.6739335000002</v>
      </c>
      <c r="AD28" s="90">
        <v>5022.7412070949995</v>
      </c>
      <c r="AE28" s="90">
        <v>5001.3501562149995</v>
      </c>
      <c r="AF28" s="90">
        <v>3.0257420042382694</v>
      </c>
      <c r="AG28" s="90">
        <v>-18.680046428884587</v>
      </c>
      <c r="AH28" s="90">
        <v>-0.42586317428334769</v>
      </c>
    </row>
    <row r="29" spans="2:34" ht="31.35" x14ac:dyDescent="0.55000000000000004">
      <c r="B29" s="118" t="s">
        <v>265</v>
      </c>
      <c r="C29" s="90">
        <v>348725.43725457025</v>
      </c>
      <c r="D29" s="90">
        <v>387016.09288776363</v>
      </c>
      <c r="E29" s="90">
        <v>417612.15170567279</v>
      </c>
      <c r="F29" s="90">
        <v>447825.89422069734</v>
      </c>
      <c r="G29" s="90">
        <v>452727.32510894712</v>
      </c>
      <c r="H29" s="90">
        <v>10.980171105383084</v>
      </c>
      <c r="I29" s="90">
        <v>7.905629970061451</v>
      </c>
      <c r="J29" s="90">
        <v>1.094496792045677</v>
      </c>
      <c r="K29" s="90">
        <v>279339.20723564021</v>
      </c>
      <c r="L29" s="90">
        <v>316089.01557191997</v>
      </c>
      <c r="M29" s="90">
        <v>332053.2668462302</v>
      </c>
      <c r="N29" s="90">
        <v>352197.86949476029</v>
      </c>
      <c r="O29" s="90">
        <v>355267.35485310998</v>
      </c>
      <c r="P29" s="90">
        <v>13.155979785294015</v>
      </c>
      <c r="Q29" s="90">
        <v>5.0505550619885495</v>
      </c>
      <c r="R29" s="90">
        <v>0.87152145468681608</v>
      </c>
      <c r="S29" s="90">
        <v>57642.758493520021</v>
      </c>
      <c r="T29" s="90">
        <v>57999.089163850178</v>
      </c>
      <c r="U29" s="90">
        <v>70682.320246999108</v>
      </c>
      <c r="V29" s="90">
        <v>79180.641477298588</v>
      </c>
      <c r="W29" s="90">
        <v>80893.523360458596</v>
      </c>
      <c r="X29" s="90">
        <v>0.61816956717546911</v>
      </c>
      <c r="Y29" s="90">
        <v>21.867981032116212</v>
      </c>
      <c r="Z29" s="90">
        <v>2.1632560686551723</v>
      </c>
      <c r="AA29" s="90">
        <v>11743.471525409999</v>
      </c>
      <c r="AB29" s="90">
        <v>12927.988151993504</v>
      </c>
      <c r="AC29" s="90">
        <v>14876.564612443495</v>
      </c>
      <c r="AD29" s="90">
        <v>16447.383248638504</v>
      </c>
      <c r="AE29" s="90">
        <v>16566.446895378496</v>
      </c>
      <c r="AF29" s="90">
        <v>10.08662686582416</v>
      </c>
      <c r="AG29" s="90">
        <v>15.072490000379021</v>
      </c>
      <c r="AH29" s="90">
        <v>0.72394509034265453</v>
      </c>
    </row>
    <row r="30" spans="2:34" x14ac:dyDescent="0.55000000000000004">
      <c r="B30" s="117" t="s">
        <v>266</v>
      </c>
      <c r="C30" s="90">
        <v>249588.31516161002</v>
      </c>
      <c r="D30" s="90">
        <v>268157.56250907987</v>
      </c>
      <c r="E30" s="90">
        <v>275961.89124233014</v>
      </c>
      <c r="F30" s="90">
        <v>263065.53154440009</v>
      </c>
      <c r="G30" s="90">
        <v>265078.69521829707</v>
      </c>
      <c r="H30" s="90">
        <v>7.4399475103642629</v>
      </c>
      <c r="I30" s="90">
        <v>2.9103524062495261</v>
      </c>
      <c r="J30" s="90">
        <v>0.7652732001794319</v>
      </c>
      <c r="K30" s="90">
        <v>217964.19770840002</v>
      </c>
      <c r="L30" s="90">
        <v>224655.82451513992</v>
      </c>
      <c r="M30" s="90">
        <v>230937.27392530011</v>
      </c>
      <c r="N30" s="90">
        <v>212615.9203278301</v>
      </c>
      <c r="O30" s="90">
        <v>214945.64367049007</v>
      </c>
      <c r="P30" s="90">
        <v>3.0700546236492023</v>
      </c>
      <c r="Q30" s="90">
        <v>2.7960326155805721</v>
      </c>
      <c r="R30" s="90">
        <v>1.0957410903191074</v>
      </c>
      <c r="S30" s="90">
        <v>21883.782884160002</v>
      </c>
      <c r="T30" s="90">
        <v>33368.258520099989</v>
      </c>
      <c r="U30" s="90">
        <v>33339.685033600006</v>
      </c>
      <c r="V30" s="90">
        <v>38610.567068970005</v>
      </c>
      <c r="W30" s="90">
        <v>38440.234311180007</v>
      </c>
      <c r="X30" s="90">
        <v>52.479416261724452</v>
      </c>
      <c r="Y30" s="90">
        <v>-8.5620287063214284E-2</v>
      </c>
      <c r="Z30" s="90">
        <v>-0.4411745281149605</v>
      </c>
      <c r="AA30" s="90">
        <v>9740.3345690500009</v>
      </c>
      <c r="AB30" s="90">
        <v>10133.479473839998</v>
      </c>
      <c r="AC30" s="90">
        <v>11684.932283429998</v>
      </c>
      <c r="AD30" s="90">
        <v>11839.0441476</v>
      </c>
      <c r="AE30" s="90">
        <v>11692.817236626999</v>
      </c>
      <c r="AF30" s="90">
        <v>4.0363108847441476</v>
      </c>
      <c r="AG30" s="90">
        <v>15.310140247970102</v>
      </c>
      <c r="AH30" s="90">
        <v>-1.2350663567316367</v>
      </c>
    </row>
    <row r="31" spans="2:34" x14ac:dyDescent="0.55000000000000004">
      <c r="B31" s="117" t="s">
        <v>267</v>
      </c>
      <c r="C31" s="90">
        <v>76535.276398492526</v>
      </c>
      <c r="D31" s="90">
        <v>90093.215077742498</v>
      </c>
      <c r="E31" s="90">
        <v>140702.11379587249</v>
      </c>
      <c r="F31" s="90">
        <v>156154.72269105254</v>
      </c>
      <c r="G31" s="90">
        <v>156279.38063835248</v>
      </c>
      <c r="H31" s="90">
        <v>17.71462781608691</v>
      </c>
      <c r="I31" s="90">
        <v>56.173916305799679</v>
      </c>
      <c r="J31" s="90">
        <v>7.9831080354153552E-2</v>
      </c>
      <c r="K31" s="90">
        <v>58679.046782560014</v>
      </c>
      <c r="L31" s="90">
        <v>70344.728540479991</v>
      </c>
      <c r="M31" s="90">
        <v>116809.46768294</v>
      </c>
      <c r="N31" s="90">
        <v>133076.51477207002</v>
      </c>
      <c r="O31" s="90">
        <v>133689.83213455998</v>
      </c>
      <c r="P31" s="90">
        <v>19.880485454348687</v>
      </c>
      <c r="Q31" s="90">
        <v>66.052908298887516</v>
      </c>
      <c r="R31" s="90">
        <v>0.46087773116380781</v>
      </c>
      <c r="S31" s="90">
        <v>14164.947423702501</v>
      </c>
      <c r="T31" s="90">
        <v>15593.885238422497</v>
      </c>
      <c r="U31" s="90">
        <v>19541.042881972498</v>
      </c>
      <c r="V31" s="90">
        <v>19892.888711422504</v>
      </c>
      <c r="W31" s="90">
        <v>19522.670474042501</v>
      </c>
      <c r="X31" s="90">
        <v>10.087857705110141</v>
      </c>
      <c r="Y31" s="90">
        <v>25.312157518104854</v>
      </c>
      <c r="Z31" s="90">
        <v>-1.861066944018698</v>
      </c>
      <c r="AA31" s="90">
        <v>3691.2821922299995</v>
      </c>
      <c r="AB31" s="90">
        <v>4154.6012988399989</v>
      </c>
      <c r="AC31" s="90">
        <v>4351.6032309600005</v>
      </c>
      <c r="AD31" s="90">
        <v>3185.31920756</v>
      </c>
      <c r="AE31" s="90">
        <v>3066.8780297500002</v>
      </c>
      <c r="AF31" s="90">
        <v>12.551743568626604</v>
      </c>
      <c r="AG31" s="90">
        <v>4.7417320560342748</v>
      </c>
      <c r="AH31" s="90">
        <v>-3.718307736742307</v>
      </c>
    </row>
    <row r="32" spans="2:34" x14ac:dyDescent="0.55000000000000004">
      <c r="B32" s="117" t="s">
        <v>268</v>
      </c>
      <c r="C32" s="90">
        <v>159216.4974312353</v>
      </c>
      <c r="D32" s="90">
        <v>124102.42567403076</v>
      </c>
      <c r="E32" s="90">
        <v>128680.97773420857</v>
      </c>
      <c r="F32" s="90">
        <v>140639.45644769841</v>
      </c>
      <c r="G32" s="90">
        <v>139764.09788968839</v>
      </c>
      <c r="H32" s="90">
        <v>-22.054290855533196</v>
      </c>
      <c r="I32" s="90">
        <v>3.6893314659511529</v>
      </c>
      <c r="J32" s="90">
        <v>-0.62241422144253544</v>
      </c>
      <c r="K32" s="90">
        <v>138262.06439221531</v>
      </c>
      <c r="L32" s="90">
        <v>106859.97302391796</v>
      </c>
      <c r="M32" s="90">
        <v>113079.78728939006</v>
      </c>
      <c r="N32" s="90">
        <v>125671.67432871692</v>
      </c>
      <c r="O32" s="90">
        <v>124965.81028093689</v>
      </c>
      <c r="P32" s="90">
        <v>-22.712007907302983</v>
      </c>
      <c r="Q32" s="90">
        <v>5.8205331706531389</v>
      </c>
      <c r="R32" s="90">
        <v>-0.56166994518335012</v>
      </c>
      <c r="S32" s="90">
        <v>17352.022012619997</v>
      </c>
      <c r="T32" s="90">
        <v>13989.870553662795</v>
      </c>
      <c r="U32" s="90">
        <v>12233.136495398501</v>
      </c>
      <c r="V32" s="90">
        <v>11369.424615241496</v>
      </c>
      <c r="W32" s="90">
        <v>11264.968125151498</v>
      </c>
      <c r="X32" s="90">
        <v>-19.376130271864596</v>
      </c>
      <c r="Y32" s="90">
        <v>-12.557157428911072</v>
      </c>
      <c r="Z32" s="90">
        <v>-0.91869242230475012</v>
      </c>
      <c r="AA32" s="90">
        <v>3602.4110264000005</v>
      </c>
      <c r="AB32" s="90">
        <v>3252.582096449999</v>
      </c>
      <c r="AC32" s="90">
        <v>3368.0539494200007</v>
      </c>
      <c r="AD32" s="90">
        <v>3598.3575037399996</v>
      </c>
      <c r="AE32" s="90">
        <v>3533.3194835999993</v>
      </c>
      <c r="AF32" s="90">
        <v>-9.7109990256522707</v>
      </c>
      <c r="AG32" s="90">
        <v>3.5501048398502193</v>
      </c>
      <c r="AH32" s="90">
        <v>-1.8074900788136807</v>
      </c>
    </row>
    <row r="33" spans="2:34" x14ac:dyDescent="0.55000000000000004">
      <c r="B33" s="117" t="s">
        <v>269</v>
      </c>
      <c r="C33" s="90">
        <v>308356.45926924504</v>
      </c>
      <c r="D33" s="90">
        <v>312186.14142747247</v>
      </c>
      <c r="E33" s="90">
        <v>296259.72634564736</v>
      </c>
      <c r="F33" s="90">
        <v>276628.2583788964</v>
      </c>
      <c r="G33" s="90">
        <v>276313.07738517126</v>
      </c>
      <c r="H33" s="90">
        <v>1.24196522427323</v>
      </c>
      <c r="I33" s="90">
        <v>-5.1015749770313414</v>
      </c>
      <c r="J33" s="90">
        <v>-0.11393629848230004</v>
      </c>
      <c r="K33" s="90">
        <v>262365.24168062495</v>
      </c>
      <c r="L33" s="90">
        <v>267360.18391587015</v>
      </c>
      <c r="M33" s="90">
        <v>256784.16655217111</v>
      </c>
      <c r="N33" s="90">
        <v>241432.72621040529</v>
      </c>
      <c r="O33" s="90">
        <v>241302.93991113271</v>
      </c>
      <c r="P33" s="90">
        <v>1.9038116482198641</v>
      </c>
      <c r="Q33" s="90">
        <v>-3.9557162177254601</v>
      </c>
      <c r="R33" s="90">
        <v>-5.3758245619808111E-2</v>
      </c>
      <c r="S33" s="90">
        <v>40153.330329230092</v>
      </c>
      <c r="T33" s="90">
        <v>38067.789833132309</v>
      </c>
      <c r="U33" s="90">
        <v>33923.618633886275</v>
      </c>
      <c r="V33" s="90">
        <v>30611.312975451114</v>
      </c>
      <c r="W33" s="90">
        <v>30445.751607188602</v>
      </c>
      <c r="X33" s="90">
        <v>-5.1939403282367884</v>
      </c>
      <c r="Y33" s="90">
        <v>-10.886289957993354</v>
      </c>
      <c r="Z33" s="90">
        <v>-0.54084585076561997</v>
      </c>
      <c r="AA33" s="90">
        <v>5837.8872593899996</v>
      </c>
      <c r="AB33" s="90">
        <v>6758.1676784700003</v>
      </c>
      <c r="AC33" s="90">
        <v>5551.941159590001</v>
      </c>
      <c r="AD33" s="90">
        <v>4584.2191930399995</v>
      </c>
      <c r="AE33" s="90">
        <v>4564.3858668499997</v>
      </c>
      <c r="AF33" s="90">
        <v>15.763914702058443</v>
      </c>
      <c r="AG33" s="90">
        <v>-17.848470813844582</v>
      </c>
      <c r="AH33" s="90">
        <v>-0.43257086265493205</v>
      </c>
    </row>
    <row r="34" spans="2:34" x14ac:dyDescent="0.55000000000000004">
      <c r="B34" s="117" t="s">
        <v>270</v>
      </c>
      <c r="C34" s="90">
        <v>4270.8292317900004</v>
      </c>
      <c r="D34" s="90">
        <v>7814.9966681196984</v>
      </c>
      <c r="E34" s="90">
        <v>12372.205145369699</v>
      </c>
      <c r="F34" s="90">
        <v>13420.4886166792</v>
      </c>
      <c r="G34" s="90">
        <v>12884.584613527699</v>
      </c>
      <c r="H34" s="90">
        <v>82.985508671616529</v>
      </c>
      <c r="I34" s="90">
        <v>58.313627639155456</v>
      </c>
      <c r="J34" s="90">
        <v>-3.9932223041036496</v>
      </c>
      <c r="K34" s="90">
        <v>4270.8292317900004</v>
      </c>
      <c r="L34" s="90">
        <v>7814.9966681196984</v>
      </c>
      <c r="M34" s="90">
        <v>12372.205145369699</v>
      </c>
      <c r="N34" s="90">
        <v>13420.4886166792</v>
      </c>
      <c r="O34" s="90">
        <v>12884.584613527699</v>
      </c>
      <c r="P34" s="90">
        <v>82.985508671616529</v>
      </c>
      <c r="Q34" s="90">
        <v>58.313627639155456</v>
      </c>
      <c r="R34" s="90">
        <v>-3.9932223041036496</v>
      </c>
      <c r="S34" s="90">
        <v>0</v>
      </c>
      <c r="T34" s="90">
        <v>0</v>
      </c>
      <c r="U34" s="90">
        <v>0</v>
      </c>
      <c r="V34" s="90">
        <v>0</v>
      </c>
      <c r="W34" s="90">
        <v>0</v>
      </c>
      <c r="X34" s="90">
        <v>0</v>
      </c>
      <c r="Y34" s="90">
        <v>0</v>
      </c>
      <c r="Z34" s="90">
        <v>0</v>
      </c>
      <c r="AA34" s="90">
        <v>0</v>
      </c>
      <c r="AB34" s="90">
        <v>0</v>
      </c>
      <c r="AC34" s="90">
        <v>0</v>
      </c>
      <c r="AD34" s="90">
        <v>0</v>
      </c>
      <c r="AE34" s="90">
        <v>0</v>
      </c>
      <c r="AF34" s="90">
        <v>0</v>
      </c>
      <c r="AG34" s="90">
        <v>0</v>
      </c>
      <c r="AH34" s="90">
        <v>0</v>
      </c>
    </row>
    <row r="35" spans="2:34" x14ac:dyDescent="0.55000000000000004">
      <c r="B35" s="117" t="s">
        <v>271</v>
      </c>
      <c r="C35" s="90">
        <v>452502.34980369237</v>
      </c>
      <c r="D35" s="90">
        <v>465365.34153116221</v>
      </c>
      <c r="E35" s="90">
        <v>544373.64745573956</v>
      </c>
      <c r="F35" s="90">
        <v>605200.24964768544</v>
      </c>
      <c r="G35" s="90">
        <v>600173.7767317926</v>
      </c>
      <c r="H35" s="90">
        <v>2.8426349609013188</v>
      </c>
      <c r="I35" s="90">
        <v>16.977695416680579</v>
      </c>
      <c r="J35" s="90">
        <v>-0.83054658354816813</v>
      </c>
      <c r="K35" s="90">
        <v>385118.93464124814</v>
      </c>
      <c r="L35" s="90">
        <v>398673.49185679841</v>
      </c>
      <c r="M35" s="90">
        <v>484898.9836120251</v>
      </c>
      <c r="N35" s="90">
        <v>541091.92771661293</v>
      </c>
      <c r="O35" s="90">
        <v>535817.33256944502</v>
      </c>
      <c r="P35" s="90">
        <v>3.5195777055155397</v>
      </c>
      <c r="Q35" s="90">
        <v>21.62809721810196</v>
      </c>
      <c r="R35" s="90">
        <v>-0.9748066285150645</v>
      </c>
      <c r="S35" s="90">
        <v>49491.409610071736</v>
      </c>
      <c r="T35" s="90">
        <v>49653.815946256793</v>
      </c>
      <c r="U35" s="90">
        <v>43844.243312444501</v>
      </c>
      <c r="V35" s="90">
        <v>49044.43297730248</v>
      </c>
      <c r="W35" s="90">
        <v>49287.375220352507</v>
      </c>
      <c r="X35" s="90">
        <v>0.32815795710810464</v>
      </c>
      <c r="Y35" s="90">
        <v>-11.700167278167122</v>
      </c>
      <c r="Z35" s="90">
        <v>0.49536715994048069</v>
      </c>
      <c r="AA35" s="90">
        <v>17892.005552372499</v>
      </c>
      <c r="AB35" s="90">
        <v>17038.033728107002</v>
      </c>
      <c r="AC35" s="90">
        <v>15630.420531270001</v>
      </c>
      <c r="AD35" s="90">
        <v>15063.888953769994</v>
      </c>
      <c r="AE35" s="90">
        <v>15069.068941994996</v>
      </c>
      <c r="AF35" s="90">
        <v>-4.7729684926400084</v>
      </c>
      <c r="AG35" s="90">
        <v>-8.2615771893816294</v>
      </c>
      <c r="AH35" s="90">
        <v>3.4386868199384697E-2</v>
      </c>
    </row>
    <row r="36" spans="2:34" x14ac:dyDescent="0.55000000000000004">
      <c r="B36" s="111" t="s">
        <v>94</v>
      </c>
      <c r="C36" s="107">
        <v>4879850.6416140813</v>
      </c>
      <c r="D36" s="107">
        <v>5167173.0491672996</v>
      </c>
      <c r="E36" s="107">
        <v>5591604.3716988247</v>
      </c>
      <c r="F36" s="107">
        <v>5795566.8676752038</v>
      </c>
      <c r="G36" s="107">
        <v>5813359.6317777531</v>
      </c>
      <c r="H36" s="107">
        <v>5.8879345126841871</v>
      </c>
      <c r="I36" s="107">
        <v>8.2139946909655048</v>
      </c>
      <c r="J36" s="107">
        <v>0.30700637917063284</v>
      </c>
      <c r="K36" s="107">
        <v>4315376.9670644943</v>
      </c>
      <c r="L36" s="107">
        <v>4569076.1366614532</v>
      </c>
      <c r="M36" s="107">
        <v>4963145.9006708777</v>
      </c>
      <c r="N36" s="107">
        <v>5157515.4795139516</v>
      </c>
      <c r="O36" s="107">
        <v>5173203.0742046107</v>
      </c>
      <c r="P36" s="107">
        <v>5.8789573138960316</v>
      </c>
      <c r="Q36" s="107">
        <v>8.6247142294284629</v>
      </c>
      <c r="R36" s="107">
        <v>0.3041695184596877</v>
      </c>
      <c r="S36" s="107">
        <v>471382.21286492376</v>
      </c>
      <c r="T36" s="107">
        <v>498615.08979540662</v>
      </c>
      <c r="U36" s="107">
        <v>524199.2846500873</v>
      </c>
      <c r="V36" s="107">
        <v>533047.09635228303</v>
      </c>
      <c r="W36" s="107">
        <v>535220.83491822577</v>
      </c>
      <c r="X36" s="107">
        <v>5.7772396629053953</v>
      </c>
      <c r="Y36" s="107">
        <v>5.1310500851468408</v>
      </c>
      <c r="Z36" s="107">
        <v>0.40779323253048022</v>
      </c>
      <c r="AA36" s="107">
        <v>93091.461684662514</v>
      </c>
      <c r="AB36" s="107">
        <v>99481.822710439708</v>
      </c>
      <c r="AC36" s="107">
        <v>104259.18637785969</v>
      </c>
      <c r="AD36" s="107">
        <v>105004.29180896971</v>
      </c>
      <c r="AE36" s="107">
        <v>104935.7226549167</v>
      </c>
      <c r="AF36" s="107">
        <v>6.8646039067385987</v>
      </c>
      <c r="AG36" s="107">
        <v>4.8022543214428479</v>
      </c>
      <c r="AH36" s="107">
        <v>-6.5302093847777493E-2</v>
      </c>
    </row>
    <row r="37" spans="2:34" x14ac:dyDescent="0.55000000000000004">
      <c r="B37" s="111" t="s">
        <v>272</v>
      </c>
      <c r="C37" s="90"/>
      <c r="D37" s="90"/>
      <c r="E37" s="90"/>
      <c r="F37" s="90"/>
      <c r="G37" s="90"/>
      <c r="H37" s="116"/>
      <c r="I37" s="116"/>
      <c r="J37" s="116"/>
      <c r="K37" s="90"/>
      <c r="L37" s="90"/>
      <c r="M37" s="90"/>
      <c r="N37" s="90"/>
      <c r="O37" s="90"/>
      <c r="P37" s="116"/>
      <c r="Q37" s="116"/>
      <c r="R37" s="116"/>
      <c r="S37" s="90"/>
      <c r="T37" s="90"/>
      <c r="U37" s="90"/>
      <c r="V37" s="90"/>
      <c r="W37" s="90"/>
      <c r="X37" s="116"/>
      <c r="Y37" s="116"/>
      <c r="Z37" s="116"/>
      <c r="AA37" s="90"/>
      <c r="AB37" s="90"/>
      <c r="AC37" s="90"/>
      <c r="AD37" s="90"/>
      <c r="AE37" s="90"/>
      <c r="AF37" s="116"/>
      <c r="AG37" s="116"/>
      <c r="AH37" s="116"/>
    </row>
    <row r="38" spans="2:34" x14ac:dyDescent="0.55000000000000004">
      <c r="B38" s="119" t="s">
        <v>273</v>
      </c>
      <c r="C38" s="90">
        <v>55533.440004519995</v>
      </c>
      <c r="D38" s="90">
        <v>58488.944414305006</v>
      </c>
      <c r="E38" s="90">
        <v>83287.016260375007</v>
      </c>
      <c r="F38" s="90">
        <v>105061.04743309504</v>
      </c>
      <c r="G38" s="90">
        <v>109193.6712796949</v>
      </c>
      <c r="H38" s="90">
        <v>5.3220185891599723</v>
      </c>
      <c r="I38" s="90">
        <v>42.397896080865884</v>
      </c>
      <c r="J38" s="90">
        <v>3.933541498014721</v>
      </c>
      <c r="K38" s="90">
        <v>50575.245537809991</v>
      </c>
      <c r="L38" s="90">
        <v>53422.518163805005</v>
      </c>
      <c r="M38" s="90">
        <v>76977.147335704998</v>
      </c>
      <c r="N38" s="90">
        <v>97315.624447865048</v>
      </c>
      <c r="O38" s="90">
        <v>101213.87663841491</v>
      </c>
      <c r="P38" s="90">
        <v>5.6297695018808538</v>
      </c>
      <c r="Q38" s="90">
        <v>44.091199741232721</v>
      </c>
      <c r="R38" s="90">
        <v>4.0057906428587824</v>
      </c>
      <c r="S38" s="90">
        <v>3931.1606428299997</v>
      </c>
      <c r="T38" s="90">
        <v>3935.8586591800004</v>
      </c>
      <c r="U38" s="90">
        <v>5493.3856001100012</v>
      </c>
      <c r="V38" s="90">
        <v>6890.4358096900023</v>
      </c>
      <c r="W38" s="90">
        <v>7114.6750358099998</v>
      </c>
      <c r="X38" s="90">
        <v>0.11955758605603112</v>
      </c>
      <c r="Y38" s="90">
        <v>39.572799845522965</v>
      </c>
      <c r="Z38" s="90">
        <v>3.254364017392223</v>
      </c>
      <c r="AA38" s="90">
        <v>1027.0338238800002</v>
      </c>
      <c r="AB38" s="90">
        <v>1130.56759132</v>
      </c>
      <c r="AC38" s="90">
        <v>816.48332456000003</v>
      </c>
      <c r="AD38" s="90">
        <v>854.98717553999995</v>
      </c>
      <c r="AE38" s="90">
        <v>865.11960547000001</v>
      </c>
      <c r="AF38" s="90">
        <v>10.081497132508296</v>
      </c>
      <c r="AG38" s="90">
        <v>-27.781561513218993</v>
      </c>
      <c r="AH38" s="90">
        <v>1.1848091790547253</v>
      </c>
    </row>
    <row r="39" spans="2:34" x14ac:dyDescent="0.55000000000000004">
      <c r="B39" s="119" t="s">
        <v>274</v>
      </c>
      <c r="C39" s="90">
        <v>3238.7872900499997</v>
      </c>
      <c r="D39" s="90">
        <v>3160.1267662500004</v>
      </c>
      <c r="E39" s="90">
        <v>4605.503625450001</v>
      </c>
      <c r="F39" s="90">
        <v>4586.9013961500004</v>
      </c>
      <c r="G39" s="90">
        <v>4591.6030283</v>
      </c>
      <c r="H39" s="90">
        <v>-2.4286847866023997</v>
      </c>
      <c r="I39" s="90">
        <v>45.737675348798938</v>
      </c>
      <c r="J39" s="90">
        <v>0.10246571758705723</v>
      </c>
      <c r="K39" s="90">
        <v>3199.5347374799999</v>
      </c>
      <c r="L39" s="90">
        <v>3160.0383088800004</v>
      </c>
      <c r="M39" s="90">
        <v>4605.503625450001</v>
      </c>
      <c r="N39" s="90">
        <v>4586.9013961500004</v>
      </c>
      <c r="O39" s="90">
        <v>4591.6030283</v>
      </c>
      <c r="P39" s="90">
        <v>-1.2342437795551295</v>
      </c>
      <c r="Q39" s="90">
        <v>45.741826052834774</v>
      </c>
      <c r="R39" s="90">
        <v>0.10246571758705723</v>
      </c>
      <c r="S39" s="90">
        <v>7.2098454199999988</v>
      </c>
      <c r="T39" s="90">
        <v>0</v>
      </c>
      <c r="U39" s="90">
        <v>0</v>
      </c>
      <c r="V39" s="90">
        <v>0</v>
      </c>
      <c r="W39" s="90">
        <v>0</v>
      </c>
      <c r="X39" s="90">
        <v>-100</v>
      </c>
      <c r="Y39" s="90">
        <v>0</v>
      </c>
      <c r="Z39" s="90">
        <v>0</v>
      </c>
      <c r="AA39" s="90">
        <v>32.042707150000012</v>
      </c>
      <c r="AB39" s="90">
        <v>8.8457370000007807E-2</v>
      </c>
      <c r="AC39" s="90">
        <v>0</v>
      </c>
      <c r="AD39" s="90">
        <v>0</v>
      </c>
      <c r="AE39" s="90">
        <v>0</v>
      </c>
      <c r="AF39" s="90">
        <v>-99.719101123595507</v>
      </c>
      <c r="AG39" s="90">
        <v>-100</v>
      </c>
      <c r="AH39" s="90">
        <v>0</v>
      </c>
    </row>
    <row r="40" spans="2:34" x14ac:dyDescent="0.55000000000000004">
      <c r="B40" s="119" t="s">
        <v>275</v>
      </c>
      <c r="C40" s="90">
        <v>58565.889473192496</v>
      </c>
      <c r="D40" s="90">
        <v>81670.692140752508</v>
      </c>
      <c r="E40" s="90">
        <v>131074.31157062249</v>
      </c>
      <c r="F40" s="90">
        <v>144018.6747113225</v>
      </c>
      <c r="G40" s="90">
        <v>143476.22054705251</v>
      </c>
      <c r="H40" s="90">
        <v>39.450950032518939</v>
      </c>
      <c r="I40" s="90">
        <v>60.491248451555876</v>
      </c>
      <c r="J40" s="90">
        <v>-0.37665255483890497</v>
      </c>
      <c r="K40" s="90">
        <v>43197.956881819999</v>
      </c>
      <c r="L40" s="90">
        <v>64671.269398329998</v>
      </c>
      <c r="M40" s="90">
        <v>108380.25678515001</v>
      </c>
      <c r="N40" s="90">
        <v>122475.41049259</v>
      </c>
      <c r="O40" s="90">
        <v>122406.70812109001</v>
      </c>
      <c r="P40" s="90">
        <v>49.709083484497881</v>
      </c>
      <c r="Q40" s="90">
        <v>67.586410472532862</v>
      </c>
      <c r="R40" s="90">
        <v>-5.6092892442652031E-2</v>
      </c>
      <c r="S40" s="90">
        <v>12465.480363042498</v>
      </c>
      <c r="T40" s="90">
        <v>13748.777470462501</v>
      </c>
      <c r="U40" s="90">
        <v>19449.624857172501</v>
      </c>
      <c r="V40" s="90">
        <v>19157.361419562501</v>
      </c>
      <c r="W40" s="90">
        <v>18761.948075042499</v>
      </c>
      <c r="X40" s="90">
        <v>10.294830203088861</v>
      </c>
      <c r="Y40" s="90">
        <v>41.464333562687003</v>
      </c>
      <c r="Z40" s="90">
        <v>-2.0640109075571993</v>
      </c>
      <c r="AA40" s="90">
        <v>2902.4522283300003</v>
      </c>
      <c r="AB40" s="90">
        <v>3250.6452719599997</v>
      </c>
      <c r="AC40" s="90">
        <v>3244.4299283</v>
      </c>
      <c r="AD40" s="90">
        <v>2385.9027991699995</v>
      </c>
      <c r="AE40" s="90">
        <v>2307.5643509199995</v>
      </c>
      <c r="AF40" s="90">
        <v>11.996761356784797</v>
      </c>
      <c r="AG40" s="90">
        <v>-0.19134634611540013</v>
      </c>
      <c r="AH40" s="90">
        <v>-3.2834569764030404</v>
      </c>
    </row>
    <row r="41" spans="2:34" x14ac:dyDescent="0.55000000000000004">
      <c r="B41" s="119" t="s">
        <v>276</v>
      </c>
      <c r="C41" s="90">
        <v>58120.304475910001</v>
      </c>
      <c r="D41" s="90">
        <v>41599.250939390004</v>
      </c>
      <c r="E41" s="90">
        <v>40045.406406219976</v>
      </c>
      <c r="F41" s="90">
        <v>35396.501966049989</v>
      </c>
      <c r="G41" s="90">
        <v>37242.956201189998</v>
      </c>
      <c r="H41" s="90">
        <v>-28.425610328921223</v>
      </c>
      <c r="I41" s="90">
        <v>-3.7352596501138757</v>
      </c>
      <c r="J41" s="90">
        <v>5.2165044566553167</v>
      </c>
      <c r="K41" s="90">
        <v>47971.7655381</v>
      </c>
      <c r="L41" s="90">
        <v>33532.001997150008</v>
      </c>
      <c r="M41" s="90">
        <v>33784.243247239981</v>
      </c>
      <c r="N41" s="90">
        <v>31408.710247859992</v>
      </c>
      <c r="O41" s="90">
        <v>33253.580710800001</v>
      </c>
      <c r="P41" s="90">
        <v>-30.100557056785686</v>
      </c>
      <c r="Q41" s="90">
        <v>0.7522366694500715</v>
      </c>
      <c r="R41" s="90">
        <v>5.8737528539058204</v>
      </c>
      <c r="S41" s="90">
        <v>8313.9171854199994</v>
      </c>
      <c r="T41" s="90">
        <v>6701.5490807699989</v>
      </c>
      <c r="U41" s="90">
        <v>4900.5777150899985</v>
      </c>
      <c r="V41" s="90">
        <v>2954.9563301399994</v>
      </c>
      <c r="W41" s="90">
        <v>2934.6853022800001</v>
      </c>
      <c r="X41" s="90">
        <v>-19.393619375697625</v>
      </c>
      <c r="Y41" s="90">
        <v>-26.873932150024999</v>
      </c>
      <c r="Z41" s="90">
        <v>-0.68596529225437841</v>
      </c>
      <c r="AA41" s="90">
        <v>1834.62175239</v>
      </c>
      <c r="AB41" s="90">
        <v>1365.6998614700001</v>
      </c>
      <c r="AC41" s="90">
        <v>1360.5854438900001</v>
      </c>
      <c r="AD41" s="90">
        <v>1032.8353880500001</v>
      </c>
      <c r="AE41" s="90">
        <v>1054.6901881100002</v>
      </c>
      <c r="AF41" s="90">
        <v>-25.559516412118036</v>
      </c>
      <c r="AG41" s="90">
        <v>-0.37416709379806157</v>
      </c>
      <c r="AH41" s="90">
        <v>2.1155261221486521</v>
      </c>
    </row>
    <row r="42" spans="2:34" x14ac:dyDescent="0.55000000000000004">
      <c r="B42" s="120" t="s">
        <v>277</v>
      </c>
      <c r="C42" s="90">
        <v>57886.829318909993</v>
      </c>
      <c r="D42" s="90">
        <v>41347.595222979995</v>
      </c>
      <c r="E42" s="90">
        <v>33778.652618289983</v>
      </c>
      <c r="F42" s="90">
        <v>29383.585251329991</v>
      </c>
      <c r="G42" s="90">
        <v>31230.148861469999</v>
      </c>
      <c r="H42" s="90">
        <v>-28.57166301903214</v>
      </c>
      <c r="I42" s="90">
        <v>-18.305657402122488</v>
      </c>
      <c r="J42" s="90">
        <v>6.2843240053376768</v>
      </c>
      <c r="K42" s="90">
        <v>47738.2903811</v>
      </c>
      <c r="L42" s="90">
        <v>33282.771767879996</v>
      </c>
      <c r="M42" s="90">
        <v>27522.703959309987</v>
      </c>
      <c r="N42" s="90">
        <v>25395.793533139993</v>
      </c>
      <c r="O42" s="90">
        <v>27240.773371079998</v>
      </c>
      <c r="P42" s="90">
        <v>-30.280766236075912</v>
      </c>
      <c r="Q42" s="90">
        <v>-17.306462172469409</v>
      </c>
      <c r="R42" s="90">
        <v>7.2649049310929072</v>
      </c>
      <c r="S42" s="90">
        <v>8313.9171854199994</v>
      </c>
      <c r="T42" s="90">
        <v>6699.663593629999</v>
      </c>
      <c r="U42" s="90">
        <v>4896.0777150899985</v>
      </c>
      <c r="V42" s="90">
        <v>2954.9563301399994</v>
      </c>
      <c r="W42" s="90">
        <v>2934.6853022800001</v>
      </c>
      <c r="X42" s="90">
        <v>-19.416352334398219</v>
      </c>
      <c r="Y42" s="90">
        <v>-26.920470591044918</v>
      </c>
      <c r="Z42" s="90">
        <v>-0.68596529225437841</v>
      </c>
      <c r="AA42" s="90">
        <v>1834.62175239</v>
      </c>
      <c r="AB42" s="90">
        <v>1365.1598614699999</v>
      </c>
      <c r="AC42" s="90">
        <v>1359.87094389</v>
      </c>
      <c r="AD42" s="90">
        <v>1032.8353880500001</v>
      </c>
      <c r="AE42" s="90">
        <v>1054.6901881100002</v>
      </c>
      <c r="AF42" s="90">
        <v>-25.588950300334663</v>
      </c>
      <c r="AG42" s="90">
        <v>-0.38750036625744899</v>
      </c>
      <c r="AH42" s="90">
        <v>2.1155261221486521</v>
      </c>
    </row>
    <row r="43" spans="2:34" x14ac:dyDescent="0.55000000000000004">
      <c r="B43" s="120" t="s">
        <v>278</v>
      </c>
      <c r="C43" s="90">
        <v>233.47515700000002</v>
      </c>
      <c r="D43" s="90">
        <v>251.65571641</v>
      </c>
      <c r="E43" s="90">
        <v>6266.7537879299998</v>
      </c>
      <c r="F43" s="90">
        <v>6012.9167147199996</v>
      </c>
      <c r="G43" s="90">
        <v>6012.8073397199996</v>
      </c>
      <c r="H43" s="90">
        <v>7.786534178516364</v>
      </c>
      <c r="I43" s="90">
        <v>2390.1653023921162</v>
      </c>
      <c r="J43" s="90">
        <v>-1.8293940381656929E-3</v>
      </c>
      <c r="K43" s="90">
        <v>233.47515700000002</v>
      </c>
      <c r="L43" s="90">
        <v>249.23022927</v>
      </c>
      <c r="M43" s="90">
        <v>6261.5392879299998</v>
      </c>
      <c r="N43" s="90">
        <v>6012.9167147199996</v>
      </c>
      <c r="O43" s="90">
        <v>6012.8073397199996</v>
      </c>
      <c r="P43" s="90">
        <v>6.74575980812061</v>
      </c>
      <c r="Q43" s="90">
        <v>2412.3540504754646</v>
      </c>
      <c r="R43" s="90">
        <v>-1.8293940381656929E-3</v>
      </c>
      <c r="S43" s="90">
        <v>0</v>
      </c>
      <c r="T43" s="90">
        <v>1.88548714</v>
      </c>
      <c r="U43" s="90">
        <v>4.5</v>
      </c>
      <c r="V43" s="90">
        <v>0</v>
      </c>
      <c r="W43" s="90">
        <v>0</v>
      </c>
      <c r="X43" s="90">
        <v>0</v>
      </c>
      <c r="Y43" s="90">
        <v>138.09523809523813</v>
      </c>
      <c r="Z43" s="90">
        <v>0</v>
      </c>
      <c r="AA43" s="90">
        <v>0</v>
      </c>
      <c r="AB43" s="90">
        <v>0.54</v>
      </c>
      <c r="AC43" s="90">
        <v>0.71450000000000002</v>
      </c>
      <c r="AD43" s="90">
        <v>0</v>
      </c>
      <c r="AE43" s="90">
        <v>0</v>
      </c>
      <c r="AF43" s="90">
        <v>0</v>
      </c>
      <c r="AG43" s="90">
        <v>31.481481481481467</v>
      </c>
      <c r="AH43" s="90">
        <v>0</v>
      </c>
    </row>
    <row r="44" spans="2:34" x14ac:dyDescent="0.55000000000000004">
      <c r="B44" s="119" t="s">
        <v>279</v>
      </c>
      <c r="C44" s="90">
        <v>4314695.9307617033</v>
      </c>
      <c r="D44" s="90">
        <v>4622544.1697090538</v>
      </c>
      <c r="E44" s="90">
        <v>4941355.0829785429</v>
      </c>
      <c r="F44" s="90">
        <v>5122708.854268006</v>
      </c>
      <c r="G44" s="90">
        <v>5134716.8117802963</v>
      </c>
      <c r="H44" s="90">
        <v>7.1348768254916228</v>
      </c>
      <c r="I44" s="90">
        <v>6.8968710362804417</v>
      </c>
      <c r="J44" s="90">
        <v>0.23440645079799849</v>
      </c>
      <c r="K44" s="90">
        <v>3833402.443903435</v>
      </c>
      <c r="L44" s="90">
        <v>4111195.9350328338</v>
      </c>
      <c r="M44" s="90">
        <v>4396202.2712115804</v>
      </c>
      <c r="N44" s="90">
        <v>4553374.0196242081</v>
      </c>
      <c r="O44" s="90">
        <v>4562671.8374929605</v>
      </c>
      <c r="P44" s="90">
        <v>7.2466563150619789</v>
      </c>
      <c r="Q44" s="90">
        <v>6.932443360994359</v>
      </c>
      <c r="R44" s="90">
        <v>0.20419627202072671</v>
      </c>
      <c r="S44" s="90">
        <v>403349.55194547848</v>
      </c>
      <c r="T44" s="90">
        <v>430261.26979947044</v>
      </c>
      <c r="U44" s="90">
        <v>456190.13737688283</v>
      </c>
      <c r="V44" s="90">
        <v>476703.35109380807</v>
      </c>
      <c r="W44" s="90">
        <v>479335.56812765618</v>
      </c>
      <c r="X44" s="90">
        <v>6.6720590118422169</v>
      </c>
      <c r="Y44" s="90">
        <v>6.026308154577797</v>
      </c>
      <c r="Z44" s="90">
        <v>0.55217149197714477</v>
      </c>
      <c r="AA44" s="90">
        <v>77943.934912790006</v>
      </c>
      <c r="AB44" s="90">
        <v>81086.964876749713</v>
      </c>
      <c r="AC44" s="90">
        <v>88962.674390079745</v>
      </c>
      <c r="AD44" s="90">
        <v>92631.483549989731</v>
      </c>
      <c r="AE44" s="90">
        <v>92709.406159679711</v>
      </c>
      <c r="AF44" s="90">
        <v>4.0324243337486498</v>
      </c>
      <c r="AG44" s="90">
        <v>9.7126714332366024</v>
      </c>
      <c r="AH44" s="90">
        <v>8.4129067137875338E-2</v>
      </c>
    </row>
    <row r="45" spans="2:34" x14ac:dyDescent="0.55000000000000004">
      <c r="B45" s="120" t="s">
        <v>280</v>
      </c>
      <c r="C45" s="90">
        <v>3749324.1593922433</v>
      </c>
      <c r="D45" s="90">
        <v>3938300.117758818</v>
      </c>
      <c r="E45" s="90">
        <v>4132040.8214887241</v>
      </c>
      <c r="F45" s="90">
        <v>4252824.7638758775</v>
      </c>
      <c r="G45" s="90">
        <v>4263394.1918620123</v>
      </c>
      <c r="H45" s="90">
        <v>5.040267310469094</v>
      </c>
      <c r="I45" s="90">
        <v>4.9193990832775762</v>
      </c>
      <c r="J45" s="90">
        <v>0.2485272870730896</v>
      </c>
      <c r="K45" s="90">
        <v>3268069.5593557549</v>
      </c>
      <c r="L45" s="90">
        <v>3427109.8618569276</v>
      </c>
      <c r="M45" s="90">
        <v>3587101.8167419215</v>
      </c>
      <c r="N45" s="90">
        <v>3683648.1963790897</v>
      </c>
      <c r="O45" s="90">
        <v>3691486.4728795364</v>
      </c>
      <c r="P45" s="90">
        <v>4.8664906630689897</v>
      </c>
      <c r="Q45" s="90">
        <v>4.6684222722874713</v>
      </c>
      <c r="R45" s="90">
        <v>0.21278552061513414</v>
      </c>
      <c r="S45" s="90">
        <v>403342.72208369843</v>
      </c>
      <c r="T45" s="90">
        <v>430126.95854514046</v>
      </c>
      <c r="U45" s="90">
        <v>456084.98484441277</v>
      </c>
      <c r="V45" s="90">
        <v>476555.80513679807</v>
      </c>
      <c r="W45" s="90">
        <v>479208.61210279621</v>
      </c>
      <c r="X45" s="90">
        <v>6.6405661170728578</v>
      </c>
      <c r="Y45" s="90">
        <v>6.0349669781219859</v>
      </c>
      <c r="Z45" s="90">
        <v>0.55666092917847088</v>
      </c>
      <c r="AA45" s="90">
        <v>77911.877952790019</v>
      </c>
      <c r="AB45" s="90">
        <v>81063.29735674971</v>
      </c>
      <c r="AC45" s="90">
        <v>88854.019902389729</v>
      </c>
      <c r="AD45" s="90">
        <v>92620.762359989749</v>
      </c>
      <c r="AE45" s="90">
        <v>92699.106879679704</v>
      </c>
      <c r="AF45" s="90">
        <v>4.0448516965576982</v>
      </c>
      <c r="AG45" s="90">
        <v>9.6106622849057484</v>
      </c>
      <c r="AH45" s="90">
        <v>8.4592266355842716E-2</v>
      </c>
    </row>
    <row r="46" spans="2:34" x14ac:dyDescent="0.55000000000000004">
      <c r="B46" s="120" t="s">
        <v>281</v>
      </c>
      <c r="C46" s="90">
        <v>565371.77136945981</v>
      </c>
      <c r="D46" s="90">
        <v>684244.05195023585</v>
      </c>
      <c r="E46" s="90">
        <v>809314.26148981904</v>
      </c>
      <c r="F46" s="90">
        <v>869884.09039212891</v>
      </c>
      <c r="G46" s="90">
        <v>871322.61991828401</v>
      </c>
      <c r="H46" s="90">
        <v>21.025506809439747</v>
      </c>
      <c r="I46" s="90">
        <v>18.278596649835677</v>
      </c>
      <c r="J46" s="90">
        <v>0.16537030812921616</v>
      </c>
      <c r="K46" s="90">
        <v>565332.8845476798</v>
      </c>
      <c r="L46" s="90">
        <v>684086.07317590585</v>
      </c>
      <c r="M46" s="90">
        <v>809100.45446965913</v>
      </c>
      <c r="N46" s="90">
        <v>869725.82324511895</v>
      </c>
      <c r="O46" s="90">
        <v>871185.36461342394</v>
      </c>
      <c r="P46" s="90">
        <v>21.005887716985423</v>
      </c>
      <c r="Q46" s="90">
        <v>18.27465657939797</v>
      </c>
      <c r="R46" s="90">
        <v>0.1678161055400238</v>
      </c>
      <c r="S46" s="90">
        <v>6.8298617800000008</v>
      </c>
      <c r="T46" s="90">
        <v>134.31125433</v>
      </c>
      <c r="U46" s="90">
        <v>105.15253247000001</v>
      </c>
      <c r="V46" s="90">
        <v>147.54595701</v>
      </c>
      <c r="W46" s="90">
        <v>126.95602486</v>
      </c>
      <c r="X46" s="90">
        <v>1866.471449487555</v>
      </c>
      <c r="Y46" s="90">
        <v>-21.710967165512617</v>
      </c>
      <c r="Z46" s="90">
        <v>-13.954591663842777</v>
      </c>
      <c r="AA46" s="90">
        <v>32.056959999999997</v>
      </c>
      <c r="AB46" s="90">
        <v>23.667519999999996</v>
      </c>
      <c r="AC46" s="90">
        <v>108.65448768999998</v>
      </c>
      <c r="AD46" s="90">
        <v>10.721189999999998</v>
      </c>
      <c r="AE46" s="90">
        <v>10.299279999999998</v>
      </c>
      <c r="AF46" s="90">
        <v>-26.169681846537738</v>
      </c>
      <c r="AG46" s="90">
        <v>359.01985635825935</v>
      </c>
      <c r="AH46" s="90">
        <v>-3.917910447761193</v>
      </c>
    </row>
    <row r="47" spans="2:34" x14ac:dyDescent="0.55000000000000004">
      <c r="B47" s="119" t="s">
        <v>282</v>
      </c>
      <c r="C47" s="90">
        <v>37182.590610239</v>
      </c>
      <c r="D47" s="90">
        <v>35588.953027245007</v>
      </c>
      <c r="E47" s="90">
        <v>51516.648589009979</v>
      </c>
      <c r="F47" s="90">
        <v>56988.431505335502</v>
      </c>
      <c r="G47" s="90">
        <v>56719.724995014018</v>
      </c>
      <c r="H47" s="90">
        <v>-4.2859843814000032</v>
      </c>
      <c r="I47" s="90">
        <v>44.754621869990558</v>
      </c>
      <c r="J47" s="90">
        <v>-0.47151676226209271</v>
      </c>
      <c r="K47" s="90">
        <v>37182.590610239</v>
      </c>
      <c r="L47" s="90">
        <v>35587.964000625005</v>
      </c>
      <c r="M47" s="90">
        <v>51516.648589009979</v>
      </c>
      <c r="N47" s="90">
        <v>56986.2691102955</v>
      </c>
      <c r="O47" s="90">
        <v>56715.512353684018</v>
      </c>
      <c r="P47" s="90">
        <v>-4.2886469178182516</v>
      </c>
      <c r="Q47" s="90">
        <v>44.758648711530533</v>
      </c>
      <c r="R47" s="90">
        <v>-0.47513199232024622</v>
      </c>
      <c r="S47" s="90">
        <v>0</v>
      </c>
      <c r="T47" s="90">
        <v>0.98902661999999997</v>
      </c>
      <c r="U47" s="90">
        <v>0</v>
      </c>
      <c r="V47" s="90">
        <v>0</v>
      </c>
      <c r="W47" s="90">
        <v>0</v>
      </c>
      <c r="X47" s="90">
        <v>0</v>
      </c>
      <c r="Y47" s="90">
        <v>-100</v>
      </c>
      <c r="Z47" s="90">
        <v>0</v>
      </c>
      <c r="AA47" s="90">
        <v>0</v>
      </c>
      <c r="AB47" s="90">
        <v>0</v>
      </c>
      <c r="AC47" s="90">
        <v>0</v>
      </c>
      <c r="AD47" s="90">
        <v>2.1623950400000012</v>
      </c>
      <c r="AE47" s="90">
        <v>4.2126413300000012</v>
      </c>
      <c r="AF47" s="90">
        <v>0</v>
      </c>
      <c r="AG47" s="90">
        <v>0</v>
      </c>
      <c r="AH47" s="90">
        <v>94.907407407407391</v>
      </c>
    </row>
    <row r="48" spans="2:34" x14ac:dyDescent="0.55000000000000004">
      <c r="B48" s="120" t="s">
        <v>283</v>
      </c>
      <c r="C48" s="90">
        <v>770.78117255000006</v>
      </c>
      <c r="D48" s="90">
        <v>1112.0585332400001</v>
      </c>
      <c r="E48" s="90">
        <v>5629.39034429</v>
      </c>
      <c r="F48" s="90">
        <v>4479.6971251099994</v>
      </c>
      <c r="G48" s="90">
        <v>4630.4822424299991</v>
      </c>
      <c r="H48" s="90">
        <v>44.277225667505647</v>
      </c>
      <c r="I48" s="90">
        <v>406.21279427369029</v>
      </c>
      <c r="J48" s="90">
        <v>3.3658503917673004</v>
      </c>
      <c r="K48" s="90">
        <v>770.78117255000006</v>
      </c>
      <c r="L48" s="90">
        <v>1112.0585332400001</v>
      </c>
      <c r="M48" s="90">
        <v>5629.39034429</v>
      </c>
      <c r="N48" s="90">
        <v>4477.5347300699996</v>
      </c>
      <c r="O48" s="90">
        <v>4626.2696010999989</v>
      </c>
      <c r="P48" s="90">
        <v>44.277225667505647</v>
      </c>
      <c r="Q48" s="90">
        <v>406.21279427369029</v>
      </c>
      <c r="R48" s="90">
        <v>3.3219207911504935</v>
      </c>
      <c r="S48" s="90">
        <v>0</v>
      </c>
      <c r="T48" s="90">
        <v>0</v>
      </c>
      <c r="U48" s="90">
        <v>0</v>
      </c>
      <c r="V48" s="90">
        <v>0</v>
      </c>
      <c r="W48" s="90">
        <v>0</v>
      </c>
      <c r="X48" s="90">
        <v>0</v>
      </c>
      <c r="Y48" s="90">
        <v>0</v>
      </c>
      <c r="Z48" s="90">
        <v>0</v>
      </c>
      <c r="AA48" s="90">
        <v>0</v>
      </c>
      <c r="AB48" s="90">
        <v>0</v>
      </c>
      <c r="AC48" s="90">
        <v>0</v>
      </c>
      <c r="AD48" s="90">
        <v>2.1623950400000012</v>
      </c>
      <c r="AE48" s="90">
        <v>4.2126413300000012</v>
      </c>
      <c r="AF48" s="90">
        <v>0</v>
      </c>
      <c r="AG48" s="90">
        <v>0</v>
      </c>
      <c r="AH48" s="90">
        <v>94.907407407407391</v>
      </c>
    </row>
    <row r="49" spans="2:34" x14ac:dyDescent="0.55000000000000004">
      <c r="B49" s="120" t="s">
        <v>284</v>
      </c>
      <c r="C49" s="90">
        <v>36411.809437689</v>
      </c>
      <c r="D49" s="90">
        <v>34476.894494005006</v>
      </c>
      <c r="E49" s="90">
        <v>45887.258244719982</v>
      </c>
      <c r="F49" s="90">
        <v>52508.734380225505</v>
      </c>
      <c r="G49" s="90">
        <v>52089.242752584018</v>
      </c>
      <c r="H49" s="90">
        <v>-5.3139901586875204</v>
      </c>
      <c r="I49" s="90">
        <v>33.095705558128948</v>
      </c>
      <c r="J49" s="90">
        <v>-0.79889572648206353</v>
      </c>
      <c r="K49" s="90">
        <v>36411.809437689</v>
      </c>
      <c r="L49" s="90">
        <v>34475.905467385004</v>
      </c>
      <c r="M49" s="90">
        <v>45887.258244719982</v>
      </c>
      <c r="N49" s="90">
        <v>52508.734380225505</v>
      </c>
      <c r="O49" s="90">
        <v>52089.242752584018</v>
      </c>
      <c r="P49" s="90">
        <v>-5.3166815931424294</v>
      </c>
      <c r="Q49" s="90">
        <v>33.099488889488335</v>
      </c>
      <c r="R49" s="90">
        <v>-0.79889572648206353</v>
      </c>
      <c r="S49" s="90">
        <v>0</v>
      </c>
      <c r="T49" s="90">
        <v>0.98902661999999997</v>
      </c>
      <c r="U49" s="90">
        <v>0</v>
      </c>
      <c r="V49" s="90">
        <v>0</v>
      </c>
      <c r="W49" s="90">
        <v>0</v>
      </c>
      <c r="X49" s="90">
        <v>0</v>
      </c>
      <c r="Y49" s="90">
        <v>-100</v>
      </c>
      <c r="Z49" s="90">
        <v>0</v>
      </c>
      <c r="AA49" s="90">
        <v>0</v>
      </c>
      <c r="AB49" s="90">
        <v>0</v>
      </c>
      <c r="AC49" s="90">
        <v>0</v>
      </c>
      <c r="AD49" s="90">
        <v>0</v>
      </c>
      <c r="AE49" s="90">
        <v>0</v>
      </c>
      <c r="AF49" s="90">
        <v>0</v>
      </c>
      <c r="AG49" s="90">
        <v>0</v>
      </c>
      <c r="AH49" s="90">
        <v>0</v>
      </c>
    </row>
    <row r="50" spans="2:34" x14ac:dyDescent="0.55000000000000004">
      <c r="B50" s="119" t="s">
        <v>285</v>
      </c>
      <c r="C50" s="90">
        <v>195037.57595440737</v>
      </c>
      <c r="D50" s="90">
        <v>199590.12268206503</v>
      </c>
      <c r="E50" s="90">
        <v>197228.4133745202</v>
      </c>
      <c r="F50" s="90">
        <v>173191.79788755786</v>
      </c>
      <c r="G50" s="90">
        <v>171783.4231266079</v>
      </c>
      <c r="H50" s="90">
        <v>2.3341860578868996</v>
      </c>
      <c r="I50" s="90">
        <v>-1.1832800140608122</v>
      </c>
      <c r="J50" s="90">
        <v>-0.81319092474353616</v>
      </c>
      <c r="K50" s="90">
        <v>147129.61223292002</v>
      </c>
      <c r="L50" s="90">
        <v>152332.13082192998</v>
      </c>
      <c r="M50" s="90">
        <v>160740.72022239791</v>
      </c>
      <c r="N50" s="90">
        <v>145286.86771259992</v>
      </c>
      <c r="O50" s="90">
        <v>144374.39216592262</v>
      </c>
      <c r="P50" s="90">
        <v>3.5360115479134477</v>
      </c>
      <c r="Q50" s="90">
        <v>5.5199057480519675</v>
      </c>
      <c r="R50" s="90">
        <v>-0.6280540010256821</v>
      </c>
      <c r="S50" s="90">
        <v>41526.169420307349</v>
      </c>
      <c r="T50" s="90">
        <v>40504.111790795076</v>
      </c>
      <c r="U50" s="90">
        <v>32109.591331352312</v>
      </c>
      <c r="V50" s="90">
        <v>24723.122198357985</v>
      </c>
      <c r="W50" s="90">
        <v>24251.258657315298</v>
      </c>
      <c r="X50" s="90">
        <v>-2.461243114883934</v>
      </c>
      <c r="Y50" s="90">
        <v>-20.725106662015286</v>
      </c>
      <c r="Z50" s="90">
        <v>-1.9085778817560268</v>
      </c>
      <c r="AA50" s="90">
        <v>6381.7943011799816</v>
      </c>
      <c r="AB50" s="90">
        <v>6753.8800693399817</v>
      </c>
      <c r="AC50" s="90">
        <v>4378.1018207699817</v>
      </c>
      <c r="AD50" s="90">
        <v>3181.8079765999523</v>
      </c>
      <c r="AE50" s="90">
        <v>3157.7723033699808</v>
      </c>
      <c r="AF50" s="90">
        <v>5.8304958326739076</v>
      </c>
      <c r="AG50" s="90">
        <v>-35.176520755476844</v>
      </c>
      <c r="AH50" s="90">
        <v>-0.7555447999723417</v>
      </c>
    </row>
    <row r="51" spans="2:34" x14ac:dyDescent="0.55000000000000004">
      <c r="B51" s="120" t="s">
        <v>286</v>
      </c>
      <c r="C51" s="90">
        <v>3129.3609811000006</v>
      </c>
      <c r="D51" s="90">
        <v>3144.6138702600006</v>
      </c>
      <c r="E51" s="90">
        <v>3151.1695327500006</v>
      </c>
      <c r="F51" s="90">
        <v>3394.5523577900003</v>
      </c>
      <c r="G51" s="90">
        <v>3407.0949542300004</v>
      </c>
      <c r="H51" s="90">
        <v>0.48732009100902418</v>
      </c>
      <c r="I51" s="90">
        <v>0.20861092472516291</v>
      </c>
      <c r="J51" s="90">
        <v>0.36941568101810146</v>
      </c>
      <c r="K51" s="90">
        <v>3064.9063027200009</v>
      </c>
      <c r="L51" s="90">
        <v>3087.2410209900004</v>
      </c>
      <c r="M51" s="90">
        <v>3090.6669024300004</v>
      </c>
      <c r="N51" s="90">
        <v>3329.1095785400003</v>
      </c>
      <c r="O51" s="90">
        <v>3341.6521749800004</v>
      </c>
      <c r="P51" s="90">
        <v>0.72856951753884869</v>
      </c>
      <c r="Q51" s="90">
        <v>0.11110247340667688</v>
      </c>
      <c r="R51" s="90">
        <v>0.37667725007584502</v>
      </c>
      <c r="S51" s="90">
        <v>24.652535589999999</v>
      </c>
      <c r="T51" s="90">
        <v>17.547276879999998</v>
      </c>
      <c r="U51" s="90">
        <v>20.677057929999997</v>
      </c>
      <c r="V51" s="90">
        <v>25.61720686</v>
      </c>
      <c r="W51" s="90">
        <v>25.61720686</v>
      </c>
      <c r="X51" s="90">
        <v>-28.80324543610547</v>
      </c>
      <c r="Y51" s="90">
        <v>17.834757834757827</v>
      </c>
      <c r="Z51" s="90">
        <v>0</v>
      </c>
      <c r="AA51" s="90">
        <v>39.802142790000005</v>
      </c>
      <c r="AB51" s="90">
        <v>39.825572390000005</v>
      </c>
      <c r="AC51" s="90">
        <v>39.825572390000005</v>
      </c>
      <c r="AD51" s="90">
        <v>39.825572390000005</v>
      </c>
      <c r="AE51" s="90">
        <v>39.825572390000005</v>
      </c>
      <c r="AF51" s="90">
        <v>7.5376884422113419E-2</v>
      </c>
      <c r="AG51" s="90">
        <v>0</v>
      </c>
      <c r="AH51" s="90">
        <v>0</v>
      </c>
    </row>
    <row r="52" spans="2:34" x14ac:dyDescent="0.55000000000000004">
      <c r="B52" s="120" t="s">
        <v>287</v>
      </c>
      <c r="C52" s="90">
        <v>127020.31552000996</v>
      </c>
      <c r="D52" s="90">
        <v>147144.30289026798</v>
      </c>
      <c r="E52" s="90">
        <v>148915.37338679799</v>
      </c>
      <c r="F52" s="90">
        <v>124920.51379648797</v>
      </c>
      <c r="G52" s="90">
        <v>124344.95853381797</v>
      </c>
      <c r="H52" s="90">
        <v>15.84311864432398</v>
      </c>
      <c r="I52" s="90">
        <v>1.2036280032593905</v>
      </c>
      <c r="J52" s="90">
        <v>-0.46073298932256068</v>
      </c>
      <c r="K52" s="90">
        <v>97517.921701319981</v>
      </c>
      <c r="L52" s="90">
        <v>112984.87683189</v>
      </c>
      <c r="M52" s="90">
        <v>121560.80739986002</v>
      </c>
      <c r="N52" s="90">
        <v>104606.86186758998</v>
      </c>
      <c r="O52" s="90">
        <v>104308.40512338998</v>
      </c>
      <c r="P52" s="90">
        <v>15.860633614826902</v>
      </c>
      <c r="Q52" s="90">
        <v>7.5903342110908936</v>
      </c>
      <c r="R52" s="90">
        <v>-0.28530633650603515</v>
      </c>
      <c r="S52" s="90">
        <v>24531.72130316</v>
      </c>
      <c r="T52" s="90">
        <v>28799.036965248008</v>
      </c>
      <c r="U52" s="90">
        <v>24497.154186307998</v>
      </c>
      <c r="V52" s="90">
        <v>18849.348485767998</v>
      </c>
      <c r="W52" s="90">
        <v>18579.905832038006</v>
      </c>
      <c r="X52" s="90">
        <v>17.395111308950206</v>
      </c>
      <c r="Y52" s="90">
        <v>-14.93761597608809</v>
      </c>
      <c r="Z52" s="90">
        <v>-1.4294392114316872</v>
      </c>
      <c r="AA52" s="90">
        <v>4970.6725155299819</v>
      </c>
      <c r="AB52" s="90">
        <v>5360.389093129982</v>
      </c>
      <c r="AC52" s="90">
        <v>2857.4118006299827</v>
      </c>
      <c r="AD52" s="90">
        <v>1464.3034431299825</v>
      </c>
      <c r="AE52" s="90">
        <v>1456.6475783899825</v>
      </c>
      <c r="AF52" s="90">
        <v>7.8403917379347305</v>
      </c>
      <c r="AG52" s="90">
        <v>-46.693990549195121</v>
      </c>
      <c r="AH52" s="90">
        <v>-0.52243392747386896</v>
      </c>
    </row>
    <row r="53" spans="2:34" x14ac:dyDescent="0.55000000000000004">
      <c r="B53" s="120" t="s">
        <v>288</v>
      </c>
      <c r="C53" s="90">
        <v>41125.081904877181</v>
      </c>
      <c r="D53" s="90">
        <v>32724.426362939994</v>
      </c>
      <c r="E53" s="90">
        <v>31948.361685632106</v>
      </c>
      <c r="F53" s="90">
        <v>32139.042370789899</v>
      </c>
      <c r="G53" s="90">
        <v>31796.01176866992</v>
      </c>
      <c r="H53" s="90">
        <v>-20.427072725451236</v>
      </c>
      <c r="I53" s="90">
        <v>-2.3715309938171565</v>
      </c>
      <c r="J53" s="90">
        <v>-1.0673311959535894</v>
      </c>
      <c r="K53" s="90">
        <v>27919.498932470004</v>
      </c>
      <c r="L53" s="90">
        <v>22293.383158119988</v>
      </c>
      <c r="M53" s="90">
        <v>24003.337688927906</v>
      </c>
      <c r="N53" s="90">
        <v>25211.792209099938</v>
      </c>
      <c r="O53" s="90">
        <v>25054.887689132625</v>
      </c>
      <c r="P53" s="90">
        <v>-20.151220473146005</v>
      </c>
      <c r="Q53" s="90">
        <v>7.6702590634529129</v>
      </c>
      <c r="R53" s="90">
        <v>-0.62232788707188758</v>
      </c>
      <c r="S53" s="90">
        <v>11873.316351207175</v>
      </c>
      <c r="T53" s="90">
        <v>9085.7467006500083</v>
      </c>
      <c r="U53" s="90">
        <v>6469.0328181841987</v>
      </c>
      <c r="V53" s="90">
        <v>5252.9543800899892</v>
      </c>
      <c r="W53" s="90">
        <v>5083.1044536572972</v>
      </c>
      <c r="X53" s="90">
        <v>-23.477595146092249</v>
      </c>
      <c r="Y53" s="90">
        <v>-28.800264149905075</v>
      </c>
      <c r="Z53" s="90">
        <v>-3.2334212204570663</v>
      </c>
      <c r="AA53" s="90">
        <v>1332.2666212000017</v>
      </c>
      <c r="AB53" s="90">
        <v>1345.2965041699977</v>
      </c>
      <c r="AC53" s="90">
        <v>1475.9911785200004</v>
      </c>
      <c r="AD53" s="90">
        <v>1674.2957815999716</v>
      </c>
      <c r="AE53" s="90">
        <v>1658.0196258799949</v>
      </c>
      <c r="AF53" s="90">
        <v>0.97802997890817722</v>
      </c>
      <c r="AG53" s="90">
        <v>9.7145618077752225</v>
      </c>
      <c r="AH53" s="90">
        <v>-0.97234665233231643</v>
      </c>
    </row>
    <row r="54" spans="2:34" x14ac:dyDescent="0.55000000000000004">
      <c r="B54" s="120" t="s">
        <v>289</v>
      </c>
      <c r="C54" s="90">
        <v>7239.0522379701715</v>
      </c>
      <c r="D54" s="90">
        <v>3388.4732598870537</v>
      </c>
      <c r="E54" s="90">
        <v>1202.837902040116</v>
      </c>
      <c r="F54" s="90">
        <v>1169.0692193499997</v>
      </c>
      <c r="G54" s="90">
        <v>1132.3588658900001</v>
      </c>
      <c r="H54" s="90">
        <v>-53.191786215042036</v>
      </c>
      <c r="I54" s="90">
        <v>-64.501972866810092</v>
      </c>
      <c r="J54" s="90">
        <v>-3.1401028167688878</v>
      </c>
      <c r="K54" s="90">
        <v>2186.4191614499991</v>
      </c>
      <c r="L54" s="90">
        <v>813.39655501000004</v>
      </c>
      <c r="M54" s="90">
        <v>192.01985092000001</v>
      </c>
      <c r="N54" s="90">
        <v>583.75465837999991</v>
      </c>
      <c r="O54" s="90">
        <v>578.23092622000036</v>
      </c>
      <c r="P54" s="90">
        <v>-62.79763265978174</v>
      </c>
      <c r="Q54" s="90">
        <v>-76.392918613228431</v>
      </c>
      <c r="R54" s="90">
        <v>-0.94561027837258793</v>
      </c>
      <c r="S54" s="90">
        <v>5052.4306775701716</v>
      </c>
      <c r="T54" s="90">
        <v>2574.9319108570535</v>
      </c>
      <c r="U54" s="90">
        <v>1010.740351120116</v>
      </c>
      <c r="V54" s="90">
        <v>585.28090777</v>
      </c>
      <c r="W54" s="90">
        <v>554.10094690999972</v>
      </c>
      <c r="X54" s="90">
        <v>-49.035810491189395</v>
      </c>
      <c r="Y54" s="90">
        <v>-60.74689409032478</v>
      </c>
      <c r="Z54" s="90">
        <v>-5.3273646801530807</v>
      </c>
      <c r="AA54" s="90">
        <v>0.20239895000000002</v>
      </c>
      <c r="AB54" s="90">
        <v>0.14479402</v>
      </c>
      <c r="AC54" s="90">
        <v>7.7700000000000005E-2</v>
      </c>
      <c r="AD54" s="90">
        <v>3.3653200000000001E-2</v>
      </c>
      <c r="AE54" s="90">
        <v>2.6992760000000001E-2</v>
      </c>
      <c r="AF54" s="90">
        <v>-30</v>
      </c>
      <c r="AG54" s="90">
        <v>-42.857142857142861</v>
      </c>
      <c r="AH54" s="90">
        <v>0</v>
      </c>
    </row>
    <row r="55" spans="2:34" x14ac:dyDescent="0.55000000000000004">
      <c r="B55" s="121" t="s">
        <v>290</v>
      </c>
      <c r="C55" s="90">
        <v>455.22595573999996</v>
      </c>
      <c r="D55" s="90">
        <v>251.79655449000001</v>
      </c>
      <c r="E55" s="90">
        <v>128.92990799999998</v>
      </c>
      <c r="F55" s="90">
        <v>0</v>
      </c>
      <c r="G55" s="90">
        <v>0</v>
      </c>
      <c r="H55" s="90">
        <v>-44.687300924807239</v>
      </c>
      <c r="I55" s="90">
        <v>-48.796664019062746</v>
      </c>
      <c r="J55" s="90">
        <v>0</v>
      </c>
      <c r="K55" s="90">
        <v>455.22595573999996</v>
      </c>
      <c r="L55" s="90">
        <v>251.79655449000001</v>
      </c>
      <c r="M55" s="90">
        <v>128.92990799999998</v>
      </c>
      <c r="N55" s="90">
        <v>0</v>
      </c>
      <c r="O55" s="90">
        <v>0</v>
      </c>
      <c r="P55" s="90">
        <v>-44.687300924807239</v>
      </c>
      <c r="Q55" s="90">
        <v>-48.796664019062746</v>
      </c>
      <c r="R55" s="90">
        <v>0</v>
      </c>
      <c r="S55" s="90">
        <v>0</v>
      </c>
      <c r="T55" s="90">
        <v>0</v>
      </c>
      <c r="U55" s="90">
        <v>0</v>
      </c>
      <c r="V55" s="90">
        <v>0</v>
      </c>
      <c r="W55" s="90">
        <v>0</v>
      </c>
      <c r="X55" s="90">
        <v>0</v>
      </c>
      <c r="Y55" s="90">
        <v>0</v>
      </c>
      <c r="Z55" s="90">
        <v>0</v>
      </c>
      <c r="AA55" s="90">
        <v>0</v>
      </c>
      <c r="AB55" s="90">
        <v>0</v>
      </c>
      <c r="AC55" s="90">
        <v>0</v>
      </c>
      <c r="AD55" s="90">
        <v>0</v>
      </c>
      <c r="AE55" s="90">
        <v>0</v>
      </c>
      <c r="AF55" s="90">
        <v>0</v>
      </c>
      <c r="AG55" s="90">
        <v>0</v>
      </c>
      <c r="AH55" s="90">
        <v>0</v>
      </c>
    </row>
    <row r="56" spans="2:34" x14ac:dyDescent="0.55000000000000004">
      <c r="B56" s="120" t="s">
        <v>291</v>
      </c>
      <c r="C56" s="90">
        <v>16068.539354710005</v>
      </c>
      <c r="D56" s="90">
        <v>12936.50974422</v>
      </c>
      <c r="E56" s="90">
        <v>11881.740959300001</v>
      </c>
      <c r="F56" s="90">
        <v>11568.62014314</v>
      </c>
      <c r="G56" s="90">
        <v>11102.999004000001</v>
      </c>
      <c r="H56" s="90">
        <v>-19.491689973077829</v>
      </c>
      <c r="I56" s="90">
        <v>-8.1534355092679593</v>
      </c>
      <c r="J56" s="90">
        <v>-4.0248534397361206</v>
      </c>
      <c r="K56" s="90">
        <v>15985.640179220005</v>
      </c>
      <c r="L56" s="90">
        <v>12901.436701429999</v>
      </c>
      <c r="M56" s="90">
        <v>11764.958472260003</v>
      </c>
      <c r="N56" s="90">
        <v>11555.349398990002</v>
      </c>
      <c r="O56" s="90">
        <v>11091.216252199998</v>
      </c>
      <c r="P56" s="90">
        <v>-19.293565975462972</v>
      </c>
      <c r="Q56" s="90">
        <v>-8.8089391571793652</v>
      </c>
      <c r="R56" s="90">
        <v>-4.0165810641824002</v>
      </c>
      <c r="S56" s="90">
        <v>44.048552779999994</v>
      </c>
      <c r="T56" s="90">
        <v>26.848937159999998</v>
      </c>
      <c r="U56" s="90">
        <v>111.98691780999998</v>
      </c>
      <c r="V56" s="90">
        <v>9.9212178700000013</v>
      </c>
      <c r="W56" s="90">
        <v>8.5302178500000014</v>
      </c>
      <c r="X56" s="90">
        <v>-39.046538024971618</v>
      </c>
      <c r="Y56" s="90">
        <v>317.09497206703901</v>
      </c>
      <c r="Z56" s="90">
        <v>-14.012096774193553</v>
      </c>
      <c r="AA56" s="90">
        <v>38.850622710000003</v>
      </c>
      <c r="AB56" s="90">
        <v>8.2241056300013327</v>
      </c>
      <c r="AC56" s="90">
        <v>4.7955692299990682</v>
      </c>
      <c r="AD56" s="90">
        <v>3.3495262799979191</v>
      </c>
      <c r="AE56" s="90">
        <v>3.2525339500031651</v>
      </c>
      <c r="AF56" s="90">
        <v>-78.841698841698857</v>
      </c>
      <c r="AG56" s="90">
        <v>-41.605839416058394</v>
      </c>
      <c r="AH56" s="90">
        <v>-2.985074626865674</v>
      </c>
    </row>
    <row r="57" spans="2:34" x14ac:dyDescent="0.55000000000000004">
      <c r="B57" s="119" t="s">
        <v>292</v>
      </c>
      <c r="C57" s="90">
        <v>4527.7597351025424</v>
      </c>
      <c r="D57" s="90">
        <v>5678.3172427334484</v>
      </c>
      <c r="E57" s="90">
        <v>6222.669667278853</v>
      </c>
      <c r="F57" s="90">
        <v>7345.6242085120466</v>
      </c>
      <c r="G57" s="90">
        <v>7144.7491121878056</v>
      </c>
      <c r="H57" s="90">
        <v>25.411240878491778</v>
      </c>
      <c r="I57" s="90">
        <v>9.5864621930430189</v>
      </c>
      <c r="J57" s="90">
        <v>-2.7345547414649802</v>
      </c>
      <c r="K57" s="90">
        <v>4524.1313442625424</v>
      </c>
      <c r="L57" s="90">
        <v>5662.2165590834484</v>
      </c>
      <c r="M57" s="90">
        <v>6205.6874469588529</v>
      </c>
      <c r="N57" s="90">
        <v>7317.9479472620469</v>
      </c>
      <c r="O57" s="90">
        <v>7115.9886591178056</v>
      </c>
      <c r="P57" s="90">
        <v>25.155996843592032</v>
      </c>
      <c r="Q57" s="90">
        <v>9.5981788061926121</v>
      </c>
      <c r="R57" s="90">
        <v>-2.7597892852506511</v>
      </c>
      <c r="S57" s="90">
        <v>3.6283908400000002</v>
      </c>
      <c r="T57" s="90">
        <v>16.100683649999997</v>
      </c>
      <c r="U57" s="90">
        <v>16.98222032000001</v>
      </c>
      <c r="V57" s="90">
        <v>27.676261250000003</v>
      </c>
      <c r="W57" s="90">
        <v>28.760453070000011</v>
      </c>
      <c r="X57" s="90">
        <v>343.52617079889814</v>
      </c>
      <c r="Y57" s="90">
        <v>5.4658385093167636</v>
      </c>
      <c r="Z57" s="90">
        <v>3.9017341040462497</v>
      </c>
      <c r="AA57" s="90">
        <v>0</v>
      </c>
      <c r="AB57" s="90">
        <v>0</v>
      </c>
      <c r="AC57" s="90">
        <v>0</v>
      </c>
      <c r="AD57" s="90">
        <v>0</v>
      </c>
      <c r="AE57" s="90">
        <v>0</v>
      </c>
      <c r="AF57" s="90">
        <v>0</v>
      </c>
      <c r="AG57" s="90">
        <v>0</v>
      </c>
      <c r="AH57" s="90">
        <v>0</v>
      </c>
    </row>
    <row r="58" spans="2:34" x14ac:dyDescent="0.55000000000000004">
      <c r="B58" s="119" t="s">
        <v>257</v>
      </c>
      <c r="C58" s="90">
        <v>152948.3632960479</v>
      </c>
      <c r="D58" s="90">
        <v>118852.47773988552</v>
      </c>
      <c r="E58" s="90">
        <v>136269.31922987921</v>
      </c>
      <c r="F58" s="90">
        <v>146269.03430754479</v>
      </c>
      <c r="G58" s="90">
        <v>148490.47171579485</v>
      </c>
      <c r="H58" s="90">
        <v>-22.292412942512097</v>
      </c>
      <c r="I58" s="90">
        <v>14.654166240367902</v>
      </c>
      <c r="J58" s="90">
        <v>1.5187357159612001</v>
      </c>
      <c r="K58" s="90">
        <v>148193.68627732788</v>
      </c>
      <c r="L58" s="90">
        <v>109512.06788509547</v>
      </c>
      <c r="M58" s="90">
        <v>124733.42220750447</v>
      </c>
      <c r="N58" s="90">
        <v>138763.72853513004</v>
      </c>
      <c r="O58" s="90">
        <v>140859.57503432003</v>
      </c>
      <c r="P58" s="90">
        <v>-26.102069528061548</v>
      </c>
      <c r="Q58" s="90">
        <v>13.899244165506131</v>
      </c>
      <c r="R58" s="90">
        <v>1.5103730636240296</v>
      </c>
      <c r="S58" s="90">
        <v>1785.0950709399997</v>
      </c>
      <c r="T58" s="90">
        <v>3446.433284360055</v>
      </c>
      <c r="U58" s="90">
        <v>6038.9855467347352</v>
      </c>
      <c r="V58" s="90">
        <v>2590.1932452347501</v>
      </c>
      <c r="W58" s="90">
        <v>2793.9392684648064</v>
      </c>
      <c r="X58" s="90">
        <v>93.066494874236739</v>
      </c>
      <c r="Y58" s="90">
        <v>75.224507678960549</v>
      </c>
      <c r="Z58" s="90">
        <v>7.8662183083094286</v>
      </c>
      <c r="AA58" s="90">
        <v>2969.5819477799973</v>
      </c>
      <c r="AB58" s="90">
        <v>5893.976570429998</v>
      </c>
      <c r="AC58" s="90">
        <v>5496.9114756399995</v>
      </c>
      <c r="AD58" s="90">
        <v>4915.1125271799974</v>
      </c>
      <c r="AE58" s="90">
        <v>4836.9574130100009</v>
      </c>
      <c r="AF58" s="90">
        <v>98.478572727456395</v>
      </c>
      <c r="AG58" s="90">
        <v>-6.7368738950590217</v>
      </c>
      <c r="AH58" s="90">
        <v>-1.5899949339892625</v>
      </c>
    </row>
    <row r="59" spans="2:34" x14ac:dyDescent="0.55000000000000004">
      <c r="B59" s="111" t="s">
        <v>94</v>
      </c>
      <c r="C59" s="107">
        <v>4879850.6416011732</v>
      </c>
      <c r="D59" s="107">
        <v>5167173.0546616809</v>
      </c>
      <c r="E59" s="107">
        <v>5591604.3717018981</v>
      </c>
      <c r="F59" s="107">
        <v>5795566.8676835736</v>
      </c>
      <c r="G59" s="107">
        <v>5813359.6317861388</v>
      </c>
      <c r="H59" s="107">
        <v>5.8879345126841871</v>
      </c>
      <c r="I59" s="107">
        <v>8.2139946909655048</v>
      </c>
      <c r="J59" s="107">
        <v>0.30700637917063284</v>
      </c>
      <c r="K59" s="107">
        <v>4315376.9670633944</v>
      </c>
      <c r="L59" s="107">
        <v>4569076.1421677331</v>
      </c>
      <c r="M59" s="107">
        <v>4963145.9006709959</v>
      </c>
      <c r="N59" s="107">
        <v>5157515.4795139609</v>
      </c>
      <c r="O59" s="107">
        <v>5173203.0742046097</v>
      </c>
      <c r="P59" s="107">
        <v>5.8789573138960316</v>
      </c>
      <c r="Q59" s="107">
        <v>8.6247142294284629</v>
      </c>
      <c r="R59" s="107">
        <v>0.3041695184596877</v>
      </c>
      <c r="S59" s="107">
        <v>471382.21286427841</v>
      </c>
      <c r="T59" s="107">
        <v>498615.08979530807</v>
      </c>
      <c r="U59" s="107">
        <v>524199.28464766213</v>
      </c>
      <c r="V59" s="107">
        <v>533047.09635804326</v>
      </c>
      <c r="W59" s="107">
        <v>535220.8349196387</v>
      </c>
      <c r="X59" s="107">
        <v>5.7772396629053953</v>
      </c>
      <c r="Y59" s="107">
        <v>5.1310500851468408</v>
      </c>
      <c r="Z59" s="107">
        <v>0.40779323253048022</v>
      </c>
      <c r="AA59" s="107">
        <v>93091.461673500002</v>
      </c>
      <c r="AB59" s="107">
        <v>99481.822698639691</v>
      </c>
      <c r="AC59" s="107">
        <v>104259.18638323971</v>
      </c>
      <c r="AD59" s="107">
        <v>105004.2918115697</v>
      </c>
      <c r="AE59" s="107">
        <v>104935.7226618897</v>
      </c>
      <c r="AF59" s="107">
        <v>6.8646039067385987</v>
      </c>
      <c r="AG59" s="107">
        <v>4.8022543214428479</v>
      </c>
      <c r="AH59" s="107">
        <v>-6.5302093847777493E-2</v>
      </c>
    </row>
    <row r="61" spans="2:34" ht="47" x14ac:dyDescent="0.55000000000000004">
      <c r="B61" s="122" t="s">
        <v>293</v>
      </c>
      <c r="C61" s="123"/>
      <c r="D61" s="123"/>
      <c r="E61" s="123"/>
      <c r="F61" s="123"/>
      <c r="G61" s="123"/>
    </row>
    <row r="62" spans="2:34" ht="47" x14ac:dyDescent="0.55000000000000004">
      <c r="B62" s="122" t="s">
        <v>294</v>
      </c>
    </row>
    <row r="63" spans="2:34" ht="31.35" x14ac:dyDescent="0.55000000000000004">
      <c r="B63" s="122" t="s">
        <v>295</v>
      </c>
    </row>
  </sheetData>
  <mergeCells count="16">
    <mergeCell ref="C2:J2"/>
    <mergeCell ref="K2:R2"/>
    <mergeCell ref="S2:Z2"/>
    <mergeCell ref="AA2:AH2"/>
    <mergeCell ref="I3:J3"/>
    <mergeCell ref="Q3:R3"/>
    <mergeCell ref="Y3:Z3"/>
    <mergeCell ref="AG3:AH3"/>
    <mergeCell ref="AA4:AC4"/>
    <mergeCell ref="AF4:AH5"/>
    <mergeCell ref="C4:E4"/>
    <mergeCell ref="H4:J5"/>
    <mergeCell ref="K4:M4"/>
    <mergeCell ref="P4:R5"/>
    <mergeCell ref="S4:U4"/>
    <mergeCell ref="X4:Z5"/>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DC97A2A6-39D6-48B5-B337-E6C4E8B5A72A}">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A5472-831F-4F72-B068-0AA3B93D7348}">
  <sheetPr codeName="Sheet81"/>
  <dimension ref="B2:BE97"/>
  <sheetViews>
    <sheetView workbookViewId="0">
      <pane xSplit="3" ySplit="4" topLeftCell="D5"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30"/>
    <col min="2" max="2" width="4.8203125" style="30" bestFit="1" customWidth="1"/>
    <col min="3" max="3" width="37.05859375" style="30" bestFit="1" customWidth="1"/>
    <col min="4" max="24" width="12.703125" style="30" bestFit="1" customWidth="1"/>
    <col min="25" max="25" width="11.5859375" style="30" bestFit="1" customWidth="1"/>
    <col min="26" max="26" width="9.3515625" style="30" bestFit="1" customWidth="1"/>
    <col min="27" max="27" width="10.3515625" style="30" bestFit="1" customWidth="1"/>
    <col min="28" max="29" width="11.5859375" style="30" bestFit="1" customWidth="1"/>
    <col min="30" max="30" width="10.3515625" style="30" bestFit="1" customWidth="1"/>
    <col min="31" max="31" width="12.703125" style="30" bestFit="1" customWidth="1"/>
    <col min="32" max="33" width="11.5859375" style="30" bestFit="1" customWidth="1"/>
    <col min="34" max="34" width="10.3515625" style="30" bestFit="1" customWidth="1"/>
    <col min="35" max="37" width="11.5859375" style="30" bestFit="1" customWidth="1"/>
    <col min="38" max="42" width="10.3515625" style="30" bestFit="1" customWidth="1"/>
    <col min="43" max="43" width="11.05859375" style="30" bestFit="1" customWidth="1"/>
    <col min="44" max="45" width="11.5859375" style="30" bestFit="1" customWidth="1"/>
    <col min="46" max="46" width="10.3515625" style="30" customWidth="1"/>
    <col min="47" max="48" width="10.3515625" style="30" bestFit="1" customWidth="1"/>
    <col min="49" max="49" width="10.5859375" style="30" bestFit="1" customWidth="1"/>
    <col min="50" max="50" width="11.5859375" style="30" bestFit="1" customWidth="1"/>
    <col min="51" max="53" width="10.3515625" style="30" bestFit="1" customWidth="1"/>
    <col min="54" max="54" width="11.05859375" style="30" bestFit="1" customWidth="1"/>
    <col min="55" max="55" width="10.3515625" style="30" bestFit="1" customWidth="1"/>
    <col min="56" max="57" width="11.5859375" style="30" bestFit="1" customWidth="1"/>
    <col min="58" max="16384" width="9.05859375" style="30"/>
  </cols>
  <sheetData>
    <row r="2" spans="2:57" x14ac:dyDescent="0.55000000000000004">
      <c r="C2" s="84" t="s">
        <v>117</v>
      </c>
      <c r="D2" s="124"/>
    </row>
    <row r="3" spans="2:57" s="126" customFormat="1" ht="61.35" x14ac:dyDescent="0.55000000000000004">
      <c r="B3" s="87" t="s">
        <v>296</v>
      </c>
      <c r="C3" s="87" t="s">
        <v>297</v>
      </c>
      <c r="D3" s="125" t="s">
        <v>990</v>
      </c>
      <c r="E3" s="125" t="s">
        <v>991</v>
      </c>
      <c r="F3" s="125" t="s">
        <v>992</v>
      </c>
      <c r="G3" s="125" t="s">
        <v>993</v>
      </c>
      <c r="H3" s="125" t="s">
        <v>994</v>
      </c>
      <c r="I3" s="125" t="s">
        <v>995</v>
      </c>
      <c r="J3" s="125" t="s">
        <v>996</v>
      </c>
      <c r="K3" s="125" t="s">
        <v>997</v>
      </c>
      <c r="L3" s="125" t="s">
        <v>998</v>
      </c>
      <c r="M3" s="125" t="s">
        <v>999</v>
      </c>
      <c r="N3" s="125" t="s">
        <v>1000</v>
      </c>
      <c r="O3" s="125" t="s">
        <v>1001</v>
      </c>
      <c r="P3" s="125" t="s">
        <v>1002</v>
      </c>
      <c r="Q3" s="125" t="s">
        <v>1003</v>
      </c>
      <c r="R3" s="125" t="s">
        <v>1004</v>
      </c>
      <c r="S3" s="125" t="s">
        <v>1005</v>
      </c>
      <c r="T3" s="125" t="s">
        <v>1006</v>
      </c>
      <c r="U3" s="125" t="s">
        <v>1007</v>
      </c>
      <c r="V3" s="125" t="s">
        <v>1008</v>
      </c>
      <c r="W3" s="125" t="s">
        <v>1009</v>
      </c>
      <c r="X3" s="125" t="s">
        <v>1010</v>
      </c>
      <c r="Y3" s="125" t="s">
        <v>1011</v>
      </c>
      <c r="Z3" s="125" t="s">
        <v>1012</v>
      </c>
      <c r="AA3" s="125" t="s">
        <v>1013</v>
      </c>
      <c r="AB3" s="125" t="s">
        <v>1014</v>
      </c>
      <c r="AC3" s="125" t="s">
        <v>1015</v>
      </c>
      <c r="AD3" s="125" t="s">
        <v>1016</v>
      </c>
      <c r="AE3" s="125" t="s">
        <v>1017</v>
      </c>
      <c r="AF3" s="125" t="s">
        <v>1018</v>
      </c>
      <c r="AG3" s="125" t="s">
        <v>1019</v>
      </c>
      <c r="AH3" s="125" t="s">
        <v>1020</v>
      </c>
      <c r="AI3" s="125" t="s">
        <v>1021</v>
      </c>
      <c r="AJ3" s="125" t="s">
        <v>1022</v>
      </c>
      <c r="AK3" s="125" t="s">
        <v>1023</v>
      </c>
      <c r="AL3" s="125" t="s">
        <v>1024</v>
      </c>
      <c r="AM3" s="125" t="s">
        <v>1025</v>
      </c>
      <c r="AN3" s="125" t="s">
        <v>1026</v>
      </c>
      <c r="AO3" s="125" t="s">
        <v>1027</v>
      </c>
      <c r="AP3" s="125" t="s">
        <v>1028</v>
      </c>
      <c r="AQ3" s="125" t="s">
        <v>1029</v>
      </c>
      <c r="AR3" s="125" t="s">
        <v>1030</v>
      </c>
      <c r="AS3" s="125" t="s">
        <v>1031</v>
      </c>
      <c r="AT3" s="125" t="s">
        <v>1032</v>
      </c>
      <c r="AU3" s="125" t="s">
        <v>1033</v>
      </c>
      <c r="AV3" s="125" t="s">
        <v>1034</v>
      </c>
      <c r="AW3" s="125" t="s">
        <v>1035</v>
      </c>
      <c r="AX3" s="125" t="s">
        <v>1036</v>
      </c>
      <c r="AY3" s="125" t="s">
        <v>1037</v>
      </c>
      <c r="AZ3" s="125" t="s">
        <v>1038</v>
      </c>
      <c r="BA3" s="125" t="s">
        <v>1039</v>
      </c>
      <c r="BB3" s="125" t="s">
        <v>1040</v>
      </c>
      <c r="BC3" s="125" t="s">
        <v>1041</v>
      </c>
      <c r="BD3" s="125" t="s">
        <v>1042</v>
      </c>
      <c r="BE3" s="125" t="s">
        <v>1043</v>
      </c>
    </row>
    <row r="4" spans="2:57" ht="16" thickBot="1" x14ac:dyDescent="0.6">
      <c r="B4" s="127"/>
      <c r="C4" s="128" t="s">
        <v>118</v>
      </c>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row>
    <row r="5" spans="2:57" ht="16" thickTop="1" x14ac:dyDescent="0.55000000000000004">
      <c r="B5" s="130">
        <v>1</v>
      </c>
      <c r="C5" s="131" t="s">
        <v>298</v>
      </c>
      <c r="D5" s="132">
        <v>38366.533981041975</v>
      </c>
      <c r="E5" s="132">
        <v>52278.193332417773</v>
      </c>
      <c r="F5" s="132">
        <v>70199.697067886707</v>
      </c>
      <c r="G5" s="132">
        <v>64857.616671061289</v>
      </c>
      <c r="H5" s="132">
        <v>19815.551381819714</v>
      </c>
      <c r="I5" s="132">
        <v>38066.193055902928</v>
      </c>
      <c r="J5" s="132">
        <v>20020.532142748711</v>
      </c>
      <c r="K5" s="132">
        <v>30127.100983929995</v>
      </c>
      <c r="L5" s="132">
        <v>29804.64585207139</v>
      </c>
      <c r="M5" s="132">
        <v>18431.060211190001</v>
      </c>
      <c r="N5" s="132">
        <v>36923.896489711464</v>
      </c>
      <c r="O5" s="132">
        <v>45148.309680510596</v>
      </c>
      <c r="P5" s="132">
        <v>33569.649184601891</v>
      </c>
      <c r="Q5" s="132">
        <v>36810.971525398112</v>
      </c>
      <c r="R5" s="132">
        <v>63626.592966915909</v>
      </c>
      <c r="S5" s="132">
        <v>22887.137098159998</v>
      </c>
      <c r="T5" s="132">
        <v>32797.099537202943</v>
      </c>
      <c r="U5" s="132">
        <v>34207.619976241345</v>
      </c>
      <c r="V5" s="132">
        <v>33477.495678800005</v>
      </c>
      <c r="W5" s="132">
        <v>22024.96893848</v>
      </c>
      <c r="X5" s="132">
        <v>7171.1399768025867</v>
      </c>
      <c r="Y5" s="132">
        <v>222.90199999999999</v>
      </c>
      <c r="Z5" s="132">
        <v>-3488.26683</v>
      </c>
      <c r="AA5" s="132">
        <v>5442.5108819240068</v>
      </c>
      <c r="AB5" s="132">
        <v>1753.1182958047591</v>
      </c>
      <c r="AC5" s="132">
        <v>1598.0207363799998</v>
      </c>
      <c r="AD5" s="132">
        <v>11450.433084812599</v>
      </c>
      <c r="AE5" s="132">
        <v>9032.1740569614649</v>
      </c>
      <c r="AF5" s="132">
        <v>6368.1701934197272</v>
      </c>
      <c r="AG5" s="132">
        <v>709.15799192999998</v>
      </c>
      <c r="AH5" s="132">
        <v>6626.5939375400003</v>
      </c>
      <c r="AI5" s="132">
        <v>6896.1383659100002</v>
      </c>
      <c r="AJ5" s="132">
        <v>6878.1289177299568</v>
      </c>
      <c r="AK5" s="132">
        <v>534.08207536999987</v>
      </c>
      <c r="AL5" s="132">
        <v>543.48748148436357</v>
      </c>
      <c r="AM5" s="132">
        <v>574.85541848410014</v>
      </c>
      <c r="AN5" s="132">
        <v>683.65683416709999</v>
      </c>
      <c r="AO5" s="132">
        <v>1045.5548105377088</v>
      </c>
      <c r="AP5" s="132">
        <v>363.69543999999996</v>
      </c>
      <c r="AQ5" s="132">
        <v>1234.8385657269996</v>
      </c>
      <c r="AR5" s="132">
        <v>2283.9566370278317</v>
      </c>
      <c r="AS5" s="132">
        <v>1301.464507896542</v>
      </c>
      <c r="AT5" s="132">
        <v>940.03200000000004</v>
      </c>
      <c r="AU5" s="132">
        <v>630.335218936812</v>
      </c>
      <c r="AV5" s="132">
        <v>-15.503285029999999</v>
      </c>
      <c r="AW5" s="132">
        <v>790.84739000000002</v>
      </c>
      <c r="AX5" s="132">
        <v>1057.7926141074504</v>
      </c>
      <c r="AY5" s="132">
        <v>716.56625001063776</v>
      </c>
      <c r="AZ5" s="132">
        <v>489.49991943000003</v>
      </c>
      <c r="BA5" s="132">
        <v>160.29643020000006</v>
      </c>
      <c r="BB5" s="132">
        <v>1655.071580292521</v>
      </c>
      <c r="BC5" s="132">
        <v>1959.2947272859999</v>
      </c>
      <c r="BD5" s="132">
        <v>2241.7317895699998</v>
      </c>
      <c r="BE5" s="132">
        <v>1222.87925935</v>
      </c>
    </row>
    <row r="6" spans="2:57" x14ac:dyDescent="0.55000000000000004">
      <c r="B6" s="133" t="s">
        <v>120</v>
      </c>
      <c r="C6" s="101" t="s">
        <v>121</v>
      </c>
      <c r="D6" s="132">
        <v>14694.02292799</v>
      </c>
      <c r="E6" s="132">
        <v>15637.377054</v>
      </c>
      <c r="F6" s="132">
        <v>32056.996728519996</v>
      </c>
      <c r="G6" s="132">
        <v>34128.59489652</v>
      </c>
      <c r="H6" s="132">
        <v>10042.36839766</v>
      </c>
      <c r="I6" s="132">
        <v>22581.6625317</v>
      </c>
      <c r="J6" s="132">
        <v>11335.124390719999</v>
      </c>
      <c r="K6" s="132">
        <v>13721.375924079999</v>
      </c>
      <c r="L6" s="132">
        <v>14917.566922</v>
      </c>
      <c r="M6" s="132">
        <v>12086.2115639</v>
      </c>
      <c r="N6" s="132">
        <v>26225.861340160001</v>
      </c>
      <c r="O6" s="132">
        <v>26781.163457520001</v>
      </c>
      <c r="P6" s="132">
        <v>18294.479199189998</v>
      </c>
      <c r="Q6" s="132">
        <v>19738.23109003</v>
      </c>
      <c r="R6" s="132">
        <v>38115.852615720003</v>
      </c>
      <c r="S6" s="132">
        <v>15507.463614229999</v>
      </c>
      <c r="T6" s="132">
        <v>20954.781773160001</v>
      </c>
      <c r="U6" s="132">
        <v>22285.041257205758</v>
      </c>
      <c r="V6" s="132">
        <v>23542.489832220002</v>
      </c>
      <c r="W6" s="132">
        <v>13581.525414340002</v>
      </c>
      <c r="X6" s="132">
        <v>4296.4581579999995</v>
      </c>
      <c r="Y6" s="132">
        <v>453.36599999999999</v>
      </c>
      <c r="Z6" s="132">
        <v>502.83</v>
      </c>
      <c r="AA6" s="132">
        <v>3734.0685055299996</v>
      </c>
      <c r="AB6" s="132">
        <v>1249.6944709300001</v>
      </c>
      <c r="AC6" s="132">
        <v>1217.0999999999999</v>
      </c>
      <c r="AD6" s="132">
        <v>8000.3887671099992</v>
      </c>
      <c r="AE6" s="132">
        <v>6021.34836722</v>
      </c>
      <c r="AF6" s="132">
        <v>4211.9308149400003</v>
      </c>
      <c r="AG6" s="132">
        <v>525</v>
      </c>
      <c r="AH6" s="132">
        <v>4395.7858858999989</v>
      </c>
      <c r="AI6" s="132">
        <v>5021.9727299300002</v>
      </c>
      <c r="AJ6" s="132">
        <v>3623.6781619099997</v>
      </c>
      <c r="AK6" s="132">
        <v>557.45606728999996</v>
      </c>
      <c r="AL6" s="132">
        <v>522.38800000000003</v>
      </c>
      <c r="AM6" s="132">
        <v>834.33843167999999</v>
      </c>
      <c r="AN6" s="132">
        <v>615.5</v>
      </c>
      <c r="AO6" s="132">
        <v>775.64674679999996</v>
      </c>
      <c r="AP6" s="132">
        <v>233.33283</v>
      </c>
      <c r="AQ6" s="132">
        <v>867.99380000000008</v>
      </c>
      <c r="AR6" s="132">
        <v>946.11519999999996</v>
      </c>
      <c r="AS6" s="132">
        <v>1000</v>
      </c>
      <c r="AT6" s="132">
        <v>890.42399999999998</v>
      </c>
      <c r="AU6" s="132">
        <v>848.10599999999999</v>
      </c>
      <c r="AV6" s="132">
        <v>690.47280000000001</v>
      </c>
      <c r="AW6" s="132">
        <v>1082.5566100000001</v>
      </c>
      <c r="AX6" s="132">
        <v>948.87545899999998</v>
      </c>
      <c r="AY6" s="132">
        <v>610.20000000000005</v>
      </c>
      <c r="AZ6" s="132">
        <v>818.91140000000007</v>
      </c>
      <c r="BA6" s="132">
        <v>935.06949999999995</v>
      </c>
      <c r="BB6" s="132">
        <v>1012.176</v>
      </c>
      <c r="BC6" s="132">
        <v>1183.4709599999999</v>
      </c>
      <c r="BD6" s="132">
        <v>1351.55284794</v>
      </c>
      <c r="BE6" s="132">
        <v>1121.4517303500002</v>
      </c>
    </row>
    <row r="7" spans="2:57" x14ac:dyDescent="0.55000000000000004">
      <c r="B7" s="133"/>
      <c r="C7" s="101" t="s">
        <v>299</v>
      </c>
      <c r="D7" s="132">
        <v>0</v>
      </c>
      <c r="E7" s="132">
        <v>0</v>
      </c>
      <c r="F7" s="132">
        <v>0</v>
      </c>
      <c r="G7" s="132">
        <v>0</v>
      </c>
      <c r="H7" s="132">
        <v>0</v>
      </c>
      <c r="I7" s="132">
        <v>0</v>
      </c>
      <c r="J7" s="132">
        <v>0</v>
      </c>
      <c r="K7" s="132">
        <v>0</v>
      </c>
      <c r="L7" s="132">
        <v>0</v>
      </c>
      <c r="M7" s="132">
        <v>0</v>
      </c>
      <c r="N7" s="132">
        <v>0</v>
      </c>
      <c r="O7" s="132">
        <v>0</v>
      </c>
      <c r="P7" s="132">
        <v>0</v>
      </c>
      <c r="Q7" s="132">
        <v>0</v>
      </c>
      <c r="R7" s="132">
        <v>0</v>
      </c>
      <c r="S7" s="132">
        <v>0</v>
      </c>
      <c r="T7" s="132">
        <v>0</v>
      </c>
      <c r="U7" s="132">
        <v>0</v>
      </c>
      <c r="V7" s="132">
        <v>0</v>
      </c>
      <c r="W7" s="132">
        <v>0</v>
      </c>
      <c r="X7" s="132">
        <v>0</v>
      </c>
      <c r="Y7" s="132">
        <v>71.626999999999995</v>
      </c>
      <c r="Z7" s="132">
        <v>0</v>
      </c>
      <c r="AA7" s="132">
        <v>0</v>
      </c>
      <c r="AB7" s="132">
        <v>0</v>
      </c>
      <c r="AC7" s="132">
        <v>0</v>
      </c>
      <c r="AD7" s="132">
        <v>0</v>
      </c>
      <c r="AE7" s="132">
        <v>0</v>
      </c>
      <c r="AF7" s="132">
        <v>0</v>
      </c>
      <c r="AG7" s="132">
        <v>0</v>
      </c>
      <c r="AH7" s="132">
        <v>0</v>
      </c>
      <c r="AI7" s="132">
        <v>0</v>
      </c>
      <c r="AJ7" s="132">
        <v>0</v>
      </c>
      <c r="AK7" s="132">
        <v>0</v>
      </c>
      <c r="AL7" s="132">
        <v>0</v>
      </c>
      <c r="AM7" s="132">
        <v>0</v>
      </c>
      <c r="AN7" s="132">
        <v>0</v>
      </c>
      <c r="AO7" s="132">
        <v>48.364100000000001</v>
      </c>
      <c r="AP7" s="132">
        <v>0</v>
      </c>
      <c r="AQ7" s="132">
        <v>0</v>
      </c>
      <c r="AR7" s="132">
        <v>0</v>
      </c>
      <c r="AS7" s="132">
        <v>0</v>
      </c>
      <c r="AT7" s="132">
        <v>0</v>
      </c>
      <c r="AU7" s="132">
        <v>0</v>
      </c>
      <c r="AV7" s="132">
        <v>0</v>
      </c>
      <c r="AW7" s="132">
        <v>0</v>
      </c>
      <c r="AX7" s="132">
        <v>0</v>
      </c>
      <c r="AY7" s="132">
        <v>0</v>
      </c>
      <c r="AZ7" s="132">
        <v>0</v>
      </c>
      <c r="BA7" s="132">
        <v>0</v>
      </c>
      <c r="BB7" s="132">
        <v>0</v>
      </c>
      <c r="BC7" s="132">
        <v>0</v>
      </c>
      <c r="BD7" s="132">
        <v>0</v>
      </c>
      <c r="BE7" s="132">
        <v>0</v>
      </c>
    </row>
    <row r="8" spans="2:57" x14ac:dyDescent="0.55000000000000004">
      <c r="B8" s="133"/>
      <c r="C8" s="101" t="s">
        <v>300</v>
      </c>
      <c r="D8" s="132">
        <v>0</v>
      </c>
      <c r="E8" s="132">
        <v>0</v>
      </c>
      <c r="F8" s="132">
        <v>0</v>
      </c>
      <c r="G8" s="132">
        <v>0</v>
      </c>
      <c r="H8" s="132">
        <v>0</v>
      </c>
      <c r="I8" s="132">
        <v>0</v>
      </c>
      <c r="J8" s="132">
        <v>0</v>
      </c>
      <c r="K8" s="132">
        <v>0</v>
      </c>
      <c r="L8" s="132">
        <v>0</v>
      </c>
      <c r="M8" s="132">
        <v>0</v>
      </c>
      <c r="N8" s="132">
        <v>0</v>
      </c>
      <c r="O8" s="132">
        <v>0</v>
      </c>
      <c r="P8" s="132">
        <v>0</v>
      </c>
      <c r="Q8" s="132">
        <v>0</v>
      </c>
      <c r="R8" s="132">
        <v>0</v>
      </c>
      <c r="S8" s="132">
        <v>0</v>
      </c>
      <c r="T8" s="132">
        <v>0</v>
      </c>
      <c r="U8" s="132">
        <v>0</v>
      </c>
      <c r="V8" s="132">
        <v>0</v>
      </c>
      <c r="W8" s="132">
        <v>0</v>
      </c>
      <c r="X8" s="132">
        <v>0</v>
      </c>
      <c r="Y8" s="132">
        <v>0</v>
      </c>
      <c r="Z8" s="132">
        <v>0</v>
      </c>
      <c r="AA8" s="132">
        <v>0</v>
      </c>
      <c r="AB8" s="132">
        <v>0</v>
      </c>
      <c r="AC8" s="132">
        <v>0</v>
      </c>
      <c r="AD8" s="132">
        <v>0</v>
      </c>
      <c r="AE8" s="132">
        <v>0</v>
      </c>
      <c r="AF8" s="132">
        <v>0</v>
      </c>
      <c r="AG8" s="132">
        <v>0</v>
      </c>
      <c r="AH8" s="132">
        <v>0</v>
      </c>
      <c r="AI8" s="132">
        <v>0</v>
      </c>
      <c r="AJ8" s="132">
        <v>0</v>
      </c>
      <c r="AK8" s="132">
        <v>0</v>
      </c>
      <c r="AL8" s="132">
        <v>0</v>
      </c>
      <c r="AM8" s="132">
        <v>0</v>
      </c>
      <c r="AN8" s="132">
        <v>0</v>
      </c>
      <c r="AO8" s="132">
        <v>0</v>
      </c>
      <c r="AP8" s="132">
        <v>0</v>
      </c>
      <c r="AQ8" s="132">
        <v>0</v>
      </c>
      <c r="AR8" s="132">
        <v>0</v>
      </c>
      <c r="AS8" s="132">
        <v>0</v>
      </c>
      <c r="AT8" s="132">
        <v>0</v>
      </c>
      <c r="AU8" s="132">
        <v>0</v>
      </c>
      <c r="AV8" s="132">
        <v>0</v>
      </c>
      <c r="AW8" s="132">
        <v>0</v>
      </c>
      <c r="AX8" s="132">
        <v>0</v>
      </c>
      <c r="AY8" s="132">
        <v>0</v>
      </c>
      <c r="AZ8" s="132">
        <v>0</v>
      </c>
      <c r="BA8" s="132">
        <v>0</v>
      </c>
      <c r="BB8" s="132">
        <v>0</v>
      </c>
      <c r="BC8" s="132">
        <v>0</v>
      </c>
      <c r="BD8" s="132">
        <v>0</v>
      </c>
      <c r="BE8" s="132">
        <v>0</v>
      </c>
    </row>
    <row r="9" spans="2:57" x14ac:dyDescent="0.55000000000000004">
      <c r="B9" s="133" t="s">
        <v>120</v>
      </c>
      <c r="C9" s="101" t="s">
        <v>301</v>
      </c>
      <c r="D9" s="132">
        <v>8811.4268614433968</v>
      </c>
      <c r="E9" s="132">
        <v>12876.72269052</v>
      </c>
      <c r="F9" s="132">
        <v>17298.953941883756</v>
      </c>
      <c r="G9" s="132">
        <v>13573.161257392894</v>
      </c>
      <c r="H9" s="132">
        <v>7185.8249771999999</v>
      </c>
      <c r="I9" s="132">
        <v>7215.3961801999994</v>
      </c>
      <c r="J9" s="132">
        <v>4542.6874443366905</v>
      </c>
      <c r="K9" s="132">
        <v>7716.9680918900003</v>
      </c>
      <c r="L9" s="132">
        <v>5662.9882842400002</v>
      </c>
      <c r="M9" s="132">
        <v>3276.2708769999999</v>
      </c>
      <c r="N9" s="132">
        <v>6717.8272566320593</v>
      </c>
      <c r="O9" s="132">
        <v>7305.2777268700011</v>
      </c>
      <c r="P9" s="132">
        <v>5799.4689799390562</v>
      </c>
      <c r="Q9" s="132">
        <v>10524.8486888796</v>
      </c>
      <c r="R9" s="132">
        <v>13574.90692324</v>
      </c>
      <c r="S9" s="132">
        <v>4084.38181807</v>
      </c>
      <c r="T9" s="132">
        <v>6115.7950764200004</v>
      </c>
      <c r="U9" s="132">
        <v>5981.0376865013686</v>
      </c>
      <c r="V9" s="132">
        <v>4400.0056107199998</v>
      </c>
      <c r="W9" s="132">
        <v>4383.82</v>
      </c>
      <c r="X9" s="132">
        <v>1646.2006694529175</v>
      </c>
      <c r="Y9" s="132">
        <v>108.17400000000001</v>
      </c>
      <c r="Z9" s="132">
        <v>17.247599999999998</v>
      </c>
      <c r="AA9" s="132">
        <v>980.74356226311727</v>
      </c>
      <c r="AB9" s="132">
        <v>267.63882939435177</v>
      </c>
      <c r="AC9" s="132">
        <v>330.58528299218182</v>
      </c>
      <c r="AD9" s="132">
        <v>1985.98313609</v>
      </c>
      <c r="AE9" s="132">
        <v>1743.1441727785527</v>
      </c>
      <c r="AF9" s="132">
        <v>1098.6580019716491</v>
      </c>
      <c r="AG9" s="132">
        <v>75.003856990000003</v>
      </c>
      <c r="AH9" s="132">
        <v>857.02650055000004</v>
      </c>
      <c r="AI9" s="132">
        <v>1261.8336257499998</v>
      </c>
      <c r="AJ9" s="132">
        <v>1191.8162796900001</v>
      </c>
      <c r="AK9" s="132">
        <v>86.782716719999996</v>
      </c>
      <c r="AL9" s="132">
        <v>9.8155142100000017</v>
      </c>
      <c r="AM9" s="132">
        <v>69.139447876613815</v>
      </c>
      <c r="AN9" s="132">
        <v>40.549444665029988</v>
      </c>
      <c r="AO9" s="132">
        <v>243.86041654000002</v>
      </c>
      <c r="AP9" s="132">
        <v>246.84820999999999</v>
      </c>
      <c r="AQ9" s="132">
        <v>434.92969426999997</v>
      </c>
      <c r="AR9" s="132">
        <v>243.21276904838138</v>
      </c>
      <c r="AS9" s="132">
        <v>286.27398819999996</v>
      </c>
      <c r="AT9" s="132">
        <v>243.56700000000001</v>
      </c>
      <c r="AU9" s="132">
        <v>72.977432000000007</v>
      </c>
      <c r="AV9" s="132">
        <v>184.34872772</v>
      </c>
      <c r="AW9" s="132">
        <v>293.45726000000002</v>
      </c>
      <c r="AX9" s="132">
        <v>199.66443799999999</v>
      </c>
      <c r="AY9" s="132">
        <v>24.885319414036008</v>
      </c>
      <c r="AZ9" s="132">
        <v>99.470647</v>
      </c>
      <c r="BA9" s="132">
        <v>454.36227719999999</v>
      </c>
      <c r="BB9" s="132">
        <v>216.2592113793574</v>
      </c>
      <c r="BC9" s="132">
        <v>445.58022</v>
      </c>
      <c r="BD9" s="132">
        <v>422.51833987999998</v>
      </c>
      <c r="BE9" s="132">
        <v>175.16979999999998</v>
      </c>
    </row>
    <row r="10" spans="2:57" x14ac:dyDescent="0.55000000000000004">
      <c r="B10" s="133"/>
      <c r="C10" s="101" t="s">
        <v>302</v>
      </c>
      <c r="D10" s="132">
        <v>0</v>
      </c>
      <c r="E10" s="132">
        <v>0</v>
      </c>
      <c r="F10" s="132">
        <v>0</v>
      </c>
      <c r="G10" s="132">
        <v>0</v>
      </c>
      <c r="H10" s="132">
        <v>0</v>
      </c>
      <c r="I10" s="132">
        <v>527.27673300000004</v>
      </c>
      <c r="J10" s="132">
        <v>0</v>
      </c>
      <c r="K10" s="132">
        <v>238.46988368999999</v>
      </c>
      <c r="L10" s="132">
        <v>0</v>
      </c>
      <c r="M10" s="132">
        <v>30.881765000000001</v>
      </c>
      <c r="N10" s="132">
        <v>0</v>
      </c>
      <c r="O10" s="132">
        <v>0</v>
      </c>
      <c r="P10" s="132">
        <v>0</v>
      </c>
      <c r="Q10" s="132">
        <v>0</v>
      </c>
      <c r="R10" s="132">
        <v>0</v>
      </c>
      <c r="S10" s="132">
        <v>0</v>
      </c>
      <c r="T10" s="132">
        <v>0</v>
      </c>
      <c r="U10" s="132">
        <v>0</v>
      </c>
      <c r="V10" s="132">
        <v>0</v>
      </c>
      <c r="W10" s="132">
        <v>0</v>
      </c>
      <c r="X10" s="132">
        <v>0</v>
      </c>
      <c r="Y10" s="132">
        <v>30.853000000000002</v>
      </c>
      <c r="Z10" s="132">
        <v>0</v>
      </c>
      <c r="AA10" s="132">
        <v>0</v>
      </c>
      <c r="AB10" s="132">
        <v>9.075470150000001</v>
      </c>
      <c r="AC10" s="132">
        <v>0</v>
      </c>
      <c r="AD10" s="132">
        <v>0</v>
      </c>
      <c r="AE10" s="132">
        <v>0</v>
      </c>
      <c r="AF10" s="132">
        <v>0</v>
      </c>
      <c r="AG10" s="132">
        <v>23.921253760000003</v>
      </c>
      <c r="AH10" s="132">
        <v>0</v>
      </c>
      <c r="AI10" s="132">
        <v>0</v>
      </c>
      <c r="AJ10" s="132">
        <v>0</v>
      </c>
      <c r="AK10" s="132">
        <v>0</v>
      </c>
      <c r="AL10" s="132">
        <v>0</v>
      </c>
      <c r="AM10" s="132">
        <v>0</v>
      </c>
      <c r="AN10" s="132">
        <v>1.80858E-3</v>
      </c>
      <c r="AO10" s="132">
        <v>51.100366889999997</v>
      </c>
      <c r="AP10" s="132">
        <v>2.4773400000000003</v>
      </c>
      <c r="AQ10" s="132">
        <v>22.399272109999998</v>
      </c>
      <c r="AR10" s="132">
        <v>2.4755479999999999</v>
      </c>
      <c r="AS10" s="132">
        <v>0</v>
      </c>
      <c r="AT10" s="132">
        <v>14.948</v>
      </c>
      <c r="AU10" s="132">
        <v>0</v>
      </c>
      <c r="AV10" s="132">
        <v>0</v>
      </c>
      <c r="AW10" s="132">
        <v>0</v>
      </c>
      <c r="AX10" s="132">
        <v>0.44254599999999999</v>
      </c>
      <c r="AY10" s="132">
        <v>10.54071946</v>
      </c>
      <c r="AZ10" s="132">
        <v>19.70328554</v>
      </c>
      <c r="BA10" s="132">
        <v>2.6115599999999999</v>
      </c>
      <c r="BB10" s="132">
        <v>0</v>
      </c>
      <c r="BC10" s="132">
        <v>0</v>
      </c>
      <c r="BD10" s="132">
        <v>0</v>
      </c>
      <c r="BE10" s="132">
        <v>1.140765</v>
      </c>
    </row>
    <row r="11" spans="2:57" x14ac:dyDescent="0.55000000000000004">
      <c r="B11" s="133"/>
      <c r="C11" s="101" t="s">
        <v>303</v>
      </c>
      <c r="D11" s="132">
        <v>-1157.9339696767402</v>
      </c>
      <c r="E11" s="132">
        <v>-3065.1962508119805</v>
      </c>
      <c r="F11" s="132">
        <v>4587.5191493242837</v>
      </c>
      <c r="G11" s="132">
        <v>-5234.0959002362288</v>
      </c>
      <c r="H11" s="132">
        <v>88.315158099000215</v>
      </c>
      <c r="I11" s="132">
        <v>-8854.298008254209</v>
      </c>
      <c r="J11" s="132">
        <v>457.65205182867317</v>
      </c>
      <c r="K11" s="132">
        <v>2304.1573442299996</v>
      </c>
      <c r="L11" s="132">
        <v>-2648.3128873200003</v>
      </c>
      <c r="M11" s="132">
        <v>-4.7954557099999997</v>
      </c>
      <c r="N11" s="132">
        <v>-5707.2723120295095</v>
      </c>
      <c r="O11" s="132">
        <v>-569.09784977279412</v>
      </c>
      <c r="P11" s="132">
        <v>354.19167911309421</v>
      </c>
      <c r="Q11" s="132">
        <v>12.450039063999952</v>
      </c>
      <c r="R11" s="132">
        <v>1007.5732281190004</v>
      </c>
      <c r="S11" s="132">
        <v>-1664.9745611199999</v>
      </c>
      <c r="T11" s="132">
        <v>99.398405150000002</v>
      </c>
      <c r="U11" s="132">
        <v>64.710747983946135</v>
      </c>
      <c r="V11" s="132">
        <v>-2565.4821277600004</v>
      </c>
      <c r="W11" s="132">
        <v>1110.0315871700002</v>
      </c>
      <c r="X11" s="132">
        <v>204.89893004522767</v>
      </c>
      <c r="Y11" s="132">
        <v>-453.92200000000003</v>
      </c>
      <c r="Z11" s="132">
        <v>-4041.9387099999999</v>
      </c>
      <c r="AA11" s="132">
        <v>-344.261097898245</v>
      </c>
      <c r="AB11" s="132">
        <v>26.067970612016182</v>
      </c>
      <c r="AC11" s="132">
        <v>-1.4444100026094238</v>
      </c>
      <c r="AD11" s="132">
        <v>71.559022242599994</v>
      </c>
      <c r="AE11" s="132">
        <v>1.0556150703393816</v>
      </c>
      <c r="AF11" s="132">
        <v>33.230741024544592</v>
      </c>
      <c r="AG11" s="132">
        <v>-39.065118120000008</v>
      </c>
      <c r="AH11" s="132">
        <v>-999.49526407000008</v>
      </c>
      <c r="AI11" s="132">
        <v>34.664266340000005</v>
      </c>
      <c r="AJ11" s="132">
        <v>184.36614446000002</v>
      </c>
      <c r="AK11" s="132">
        <v>-242.74692575000006</v>
      </c>
      <c r="AL11" s="132">
        <v>-5.5587040846999995</v>
      </c>
      <c r="AM11" s="132">
        <v>-608.2676482580215</v>
      </c>
      <c r="AN11" s="132">
        <v>-3.1621326844799986</v>
      </c>
      <c r="AO11" s="132">
        <v>-290.47160597000004</v>
      </c>
      <c r="AP11" s="132">
        <v>-1929.2947200000001</v>
      </c>
      <c r="AQ11" s="132">
        <v>-702.1946464400005</v>
      </c>
      <c r="AR11" s="132">
        <v>-608.87360552541406</v>
      </c>
      <c r="AS11" s="132">
        <v>1.6394386299999999</v>
      </c>
      <c r="AT11" s="132">
        <v>-544.99599999999998</v>
      </c>
      <c r="AU11" s="132">
        <v>-463.50469106318803</v>
      </c>
      <c r="AV11" s="132">
        <v>-1136.88751422</v>
      </c>
      <c r="AW11" s="132">
        <v>-1489.14643</v>
      </c>
      <c r="AX11" s="132">
        <v>-349.25856189254949</v>
      </c>
      <c r="AY11" s="132">
        <v>12.109239779999999</v>
      </c>
      <c r="AZ11" s="132">
        <v>-620.47069799999997</v>
      </c>
      <c r="BA11" s="132">
        <v>-1231.746907</v>
      </c>
      <c r="BB11" s="132">
        <v>-58.456143283907267</v>
      </c>
      <c r="BC11" s="132">
        <v>31.924052436999997</v>
      </c>
      <c r="BD11" s="132">
        <v>155.10402102</v>
      </c>
      <c r="BE11" s="132">
        <v>-246.27665999999999</v>
      </c>
    </row>
    <row r="12" spans="2:57" x14ac:dyDescent="0.55000000000000004">
      <c r="B12" s="133"/>
      <c r="C12" s="101" t="s">
        <v>304</v>
      </c>
      <c r="D12" s="132">
        <v>16019.018161285321</v>
      </c>
      <c r="E12" s="132">
        <v>26829.289838709763</v>
      </c>
      <c r="F12" s="132">
        <v>16256.227258484716</v>
      </c>
      <c r="G12" s="132">
        <v>22389.956417333404</v>
      </c>
      <c r="H12" s="132">
        <v>2499.042848846188</v>
      </c>
      <c r="I12" s="132">
        <v>16596.155616829234</v>
      </c>
      <c r="J12" s="132">
        <v>3685.0682558693452</v>
      </c>
      <c r="K12" s="132">
        <v>6146.1297400433759</v>
      </c>
      <c r="L12" s="132">
        <v>11872.403533151391</v>
      </c>
      <c r="M12" s="132">
        <v>3042.4914609999996</v>
      </c>
      <c r="N12" s="132">
        <v>9687.4802049489099</v>
      </c>
      <c r="O12" s="132">
        <v>11630.966345889254</v>
      </c>
      <c r="P12" s="132">
        <v>9121.5117761039455</v>
      </c>
      <c r="Q12" s="132">
        <v>6535.4417081844167</v>
      </c>
      <c r="R12" s="132">
        <v>10928.260200286264</v>
      </c>
      <c r="S12" s="132">
        <v>4960.2661732699871</v>
      </c>
      <c r="T12" s="132">
        <v>5627.1242767000831</v>
      </c>
      <c r="U12" s="132">
        <v>5876.8302845502758</v>
      </c>
      <c r="V12" s="132">
        <v>8100.4823607897697</v>
      </c>
      <c r="W12" s="132">
        <v>2949.5919368407194</v>
      </c>
      <c r="X12" s="132">
        <v>1023.5822259741643</v>
      </c>
      <c r="Y12" s="132">
        <v>12.804</v>
      </c>
      <c r="Z12" s="132">
        <v>33.594279999999998</v>
      </c>
      <c r="AA12" s="132">
        <v>1071.9599120291346</v>
      </c>
      <c r="AB12" s="132">
        <v>200.64155473953949</v>
      </c>
      <c r="AC12" s="132">
        <v>51.779863490431154</v>
      </c>
      <c r="AD12" s="132">
        <v>1392.5021594801792</v>
      </c>
      <c r="AE12" s="132">
        <v>1266.6259014018788</v>
      </c>
      <c r="AF12" s="132">
        <v>1024.3506353620601</v>
      </c>
      <c r="AG12" s="132">
        <v>124.29799930404428</v>
      </c>
      <c r="AH12" s="132">
        <v>2373.2768155753997</v>
      </c>
      <c r="AI12" s="132">
        <v>577.66775136783485</v>
      </c>
      <c r="AJ12" s="132">
        <v>1878.2683317822975</v>
      </c>
      <c r="AK12" s="132">
        <v>132.59021712000236</v>
      </c>
      <c r="AL12" s="132">
        <v>16.842679379300161</v>
      </c>
      <c r="AM12" s="132">
        <v>279.64518718550767</v>
      </c>
      <c r="AN12" s="132">
        <v>30.767713606550004</v>
      </c>
      <c r="AO12" s="132">
        <v>217.05478624770922</v>
      </c>
      <c r="AP12" s="132">
        <v>1810.33178</v>
      </c>
      <c r="AQ12" s="132">
        <v>611.71044579224144</v>
      </c>
      <c r="AR12" s="132">
        <v>1701.0267173394266</v>
      </c>
      <c r="AS12" s="132">
        <v>13.551081066541999</v>
      </c>
      <c r="AT12" s="132">
        <v>336.089</v>
      </c>
      <c r="AU12" s="132">
        <v>172.75647467317606</v>
      </c>
      <c r="AV12" s="132">
        <v>246.56270131741303</v>
      </c>
      <c r="AW12" s="132">
        <v>903.97995455909211</v>
      </c>
      <c r="AX12" s="132">
        <v>258.06873058860845</v>
      </c>
      <c r="AY12" s="132">
        <v>58.830972068743201</v>
      </c>
      <c r="AZ12" s="132">
        <v>171.88528489000001</v>
      </c>
      <c r="BA12" s="132">
        <v>-6.9000003859400753E-6</v>
      </c>
      <c r="BB12" s="132">
        <v>485.0925121970709</v>
      </c>
      <c r="BC12" s="132">
        <v>298.31948809853554</v>
      </c>
      <c r="BD12" s="132">
        <v>312.55658092716095</v>
      </c>
      <c r="BE12" s="132">
        <v>171.39362844471088</v>
      </c>
    </row>
    <row r="13" spans="2:57" x14ac:dyDescent="0.55000000000000004">
      <c r="B13" s="134">
        <v>2</v>
      </c>
      <c r="C13" s="135" t="s">
        <v>125</v>
      </c>
      <c r="D13" s="132">
        <v>3496.0540128415855</v>
      </c>
      <c r="E13" s="132">
        <v>5060</v>
      </c>
      <c r="F13" s="132">
        <v>12214.308000000001</v>
      </c>
      <c r="G13" s="132">
        <v>10040</v>
      </c>
      <c r="H13" s="132">
        <v>2400</v>
      </c>
      <c r="I13" s="132">
        <v>8050.6083623500008</v>
      </c>
      <c r="J13" s="132">
        <v>8840.8545501099998</v>
      </c>
      <c r="K13" s="132">
        <v>9104.1783508299995</v>
      </c>
      <c r="L13" s="132">
        <v>10922.258</v>
      </c>
      <c r="M13" s="132">
        <v>6437.0959999999995</v>
      </c>
      <c r="N13" s="132">
        <v>21950</v>
      </c>
      <c r="O13" s="132">
        <v>7588.7547523100002</v>
      </c>
      <c r="P13" s="132">
        <v>16635.440492817263</v>
      </c>
      <c r="Q13" s="132">
        <v>24218.540979023834</v>
      </c>
      <c r="R13" s="132">
        <v>19958.202852599999</v>
      </c>
      <c r="S13" s="132">
        <v>7162.3726014800004</v>
      </c>
      <c r="T13" s="132">
        <v>11144.90673594</v>
      </c>
      <c r="U13" s="132">
        <v>15300.191999999999</v>
      </c>
      <c r="V13" s="132">
        <v>7842.4310650300004</v>
      </c>
      <c r="W13" s="132">
        <v>9407.116</v>
      </c>
      <c r="X13" s="132">
        <v>995.44382288999998</v>
      </c>
      <c r="Y13" s="132">
        <v>0</v>
      </c>
      <c r="Z13" s="132">
        <v>0</v>
      </c>
      <c r="AA13" s="132">
        <v>747.29895806000002</v>
      </c>
      <c r="AB13" s="132">
        <v>0</v>
      </c>
      <c r="AC13" s="132">
        <v>0</v>
      </c>
      <c r="AD13" s="132">
        <v>1665.9311997023508</v>
      </c>
      <c r="AE13" s="132">
        <v>997.06299158000002</v>
      </c>
      <c r="AF13" s="132">
        <v>997.10893851000003</v>
      </c>
      <c r="AG13" s="132">
        <v>0</v>
      </c>
      <c r="AH13" s="132">
        <v>1500</v>
      </c>
      <c r="AI13" s="132">
        <v>1000</v>
      </c>
      <c r="AJ13" s="132">
        <v>999.02716220000002</v>
      </c>
      <c r="AK13" s="132">
        <v>0</v>
      </c>
      <c r="AL13" s="132">
        <v>0</v>
      </c>
      <c r="AM13" s="132">
        <v>0</v>
      </c>
      <c r="AN13" s="132">
        <v>8.7500003800000012</v>
      </c>
      <c r="AO13" s="132">
        <v>0</v>
      </c>
      <c r="AP13" s="132">
        <v>0</v>
      </c>
      <c r="AQ13" s="132">
        <v>0</v>
      </c>
      <c r="AR13" s="132">
        <v>249.15814693000002</v>
      </c>
      <c r="AS13" s="132">
        <v>0</v>
      </c>
      <c r="AT13" s="132">
        <v>0</v>
      </c>
      <c r="AU13" s="132">
        <v>0</v>
      </c>
      <c r="AV13" s="132">
        <v>0</v>
      </c>
      <c r="AW13" s="132">
        <v>0</v>
      </c>
      <c r="AX13" s="132">
        <v>0</v>
      </c>
      <c r="AY13" s="132">
        <v>0</v>
      </c>
      <c r="AZ13" s="132">
        <v>0</v>
      </c>
      <c r="BA13" s="132">
        <v>0</v>
      </c>
      <c r="BB13" s="132">
        <v>0</v>
      </c>
      <c r="BC13" s="132">
        <v>998.83149137999999</v>
      </c>
      <c r="BD13" s="132">
        <v>500</v>
      </c>
      <c r="BE13" s="132">
        <v>0</v>
      </c>
    </row>
    <row r="14" spans="2:57" x14ac:dyDescent="0.55000000000000004">
      <c r="B14" s="133" t="s">
        <v>120</v>
      </c>
      <c r="C14" s="101" t="s">
        <v>126</v>
      </c>
      <c r="D14" s="132">
        <v>0</v>
      </c>
      <c r="E14" s="132">
        <v>0</v>
      </c>
      <c r="F14" s="132">
        <v>0</v>
      </c>
      <c r="G14" s="132">
        <v>0</v>
      </c>
      <c r="H14" s="132">
        <v>0</v>
      </c>
      <c r="I14" s="132">
        <v>0</v>
      </c>
      <c r="J14" s="132">
        <v>0</v>
      </c>
      <c r="K14" s="132">
        <v>0</v>
      </c>
      <c r="L14" s="132">
        <v>0</v>
      </c>
      <c r="M14" s="132">
        <v>0</v>
      </c>
      <c r="N14" s="132">
        <v>0</v>
      </c>
      <c r="O14" s="132">
        <v>0</v>
      </c>
      <c r="P14" s="132">
        <v>352.73050849999998</v>
      </c>
      <c r="Q14" s="132">
        <v>0</v>
      </c>
      <c r="R14" s="132">
        <v>0</v>
      </c>
      <c r="S14" s="132">
        <v>189.32136359999998</v>
      </c>
      <c r="T14" s="132">
        <v>0</v>
      </c>
      <c r="U14" s="132">
        <v>0</v>
      </c>
      <c r="V14" s="132">
        <v>0</v>
      </c>
      <c r="W14" s="132">
        <v>0</v>
      </c>
      <c r="X14" s="132">
        <v>0</v>
      </c>
      <c r="Y14" s="132">
        <v>0</v>
      </c>
      <c r="Z14" s="132">
        <v>0</v>
      </c>
      <c r="AA14" s="132">
        <v>0</v>
      </c>
      <c r="AB14" s="132">
        <v>0</v>
      </c>
      <c r="AC14" s="132">
        <v>0</v>
      </c>
      <c r="AD14" s="132">
        <v>0</v>
      </c>
      <c r="AE14" s="132">
        <v>0</v>
      </c>
      <c r="AF14" s="132">
        <v>0</v>
      </c>
      <c r="AG14" s="132">
        <v>0</v>
      </c>
      <c r="AH14" s="132">
        <v>0</v>
      </c>
      <c r="AI14" s="132">
        <v>0</v>
      </c>
      <c r="AJ14" s="132">
        <v>0</v>
      </c>
      <c r="AK14" s="132">
        <v>0</v>
      </c>
      <c r="AL14" s="132">
        <v>0</v>
      </c>
      <c r="AM14" s="132">
        <v>0</v>
      </c>
      <c r="AN14" s="132">
        <v>0</v>
      </c>
      <c r="AO14" s="132">
        <v>0</v>
      </c>
      <c r="AP14" s="132">
        <v>0</v>
      </c>
      <c r="AQ14" s="132">
        <v>0</v>
      </c>
      <c r="AR14" s="132">
        <v>0</v>
      </c>
      <c r="AS14" s="132">
        <v>0</v>
      </c>
      <c r="AT14" s="132">
        <v>0</v>
      </c>
      <c r="AU14" s="132">
        <v>0</v>
      </c>
      <c r="AV14" s="132">
        <v>0</v>
      </c>
      <c r="AW14" s="132">
        <v>0</v>
      </c>
      <c r="AX14" s="132">
        <v>0</v>
      </c>
      <c r="AY14" s="132">
        <v>0</v>
      </c>
      <c r="AZ14" s="132">
        <v>0</v>
      </c>
      <c r="BA14" s="132">
        <v>0</v>
      </c>
      <c r="BB14" s="132">
        <v>0</v>
      </c>
      <c r="BC14" s="132">
        <v>0</v>
      </c>
      <c r="BD14" s="132">
        <v>0</v>
      </c>
      <c r="BE14" s="132">
        <v>0</v>
      </c>
    </row>
    <row r="15" spans="2:57" x14ac:dyDescent="0.55000000000000004">
      <c r="B15" s="133"/>
      <c r="C15" s="101" t="s">
        <v>305</v>
      </c>
      <c r="D15" s="132">
        <v>0</v>
      </c>
      <c r="E15" s="132">
        <v>0</v>
      </c>
      <c r="F15" s="132">
        <v>0</v>
      </c>
      <c r="G15" s="132">
        <v>0</v>
      </c>
      <c r="H15" s="132">
        <v>0</v>
      </c>
      <c r="I15" s="132">
        <v>0</v>
      </c>
      <c r="J15" s="132">
        <v>0</v>
      </c>
      <c r="K15" s="132">
        <v>2500.5653508299997</v>
      </c>
      <c r="L15" s="132">
        <v>0</v>
      </c>
      <c r="M15" s="132">
        <v>1183.5999999999999</v>
      </c>
      <c r="N15" s="132">
        <v>7950</v>
      </c>
      <c r="O15" s="132">
        <v>0</v>
      </c>
      <c r="P15" s="132">
        <v>0</v>
      </c>
      <c r="Q15" s="132">
        <v>930.51</v>
      </c>
      <c r="R15" s="132">
        <v>0</v>
      </c>
      <c r="S15" s="132">
        <v>1500</v>
      </c>
      <c r="T15" s="132">
        <v>500</v>
      </c>
      <c r="U15" s="132">
        <v>800</v>
      </c>
      <c r="V15" s="132">
        <v>0</v>
      </c>
      <c r="W15" s="132">
        <v>0</v>
      </c>
      <c r="X15" s="132">
        <v>0</v>
      </c>
      <c r="Y15" s="132">
        <v>0</v>
      </c>
      <c r="Z15" s="132">
        <v>0</v>
      </c>
      <c r="AA15" s="132">
        <v>0</v>
      </c>
      <c r="AB15" s="132">
        <v>0</v>
      </c>
      <c r="AC15" s="132">
        <v>0</v>
      </c>
      <c r="AD15" s="132">
        <v>0</v>
      </c>
      <c r="AE15" s="132">
        <v>0</v>
      </c>
      <c r="AF15" s="132">
        <v>0</v>
      </c>
      <c r="AG15" s="132">
        <v>0</v>
      </c>
      <c r="AH15" s="132">
        <v>0</v>
      </c>
      <c r="AI15" s="132">
        <v>0</v>
      </c>
      <c r="AJ15" s="132">
        <v>0</v>
      </c>
      <c r="AK15" s="132">
        <v>0</v>
      </c>
      <c r="AL15" s="132">
        <v>0</v>
      </c>
      <c r="AM15" s="132">
        <v>0</v>
      </c>
      <c r="AN15" s="132">
        <v>0</v>
      </c>
      <c r="AO15" s="132">
        <v>0</v>
      </c>
      <c r="AP15" s="132">
        <v>0</v>
      </c>
      <c r="AQ15" s="132">
        <v>0</v>
      </c>
      <c r="AR15" s="132">
        <v>0</v>
      </c>
      <c r="AS15" s="132">
        <v>0</v>
      </c>
      <c r="AT15" s="132">
        <v>0</v>
      </c>
      <c r="AU15" s="132">
        <v>0</v>
      </c>
      <c r="AV15" s="132">
        <v>0</v>
      </c>
      <c r="AW15" s="132">
        <v>0</v>
      </c>
      <c r="AX15" s="132">
        <v>0</v>
      </c>
      <c r="AY15" s="132">
        <v>0</v>
      </c>
      <c r="AZ15" s="132">
        <v>0</v>
      </c>
      <c r="BA15" s="132">
        <v>0</v>
      </c>
      <c r="BB15" s="132">
        <v>0</v>
      </c>
      <c r="BC15" s="132">
        <v>0</v>
      </c>
      <c r="BD15" s="132">
        <v>0</v>
      </c>
      <c r="BE15" s="132">
        <v>0</v>
      </c>
    </row>
    <row r="16" spans="2:57" x14ac:dyDescent="0.55000000000000004">
      <c r="B16" s="136"/>
      <c r="C16" s="101" t="s">
        <v>128</v>
      </c>
      <c r="D16" s="132">
        <v>0</v>
      </c>
      <c r="E16" s="132">
        <v>0</v>
      </c>
      <c r="F16" s="132">
        <v>0</v>
      </c>
      <c r="G16" s="132">
        <v>0</v>
      </c>
      <c r="H16" s="132">
        <v>0</v>
      </c>
      <c r="I16" s="132">
        <v>0</v>
      </c>
      <c r="J16" s="132">
        <v>0</v>
      </c>
      <c r="K16" s="132">
        <v>0</v>
      </c>
      <c r="L16" s="132">
        <v>0</v>
      </c>
      <c r="M16" s="132">
        <v>0</v>
      </c>
      <c r="N16" s="132">
        <v>0</v>
      </c>
      <c r="O16" s="132">
        <v>588.75475230999996</v>
      </c>
      <c r="P16" s="132">
        <v>4240.2741505172635</v>
      </c>
      <c r="Q16" s="132">
        <v>0</v>
      </c>
      <c r="R16" s="132">
        <v>8952.7306329999992</v>
      </c>
      <c r="S16" s="132">
        <v>0</v>
      </c>
      <c r="T16" s="132">
        <v>1477.5</v>
      </c>
      <c r="U16" s="132">
        <v>2588.25</v>
      </c>
      <c r="V16" s="132">
        <v>0</v>
      </c>
      <c r="W16" s="132">
        <v>0</v>
      </c>
      <c r="X16" s="132">
        <v>0</v>
      </c>
      <c r="Y16" s="132">
        <v>0</v>
      </c>
      <c r="Z16" s="132">
        <v>0</v>
      </c>
      <c r="AA16" s="132">
        <v>0</v>
      </c>
      <c r="AB16" s="132">
        <v>0</v>
      </c>
      <c r="AC16" s="132">
        <v>0</v>
      </c>
      <c r="AD16" s="132">
        <v>0</v>
      </c>
      <c r="AE16" s="132">
        <v>0</v>
      </c>
      <c r="AF16" s="132">
        <v>0</v>
      </c>
      <c r="AG16" s="132">
        <v>0</v>
      </c>
      <c r="AH16" s="132">
        <v>0</v>
      </c>
      <c r="AI16" s="132">
        <v>0</v>
      </c>
      <c r="AJ16" s="132">
        <v>0</v>
      </c>
      <c r="AK16" s="132">
        <v>0</v>
      </c>
      <c r="AL16" s="132">
        <v>0</v>
      </c>
      <c r="AM16" s="132">
        <v>0</v>
      </c>
      <c r="AN16" s="132">
        <v>0</v>
      </c>
      <c r="AO16" s="132">
        <v>0</v>
      </c>
      <c r="AP16" s="132">
        <v>0</v>
      </c>
      <c r="AQ16" s="132">
        <v>0</v>
      </c>
      <c r="AR16" s="132">
        <v>0</v>
      </c>
      <c r="AS16" s="132">
        <v>0</v>
      </c>
      <c r="AT16" s="132">
        <v>0</v>
      </c>
      <c r="AU16" s="132">
        <v>0</v>
      </c>
      <c r="AV16" s="132">
        <v>0</v>
      </c>
      <c r="AW16" s="132">
        <v>0</v>
      </c>
      <c r="AX16" s="132">
        <v>0</v>
      </c>
      <c r="AY16" s="132">
        <v>0</v>
      </c>
      <c r="AZ16" s="132">
        <v>0</v>
      </c>
      <c r="BA16" s="132">
        <v>0</v>
      </c>
      <c r="BB16" s="132">
        <v>0</v>
      </c>
      <c r="BC16" s="132">
        <v>0</v>
      </c>
      <c r="BD16" s="132">
        <v>0</v>
      </c>
      <c r="BE16" s="132">
        <v>0</v>
      </c>
    </row>
    <row r="17" spans="2:57" x14ac:dyDescent="0.55000000000000004">
      <c r="B17" s="136"/>
      <c r="C17" s="101" t="s">
        <v>129</v>
      </c>
      <c r="D17" s="132">
        <v>0</v>
      </c>
      <c r="E17" s="132">
        <v>60</v>
      </c>
      <c r="F17" s="132">
        <v>7.2</v>
      </c>
      <c r="G17" s="132">
        <v>0</v>
      </c>
      <c r="H17" s="132">
        <v>0</v>
      </c>
      <c r="I17" s="132">
        <v>0</v>
      </c>
      <c r="J17" s="132">
        <v>0</v>
      </c>
      <c r="K17" s="132">
        <v>0</v>
      </c>
      <c r="L17" s="132">
        <v>0</v>
      </c>
      <c r="M17" s="132">
        <v>0</v>
      </c>
      <c r="N17" s="132">
        <v>0</v>
      </c>
      <c r="O17" s="132">
        <v>0</v>
      </c>
      <c r="P17" s="132">
        <v>42.435833800000182</v>
      </c>
      <c r="Q17" s="132">
        <v>2803.771847</v>
      </c>
      <c r="R17" s="132">
        <v>316.72450360000039</v>
      </c>
      <c r="S17" s="132">
        <v>0</v>
      </c>
      <c r="T17" s="132">
        <v>0</v>
      </c>
      <c r="U17" s="132">
        <v>0</v>
      </c>
      <c r="V17" s="132">
        <v>0</v>
      </c>
      <c r="W17" s="132">
        <v>0</v>
      </c>
      <c r="X17" s="132">
        <v>0</v>
      </c>
      <c r="Y17" s="132">
        <v>0</v>
      </c>
      <c r="Z17" s="132">
        <v>0</v>
      </c>
      <c r="AA17" s="132">
        <v>0</v>
      </c>
      <c r="AB17" s="132">
        <v>0</v>
      </c>
      <c r="AC17" s="132">
        <v>0</v>
      </c>
      <c r="AD17" s="132">
        <v>415.62958080999999</v>
      </c>
      <c r="AE17" s="132">
        <v>0</v>
      </c>
      <c r="AF17" s="132">
        <v>0</v>
      </c>
      <c r="AG17" s="132">
        <v>0</v>
      </c>
      <c r="AH17" s="132">
        <v>0</v>
      </c>
      <c r="AI17" s="132">
        <v>0</v>
      </c>
      <c r="AJ17" s="132">
        <v>0</v>
      </c>
      <c r="AK17" s="132">
        <v>0</v>
      </c>
      <c r="AL17" s="132">
        <v>0</v>
      </c>
      <c r="AM17" s="132">
        <v>0</v>
      </c>
      <c r="AN17" s="132">
        <v>8.7500003800000012</v>
      </c>
      <c r="AO17" s="132">
        <v>0</v>
      </c>
      <c r="AP17" s="132">
        <v>0</v>
      </c>
      <c r="AQ17" s="132">
        <v>0</v>
      </c>
      <c r="AR17" s="132">
        <v>0</v>
      </c>
      <c r="AS17" s="132">
        <v>0</v>
      </c>
      <c r="AT17" s="132">
        <v>0</v>
      </c>
      <c r="AU17" s="132">
        <v>0</v>
      </c>
      <c r="AV17" s="132">
        <v>0</v>
      </c>
      <c r="AW17" s="132">
        <v>0</v>
      </c>
      <c r="AX17" s="132" t="s">
        <v>120</v>
      </c>
      <c r="AY17" s="132">
        <v>0</v>
      </c>
      <c r="AZ17" s="132">
        <v>0</v>
      </c>
      <c r="BA17" s="132">
        <v>0</v>
      </c>
      <c r="BB17" s="132">
        <v>0</v>
      </c>
      <c r="BC17" s="132">
        <v>0</v>
      </c>
      <c r="BD17" s="132">
        <v>0</v>
      </c>
      <c r="BE17" s="132">
        <v>0</v>
      </c>
    </row>
    <row r="18" spans="2:57" x14ac:dyDescent="0.55000000000000004">
      <c r="B18" s="136"/>
      <c r="C18" s="101" t="s">
        <v>130</v>
      </c>
      <c r="D18" s="132">
        <v>3496.0540128415855</v>
      </c>
      <c r="E18" s="132">
        <v>5000</v>
      </c>
      <c r="F18" s="132">
        <v>12207.108</v>
      </c>
      <c r="G18" s="132">
        <v>10040</v>
      </c>
      <c r="H18" s="132">
        <v>2400</v>
      </c>
      <c r="I18" s="132">
        <v>8050.6083623500008</v>
      </c>
      <c r="J18" s="132">
        <v>8840.8545501099998</v>
      </c>
      <c r="K18" s="132">
        <v>6603.6130000000003</v>
      </c>
      <c r="L18" s="132">
        <v>10922.258</v>
      </c>
      <c r="M18" s="132">
        <v>5253.4960000000001</v>
      </c>
      <c r="N18" s="132">
        <v>14000</v>
      </c>
      <c r="O18" s="132">
        <v>7000</v>
      </c>
      <c r="P18" s="132">
        <v>12000</v>
      </c>
      <c r="Q18" s="132">
        <v>20484.259132023835</v>
      </c>
      <c r="R18" s="132">
        <v>10688.747716</v>
      </c>
      <c r="S18" s="132">
        <v>5473.0512378800004</v>
      </c>
      <c r="T18" s="132">
        <v>9167.4067359399996</v>
      </c>
      <c r="U18" s="132">
        <v>11911.941999999999</v>
      </c>
      <c r="V18" s="132">
        <v>7842.4310650300004</v>
      </c>
      <c r="W18" s="132">
        <v>9407.116</v>
      </c>
      <c r="X18" s="132">
        <v>995.44382288999998</v>
      </c>
      <c r="Y18" s="132">
        <v>0</v>
      </c>
      <c r="Z18" s="132">
        <v>0</v>
      </c>
      <c r="AA18" s="132">
        <v>747.29895806000002</v>
      </c>
      <c r="AB18" s="132">
        <v>0</v>
      </c>
      <c r="AC18" s="132">
        <v>0</v>
      </c>
      <c r="AD18" s="132">
        <v>1250.3016188923507</v>
      </c>
      <c r="AE18" s="132">
        <v>997.06299158000002</v>
      </c>
      <c r="AF18" s="132">
        <v>997.10893851000003</v>
      </c>
      <c r="AG18" s="132">
        <v>0</v>
      </c>
      <c r="AH18" s="132">
        <v>1500</v>
      </c>
      <c r="AI18" s="132">
        <v>1000</v>
      </c>
      <c r="AJ18" s="132">
        <v>999.02716220000002</v>
      </c>
      <c r="AK18" s="132">
        <v>0</v>
      </c>
      <c r="AL18" s="132">
        <v>0</v>
      </c>
      <c r="AM18" s="132">
        <v>0</v>
      </c>
      <c r="AN18" s="132">
        <v>0</v>
      </c>
      <c r="AO18" s="132">
        <v>0</v>
      </c>
      <c r="AP18" s="132">
        <v>0</v>
      </c>
      <c r="AQ18" s="132">
        <v>0</v>
      </c>
      <c r="AR18" s="132">
        <v>249.15814693000002</v>
      </c>
      <c r="AS18" s="132">
        <v>0</v>
      </c>
      <c r="AT18" s="132">
        <v>0</v>
      </c>
      <c r="AU18" s="132">
        <v>0</v>
      </c>
      <c r="AV18" s="132">
        <v>0</v>
      </c>
      <c r="AW18" s="132">
        <v>0</v>
      </c>
      <c r="AX18" s="132">
        <v>0</v>
      </c>
      <c r="AY18" s="132">
        <v>0</v>
      </c>
      <c r="AZ18" s="132">
        <v>0</v>
      </c>
      <c r="BA18" s="132">
        <v>0</v>
      </c>
      <c r="BB18" s="132">
        <v>0</v>
      </c>
      <c r="BC18" s="132">
        <v>998.83149137999999</v>
      </c>
      <c r="BD18" s="132">
        <v>500</v>
      </c>
      <c r="BE18" s="132">
        <v>0</v>
      </c>
    </row>
    <row r="19" spans="2:57" x14ac:dyDescent="0.55000000000000004">
      <c r="B19" s="134">
        <v>3</v>
      </c>
      <c r="C19" s="135" t="s">
        <v>131</v>
      </c>
      <c r="D19" s="132">
        <v>375636.05718193116</v>
      </c>
      <c r="E19" s="132">
        <v>583317.85163674492</v>
      </c>
      <c r="F19" s="132">
        <v>584734.84731204121</v>
      </c>
      <c r="G19" s="132">
        <v>527087.82879008853</v>
      </c>
      <c r="H19" s="132">
        <v>140177.17869754502</v>
      </c>
      <c r="I19" s="132">
        <v>338153.0104088987</v>
      </c>
      <c r="J19" s="132">
        <v>216875.452496502</v>
      </c>
      <c r="K19" s="132">
        <v>304128.96566650999</v>
      </c>
      <c r="L19" s="132">
        <v>319380.52848942002</v>
      </c>
      <c r="M19" s="132">
        <v>212966.30645950258</v>
      </c>
      <c r="N19" s="132">
        <v>384658.29779276554</v>
      </c>
      <c r="O19" s="132">
        <v>398336.83415517013</v>
      </c>
      <c r="P19" s="132">
        <v>294382.36140258721</v>
      </c>
      <c r="Q19" s="132">
        <v>330790.55581272999</v>
      </c>
      <c r="R19" s="132">
        <v>647561.06712233461</v>
      </c>
      <c r="S19" s="132">
        <v>212223.48440677003</v>
      </c>
      <c r="T19" s="132">
        <v>271326.16027576546</v>
      </c>
      <c r="U19" s="132">
        <v>296460.11227107432</v>
      </c>
      <c r="V19" s="132">
        <v>340032.76777211</v>
      </c>
      <c r="W19" s="132">
        <v>235037.42101323255</v>
      </c>
      <c r="X19" s="132">
        <v>52591.331866480279</v>
      </c>
      <c r="Y19" s="132">
        <v>460.25200000000001</v>
      </c>
      <c r="Z19" s="132">
        <v>4290.5501699999995</v>
      </c>
      <c r="AA19" s="132">
        <v>55841.20294408653</v>
      </c>
      <c r="AB19" s="132">
        <v>17338.250566454288</v>
      </c>
      <c r="AC19" s="132">
        <v>8501.5387219000004</v>
      </c>
      <c r="AD19" s="132">
        <v>117045.09790621736</v>
      </c>
      <c r="AE19" s="132">
        <v>92364.186470008979</v>
      </c>
      <c r="AF19" s="132">
        <v>64036.443986674858</v>
      </c>
      <c r="AG19" s="132">
        <v>2217.0509560859555</v>
      </c>
      <c r="AH19" s="132">
        <v>65089.089765930286</v>
      </c>
      <c r="AI19" s="132">
        <v>74058.57360974999</v>
      </c>
      <c r="AJ19" s="132">
        <v>54964.176299528604</v>
      </c>
      <c r="AK19" s="132">
        <v>5327.8135936600002</v>
      </c>
      <c r="AL19" s="132">
        <v>1459.9971188499999</v>
      </c>
      <c r="AM19" s="132">
        <v>8091.9270257299986</v>
      </c>
      <c r="AN19" s="132">
        <v>6052.4589999999998</v>
      </c>
      <c r="AO19" s="132">
        <v>4411.2902422300003</v>
      </c>
      <c r="AP19" s="132">
        <v>254.84456</v>
      </c>
      <c r="AQ19" s="132">
        <v>9058.441096700004</v>
      </c>
      <c r="AR19" s="132">
        <v>12701.283529999999</v>
      </c>
      <c r="AS19" s="132">
        <v>8630.2169507300096</v>
      </c>
      <c r="AT19" s="132">
        <v>6070.9250000000002</v>
      </c>
      <c r="AU19" s="132">
        <v>7783.9742600000018</v>
      </c>
      <c r="AV19" s="132">
        <v>2501.8170596299869</v>
      </c>
      <c r="AW19" s="132">
        <v>7192.9116800000011</v>
      </c>
      <c r="AX19" s="132">
        <v>8450.1147849316003</v>
      </c>
      <c r="AY19" s="132">
        <v>3614.2275972000002</v>
      </c>
      <c r="AZ19" s="132">
        <v>3062.2125735900004</v>
      </c>
      <c r="BA19" s="132">
        <v>27.132404999999999</v>
      </c>
      <c r="BB19" s="132">
        <v>8145.6885089699999</v>
      </c>
      <c r="BC19" s="132">
        <v>21648.721000239999</v>
      </c>
      <c r="BD19" s="132">
        <v>23755.340180487277</v>
      </c>
      <c r="BE19" s="132">
        <v>9844.7189299999991</v>
      </c>
    </row>
    <row r="20" spans="2:57" x14ac:dyDescent="0.55000000000000004">
      <c r="B20" s="133"/>
      <c r="C20" s="101" t="s">
        <v>132</v>
      </c>
      <c r="D20" s="132">
        <v>25606.514233535599</v>
      </c>
      <c r="E20" s="132">
        <v>39262.514002257303</v>
      </c>
      <c r="F20" s="132">
        <v>58879.781955695151</v>
      </c>
      <c r="G20" s="132">
        <v>55832.965066383797</v>
      </c>
      <c r="H20" s="132">
        <v>26813.887008669997</v>
      </c>
      <c r="I20" s="132">
        <v>25120.554950039972</v>
      </c>
      <c r="J20" s="132">
        <v>11773.68005488</v>
      </c>
      <c r="K20" s="132">
        <v>22168.058315349997</v>
      </c>
      <c r="L20" s="132">
        <v>11989.373856190001</v>
      </c>
      <c r="M20" s="132">
        <v>12449.276597467451</v>
      </c>
      <c r="N20" s="132">
        <v>35900.862264893731</v>
      </c>
      <c r="O20" s="132">
        <v>20737.55279030999</v>
      </c>
      <c r="P20" s="132">
        <v>18583.835843981</v>
      </c>
      <c r="Q20" s="132">
        <v>17921.500604499997</v>
      </c>
      <c r="R20" s="132">
        <v>41225.418865163803</v>
      </c>
      <c r="S20" s="132">
        <v>12724.78057363</v>
      </c>
      <c r="T20" s="132">
        <v>9538.1170925125043</v>
      </c>
      <c r="U20" s="132">
        <v>19334.064056848336</v>
      </c>
      <c r="V20" s="132">
        <v>17707.389303429991</v>
      </c>
      <c r="W20" s="132">
        <v>24136.061707306671</v>
      </c>
      <c r="X20" s="132">
        <v>1276.7847147999989</v>
      </c>
      <c r="Y20" s="132">
        <v>15.663</v>
      </c>
      <c r="Z20" s="132">
        <v>281.63860999999997</v>
      </c>
      <c r="AA20" s="132">
        <v>1029.8447010262973</v>
      </c>
      <c r="AB20" s="132">
        <v>910.87335945460029</v>
      </c>
      <c r="AC20" s="132">
        <v>326.62668804000003</v>
      </c>
      <c r="AD20" s="132">
        <v>3213.0476834351971</v>
      </c>
      <c r="AE20" s="132">
        <v>2285.0641067809997</v>
      </c>
      <c r="AF20" s="132">
        <v>1659.7682820649975</v>
      </c>
      <c r="AG20" s="132">
        <v>40.649010805999993</v>
      </c>
      <c r="AH20" s="132">
        <v>1727.9376129476041</v>
      </c>
      <c r="AI20" s="132">
        <v>1414.3934160499998</v>
      </c>
      <c r="AJ20" s="132">
        <v>1200.5026128989962</v>
      </c>
      <c r="AK20" s="132">
        <v>116.86779961000002</v>
      </c>
      <c r="AL20" s="132">
        <v>44.214021649999999</v>
      </c>
      <c r="AM20" s="132">
        <v>208.08874889999998</v>
      </c>
      <c r="AN20" s="132">
        <v>142.608</v>
      </c>
      <c r="AO20" s="132">
        <v>84.073129660000006</v>
      </c>
      <c r="AP20" s="132">
        <v>0</v>
      </c>
      <c r="AQ20" s="132">
        <v>142.38804466999991</v>
      </c>
      <c r="AR20" s="132">
        <v>26.950489999999999</v>
      </c>
      <c r="AS20" s="132">
        <v>24.248704699999998</v>
      </c>
      <c r="AT20" s="132">
        <v>78.494</v>
      </c>
      <c r="AU20" s="132">
        <v>111.39610000000002</v>
      </c>
      <c r="AV20" s="132">
        <v>26.147383939999994</v>
      </c>
      <c r="AW20" s="132">
        <v>72.651990000000012</v>
      </c>
      <c r="AX20" s="132">
        <v>68.281422590000105</v>
      </c>
      <c r="AY20" s="132">
        <v>79.378170710000006</v>
      </c>
      <c r="AZ20" s="132">
        <v>65.175827139999996</v>
      </c>
      <c r="BA20" s="132">
        <v>0</v>
      </c>
      <c r="BB20" s="132">
        <v>63.549759999999999</v>
      </c>
      <c r="BC20" s="132">
        <v>332.65910541</v>
      </c>
      <c r="BD20" s="132">
        <v>224.73713932200033</v>
      </c>
      <c r="BE20" s="132">
        <v>97.296750000000003</v>
      </c>
    </row>
    <row r="21" spans="2:57" x14ac:dyDescent="0.55000000000000004">
      <c r="B21" s="133"/>
      <c r="C21" s="101" t="s">
        <v>306</v>
      </c>
      <c r="D21" s="132">
        <v>25250.743162106599</v>
      </c>
      <c r="E21" s="132">
        <v>39214.601139160106</v>
      </c>
      <c r="F21" s="132">
        <v>51706.475628820008</v>
      </c>
      <c r="G21" s="132">
        <v>34875.000105209998</v>
      </c>
      <c r="H21" s="132">
        <v>18060.494978729996</v>
      </c>
      <c r="I21" s="132">
        <v>19915.290551219972</v>
      </c>
      <c r="J21" s="132">
        <v>11029.0981476247</v>
      </c>
      <c r="K21" s="132">
        <v>20764.974738509998</v>
      </c>
      <c r="L21" s="132">
        <v>11879.958464430001</v>
      </c>
      <c r="M21" s="132">
        <v>12021.172885250002</v>
      </c>
      <c r="N21" s="132">
        <v>35684.663634650031</v>
      </c>
      <c r="O21" s="132">
        <v>18285.94699910999</v>
      </c>
      <c r="P21" s="132">
        <v>18140.614164769999</v>
      </c>
      <c r="Q21" s="132">
        <v>17421.828980299997</v>
      </c>
      <c r="R21" s="132">
        <v>38734.832600489957</v>
      </c>
      <c r="S21" s="132">
        <v>12236.985448429999</v>
      </c>
      <c r="T21" s="132">
        <v>9269.2597021625043</v>
      </c>
      <c r="U21" s="132">
        <v>17345.124417159994</v>
      </c>
      <c r="V21" s="132">
        <v>17232.021493439992</v>
      </c>
      <c r="W21" s="132">
        <v>19325.525865449974</v>
      </c>
      <c r="X21" s="132">
        <v>1276.7832437999991</v>
      </c>
      <c r="Y21" s="132">
        <v>15.663</v>
      </c>
      <c r="Z21" s="132">
        <v>281.63860999999997</v>
      </c>
      <c r="AA21" s="132">
        <v>1029.8447010262973</v>
      </c>
      <c r="AB21" s="132">
        <v>910.87335945460029</v>
      </c>
      <c r="AC21" s="132">
        <v>326.62668804000003</v>
      </c>
      <c r="AD21" s="132">
        <v>3213.0271301351972</v>
      </c>
      <c r="AE21" s="132">
        <v>2285.0641067809997</v>
      </c>
      <c r="AF21" s="132">
        <v>1659.7682820649975</v>
      </c>
      <c r="AG21" s="132">
        <v>40.649010805999993</v>
      </c>
      <c r="AH21" s="132">
        <v>1726.3247536276042</v>
      </c>
      <c r="AI21" s="132">
        <v>1414.3934160499998</v>
      </c>
      <c r="AJ21" s="132">
        <v>1200.4944866489961</v>
      </c>
      <c r="AK21" s="132">
        <v>116.86779961000002</v>
      </c>
      <c r="AL21" s="132">
        <v>44.214021649999999</v>
      </c>
      <c r="AM21" s="132">
        <v>208.08874889999998</v>
      </c>
      <c r="AN21" s="132">
        <v>142.608</v>
      </c>
      <c r="AO21" s="132">
        <v>84.073129660000006</v>
      </c>
      <c r="AP21" s="132">
        <v>0</v>
      </c>
      <c r="AQ21" s="132">
        <v>142.38804466999991</v>
      </c>
      <c r="AR21" s="132">
        <v>26.950489999999999</v>
      </c>
      <c r="AS21" s="132">
        <v>24.248704699999998</v>
      </c>
      <c r="AT21" s="132">
        <v>78.494</v>
      </c>
      <c r="AU21" s="132">
        <v>111.39610000000002</v>
      </c>
      <c r="AV21" s="132">
        <v>26.147383939999994</v>
      </c>
      <c r="AW21" s="132">
        <v>72.651990000000012</v>
      </c>
      <c r="AX21" s="132">
        <v>68.281422590000105</v>
      </c>
      <c r="AY21" s="132">
        <v>79.378170710000006</v>
      </c>
      <c r="AZ21" s="132">
        <v>65.175827139999996</v>
      </c>
      <c r="BA21" s="132">
        <v>0</v>
      </c>
      <c r="BB21" s="132">
        <v>63.549759999999999</v>
      </c>
      <c r="BC21" s="132">
        <v>332.65910541</v>
      </c>
      <c r="BD21" s="132">
        <v>224.73713932200033</v>
      </c>
      <c r="BE21" s="132">
        <v>97.296750000000003</v>
      </c>
    </row>
    <row r="22" spans="2:57" x14ac:dyDescent="0.55000000000000004">
      <c r="B22" s="133"/>
      <c r="C22" s="101" t="s">
        <v>307</v>
      </c>
      <c r="D22" s="132">
        <v>355.77107142900002</v>
      </c>
      <c r="E22" s="132">
        <v>47.912863097200017</v>
      </c>
      <c r="F22" s="132">
        <v>7173.3063268751403</v>
      </c>
      <c r="G22" s="132">
        <v>20957.964961173799</v>
      </c>
      <c r="H22" s="132">
        <v>8753.3920299400015</v>
      </c>
      <c r="I22" s="132">
        <v>5205.2643988200016</v>
      </c>
      <c r="J22" s="132">
        <v>744.58190725529994</v>
      </c>
      <c r="K22" s="132">
        <v>1403.0835768399995</v>
      </c>
      <c r="L22" s="132">
        <v>109.41539175999999</v>
      </c>
      <c r="M22" s="132">
        <v>428.10371221744998</v>
      </c>
      <c r="N22" s="132">
        <v>216.19863024369999</v>
      </c>
      <c r="O22" s="132">
        <v>2451.6057912000001</v>
      </c>
      <c r="P22" s="132">
        <v>443.22167921099998</v>
      </c>
      <c r="Q22" s="132">
        <v>499.6716242</v>
      </c>
      <c r="R22" s="132">
        <v>2490.5862646738469</v>
      </c>
      <c r="S22" s="132">
        <v>487.79512520000003</v>
      </c>
      <c r="T22" s="132">
        <v>268.85739035000006</v>
      </c>
      <c r="U22" s="132">
        <v>1988.9396396883421</v>
      </c>
      <c r="V22" s="132">
        <v>475.36780999000007</v>
      </c>
      <c r="W22" s="132">
        <v>4810.5358418566966</v>
      </c>
      <c r="X22" s="132">
        <v>1.4710000000000001E-3</v>
      </c>
      <c r="Y22" s="132">
        <v>0</v>
      </c>
      <c r="Z22" s="132">
        <v>0</v>
      </c>
      <c r="AA22" s="132">
        <v>0</v>
      </c>
      <c r="AB22" s="132">
        <v>0</v>
      </c>
      <c r="AC22" s="132">
        <v>0</v>
      </c>
      <c r="AD22" s="132">
        <v>2.05533E-2</v>
      </c>
      <c r="AE22" s="132">
        <v>0</v>
      </c>
      <c r="AF22" s="132">
        <v>0</v>
      </c>
      <c r="AG22" s="132">
        <v>0</v>
      </c>
      <c r="AH22" s="132">
        <v>1.6128593200000003</v>
      </c>
      <c r="AI22" s="132">
        <v>0</v>
      </c>
      <c r="AJ22" s="132">
        <v>8.1262499999999998E-3</v>
      </c>
      <c r="AK22" s="132">
        <v>0</v>
      </c>
      <c r="AL22" s="132">
        <v>0</v>
      </c>
      <c r="AM22" s="132">
        <v>0</v>
      </c>
      <c r="AN22" s="132">
        <v>0</v>
      </c>
      <c r="AO22" s="132">
        <v>0</v>
      </c>
      <c r="AP22" s="132">
        <v>0</v>
      </c>
      <c r="AQ22" s="132">
        <v>0</v>
      </c>
      <c r="AR22" s="132">
        <v>0</v>
      </c>
      <c r="AS22" s="132">
        <v>0</v>
      </c>
      <c r="AT22" s="132">
        <v>0</v>
      </c>
      <c r="AU22" s="132">
        <v>0</v>
      </c>
      <c r="AV22" s="132">
        <v>0</v>
      </c>
      <c r="AW22" s="132">
        <v>0</v>
      </c>
      <c r="AX22" s="132">
        <v>0</v>
      </c>
      <c r="AY22" s="132">
        <v>0</v>
      </c>
      <c r="AZ22" s="132">
        <v>0</v>
      </c>
      <c r="BA22" s="132">
        <v>0</v>
      </c>
      <c r="BB22" s="132">
        <v>0</v>
      </c>
      <c r="BC22" s="132">
        <v>0</v>
      </c>
      <c r="BD22" s="132">
        <v>0</v>
      </c>
      <c r="BE22" s="132">
        <v>0</v>
      </c>
    </row>
    <row r="23" spans="2:57" x14ac:dyDescent="0.55000000000000004">
      <c r="B23" s="133"/>
      <c r="C23" s="101" t="s">
        <v>133</v>
      </c>
      <c r="D23" s="132">
        <v>208595.17141340359</v>
      </c>
      <c r="E23" s="132">
        <v>293575.39063613606</v>
      </c>
      <c r="F23" s="132">
        <v>260290.37141949401</v>
      </c>
      <c r="G23" s="132">
        <v>184338.90925462192</v>
      </c>
      <c r="H23" s="132">
        <v>70812.367804615002</v>
      </c>
      <c r="I23" s="132">
        <v>111623.64372174864</v>
      </c>
      <c r="J23" s="132">
        <v>74753.576182710007</v>
      </c>
      <c r="K23" s="132">
        <v>107295.76196317001</v>
      </c>
      <c r="L23" s="132">
        <v>164874.87606469</v>
      </c>
      <c r="M23" s="132">
        <v>103738.17577811114</v>
      </c>
      <c r="N23" s="132">
        <v>146323.24761004382</v>
      </c>
      <c r="O23" s="132">
        <v>182320.05836662007</v>
      </c>
      <c r="P23" s="132">
        <v>130434.16957845978</v>
      </c>
      <c r="Q23" s="132">
        <v>143402.11096180999</v>
      </c>
      <c r="R23" s="132">
        <v>271466.3127428458</v>
      </c>
      <c r="S23" s="132">
        <v>96127.634179470013</v>
      </c>
      <c r="T23" s="132">
        <v>91245.214646321867</v>
      </c>
      <c r="U23" s="132">
        <v>127878.97794371076</v>
      </c>
      <c r="V23" s="132">
        <v>169015.30117262999</v>
      </c>
      <c r="W23" s="132">
        <v>108634.78930024177</v>
      </c>
      <c r="X23" s="132">
        <v>29241.236562100301</v>
      </c>
      <c r="Y23" s="132">
        <v>85.022000000000006</v>
      </c>
      <c r="Z23" s="132">
        <v>3225.1706099999997</v>
      </c>
      <c r="AA23" s="132">
        <v>28027.170971140276</v>
      </c>
      <c r="AB23" s="132">
        <v>8873.6872894416883</v>
      </c>
      <c r="AC23" s="132">
        <v>2794.0283892400003</v>
      </c>
      <c r="AD23" s="132">
        <v>62657.798071372141</v>
      </c>
      <c r="AE23" s="132">
        <v>54810.464987507992</v>
      </c>
      <c r="AF23" s="132">
        <v>30593.28473143986</v>
      </c>
      <c r="AG23" s="132">
        <v>354.3285724399563</v>
      </c>
      <c r="AH23" s="132">
        <v>34043.123785292693</v>
      </c>
      <c r="AI23" s="132">
        <v>41448.653133250002</v>
      </c>
      <c r="AJ23" s="132">
        <v>25292.169138349622</v>
      </c>
      <c r="AK23" s="132">
        <v>1999.5165514099999</v>
      </c>
      <c r="AL23" s="132">
        <v>546.88399587000004</v>
      </c>
      <c r="AM23" s="132">
        <v>2826.5494490000001</v>
      </c>
      <c r="AN23" s="132">
        <v>2167.2489999999998</v>
      </c>
      <c r="AO23" s="132">
        <v>967.54202918999999</v>
      </c>
      <c r="AP23" s="132">
        <v>32.559660000000001</v>
      </c>
      <c r="AQ23" s="132">
        <v>2939.9979006999288</v>
      </c>
      <c r="AR23" s="132">
        <v>3502.8874299999998</v>
      </c>
      <c r="AS23" s="132">
        <v>2059.4275315100103</v>
      </c>
      <c r="AT23" s="132">
        <v>2114.0819999999999</v>
      </c>
      <c r="AU23" s="132">
        <v>1937.3002099999999</v>
      </c>
      <c r="AV23" s="132">
        <v>1128.0109908799861</v>
      </c>
      <c r="AW23" s="132">
        <v>2910.8019800000006</v>
      </c>
      <c r="AX23" s="132">
        <v>2403.0955432016003</v>
      </c>
      <c r="AY23" s="132">
        <v>984.56917991000012</v>
      </c>
      <c r="AZ23" s="132">
        <v>924.94278054000006</v>
      </c>
      <c r="BA23" s="132">
        <v>22.400481599999999</v>
      </c>
      <c r="BB23" s="132">
        <v>1865.8369499999997</v>
      </c>
      <c r="BC23" s="132">
        <v>7243.5586021999998</v>
      </c>
      <c r="BD23" s="132">
        <v>6117.1339337952422</v>
      </c>
      <c r="BE23" s="132">
        <v>2493.71657</v>
      </c>
    </row>
    <row r="24" spans="2:57" x14ac:dyDescent="0.55000000000000004">
      <c r="B24" s="133"/>
      <c r="C24" s="101" t="s">
        <v>306</v>
      </c>
      <c r="D24" s="132">
        <v>208561.05109975359</v>
      </c>
      <c r="E24" s="132">
        <v>293521.07950530463</v>
      </c>
      <c r="F24" s="132">
        <v>256017.79974065002</v>
      </c>
      <c r="G24" s="132">
        <v>181990.12257739002</v>
      </c>
      <c r="H24" s="132">
        <v>65743.966992585003</v>
      </c>
      <c r="I24" s="132">
        <v>109878.78846600864</v>
      </c>
      <c r="J24" s="132">
        <v>74101.452458757311</v>
      </c>
      <c r="K24" s="132">
        <v>106994.72023387</v>
      </c>
      <c r="L24" s="132">
        <v>164810.94511679001</v>
      </c>
      <c r="M24" s="132">
        <v>103464.47835664009</v>
      </c>
      <c r="N24" s="132">
        <v>145487.84374366692</v>
      </c>
      <c r="O24" s="132">
        <v>181005.32840407008</v>
      </c>
      <c r="P24" s="132">
        <v>129917.76104997998</v>
      </c>
      <c r="Q24" s="132">
        <v>143393.27030591998</v>
      </c>
      <c r="R24" s="132">
        <v>270510.6408067093</v>
      </c>
      <c r="S24" s="132">
        <v>95689.480120690016</v>
      </c>
      <c r="T24" s="132">
        <v>91164.228375491861</v>
      </c>
      <c r="U24" s="132">
        <v>127506.8480486</v>
      </c>
      <c r="V24" s="132">
        <v>168878.18447441998</v>
      </c>
      <c r="W24" s="132">
        <v>105938.02063131957</v>
      </c>
      <c r="X24" s="132">
        <v>29239.498908630303</v>
      </c>
      <c r="Y24" s="132">
        <v>85.022000000000006</v>
      </c>
      <c r="Z24" s="132">
        <v>3225.1706099999997</v>
      </c>
      <c r="AA24" s="132">
        <v>28027.170971140276</v>
      </c>
      <c r="AB24" s="132">
        <v>8873.6872894416883</v>
      </c>
      <c r="AC24" s="132">
        <v>2794.0283892400003</v>
      </c>
      <c r="AD24" s="132">
        <v>62653.334545542144</v>
      </c>
      <c r="AE24" s="132">
        <v>54810.464987507992</v>
      </c>
      <c r="AF24" s="132">
        <v>30593.28473143986</v>
      </c>
      <c r="AG24" s="132">
        <v>354.3285724399563</v>
      </c>
      <c r="AH24" s="132">
        <v>34041.296275252695</v>
      </c>
      <c r="AI24" s="132">
        <v>41448.653133250002</v>
      </c>
      <c r="AJ24" s="132">
        <v>25292.169138349622</v>
      </c>
      <c r="AK24" s="132">
        <v>1999.5165514099999</v>
      </c>
      <c r="AL24" s="132">
        <v>546.88399587000004</v>
      </c>
      <c r="AM24" s="132">
        <v>2826.5494490000001</v>
      </c>
      <c r="AN24" s="132">
        <v>2167.2489999999998</v>
      </c>
      <c r="AO24" s="132">
        <v>967.54202918999999</v>
      </c>
      <c r="AP24" s="132">
        <v>32.559660000000001</v>
      </c>
      <c r="AQ24" s="132">
        <v>2939.9979006999288</v>
      </c>
      <c r="AR24" s="132">
        <v>3502.8874299999998</v>
      </c>
      <c r="AS24" s="132">
        <v>2059.4275315100103</v>
      </c>
      <c r="AT24" s="132">
        <v>2114.0819999999999</v>
      </c>
      <c r="AU24" s="132">
        <v>1937.3002099999999</v>
      </c>
      <c r="AV24" s="132">
        <v>1128.0109908799861</v>
      </c>
      <c r="AW24" s="132">
        <v>2910.8019800000006</v>
      </c>
      <c r="AX24" s="132">
        <v>2403.0955432016003</v>
      </c>
      <c r="AY24" s="132">
        <v>984.56917991000012</v>
      </c>
      <c r="AZ24" s="132">
        <v>924.94278054000006</v>
      </c>
      <c r="BA24" s="132">
        <v>22.400481599999999</v>
      </c>
      <c r="BB24" s="132">
        <v>1865.8369499999997</v>
      </c>
      <c r="BC24" s="132">
        <v>7243.5586021999998</v>
      </c>
      <c r="BD24" s="132">
        <v>6117.1339337952422</v>
      </c>
      <c r="BE24" s="132">
        <v>2493.71657</v>
      </c>
    </row>
    <row r="25" spans="2:57" x14ac:dyDescent="0.55000000000000004">
      <c r="B25" s="133"/>
      <c r="C25" s="101" t="s">
        <v>307</v>
      </c>
      <c r="D25" s="132">
        <v>34.12031365</v>
      </c>
      <c r="E25" s="132">
        <v>54.3111308314</v>
      </c>
      <c r="F25" s="132">
        <v>4272.571678843995</v>
      </c>
      <c r="G25" s="132">
        <v>2348.7866772318998</v>
      </c>
      <c r="H25" s="132">
        <v>5068.4008120299995</v>
      </c>
      <c r="I25" s="132">
        <v>1744.8552557400023</v>
      </c>
      <c r="J25" s="132">
        <v>652.12372395269995</v>
      </c>
      <c r="K25" s="132">
        <v>301.04172930000004</v>
      </c>
      <c r="L25" s="132">
        <v>63.930947900004064</v>
      </c>
      <c r="M25" s="132">
        <v>273.69742147105001</v>
      </c>
      <c r="N25" s="132">
        <v>835.40386637689971</v>
      </c>
      <c r="O25" s="132">
        <v>1314.7299625500009</v>
      </c>
      <c r="P25" s="132">
        <v>516.4085284798</v>
      </c>
      <c r="Q25" s="132">
        <v>8.8406558900000007</v>
      </c>
      <c r="R25" s="132">
        <v>955.67193613648374</v>
      </c>
      <c r="S25" s="132">
        <v>438.15405877999996</v>
      </c>
      <c r="T25" s="132">
        <v>80.986270830000009</v>
      </c>
      <c r="U25" s="132">
        <v>372.12989511076069</v>
      </c>
      <c r="V25" s="132">
        <v>137.11669820999998</v>
      </c>
      <c r="W25" s="132">
        <v>2696.7686689222037</v>
      </c>
      <c r="X25" s="132">
        <v>1.7376534699999999</v>
      </c>
      <c r="Y25" s="132">
        <v>0</v>
      </c>
      <c r="Z25" s="132">
        <v>0</v>
      </c>
      <c r="AA25" s="132">
        <v>0</v>
      </c>
      <c r="AB25" s="132">
        <v>0</v>
      </c>
      <c r="AC25" s="132">
        <v>0</v>
      </c>
      <c r="AD25" s="132">
        <v>4.4635258300000018</v>
      </c>
      <c r="AE25" s="132">
        <v>0</v>
      </c>
      <c r="AF25" s="132">
        <v>0</v>
      </c>
      <c r="AG25" s="132">
        <v>0</v>
      </c>
      <c r="AH25" s="132">
        <v>1.8275100399999999</v>
      </c>
      <c r="AI25" s="132">
        <v>0</v>
      </c>
      <c r="AJ25" s="132">
        <v>0</v>
      </c>
      <c r="AK25" s="132">
        <v>0</v>
      </c>
      <c r="AL25" s="132">
        <v>0</v>
      </c>
      <c r="AM25" s="132">
        <v>0</v>
      </c>
      <c r="AN25" s="132">
        <v>0</v>
      </c>
      <c r="AO25" s="132">
        <v>0</v>
      </c>
      <c r="AP25" s="132">
        <v>0</v>
      </c>
      <c r="AQ25" s="132">
        <v>0</v>
      </c>
      <c r="AR25" s="132">
        <v>0</v>
      </c>
      <c r="AS25" s="132">
        <v>0</v>
      </c>
      <c r="AT25" s="132">
        <v>0</v>
      </c>
      <c r="AU25" s="132">
        <v>0</v>
      </c>
      <c r="AV25" s="132">
        <v>0</v>
      </c>
      <c r="AW25" s="132">
        <v>0</v>
      </c>
      <c r="AX25" s="132">
        <v>0</v>
      </c>
      <c r="AY25" s="132">
        <v>0</v>
      </c>
      <c r="AZ25" s="132">
        <v>0</v>
      </c>
      <c r="BA25" s="132">
        <v>0</v>
      </c>
      <c r="BB25" s="132">
        <v>0</v>
      </c>
      <c r="BC25" s="132">
        <v>0</v>
      </c>
      <c r="BD25" s="132">
        <v>0</v>
      </c>
      <c r="BE25" s="132">
        <v>0</v>
      </c>
    </row>
    <row r="26" spans="2:57" x14ac:dyDescent="0.55000000000000004">
      <c r="B26" s="133"/>
      <c r="C26" s="101" t="s">
        <v>134</v>
      </c>
      <c r="D26" s="132">
        <v>109150.98186841598</v>
      </c>
      <c r="E26" s="132">
        <v>205271.79161370947</v>
      </c>
      <c r="F26" s="132">
        <v>208854.9222801725</v>
      </c>
      <c r="G26" s="132">
        <v>226860.86783770801</v>
      </c>
      <c r="H26" s="132">
        <v>28419.751093970001</v>
      </c>
      <c r="I26" s="132">
        <v>165657.74015085009</v>
      </c>
      <c r="J26" s="132">
        <v>110253.46147381702</v>
      </c>
      <c r="K26" s="132">
        <v>143860.99329214997</v>
      </c>
      <c r="L26" s="132">
        <v>117763.65701018</v>
      </c>
      <c r="M26" s="132">
        <v>75965.039544984495</v>
      </c>
      <c r="N26" s="132">
        <v>161041.31654189178</v>
      </c>
      <c r="O26" s="132">
        <v>157520.96165670003</v>
      </c>
      <c r="P26" s="132">
        <v>117582.59271524701</v>
      </c>
      <c r="Q26" s="132">
        <v>134075.87640437001</v>
      </c>
      <c r="R26" s="132">
        <v>280601.87189985497</v>
      </c>
      <c r="S26" s="132">
        <v>82844.691058550015</v>
      </c>
      <c r="T26" s="132">
        <v>145873.24327527403</v>
      </c>
      <c r="U26" s="132">
        <v>117252.78060433033</v>
      </c>
      <c r="V26" s="132">
        <v>127134.78199954001</v>
      </c>
      <c r="W26" s="132">
        <v>80133.773283334231</v>
      </c>
      <c r="X26" s="132">
        <v>17507.791101359973</v>
      </c>
      <c r="Y26" s="132">
        <v>301.95699999999999</v>
      </c>
      <c r="Z26" s="132">
        <v>178.85065</v>
      </c>
      <c r="AA26" s="132">
        <v>20768.199641469957</v>
      </c>
      <c r="AB26" s="132">
        <v>5053.6306543699948</v>
      </c>
      <c r="AC26" s="132">
        <v>4903.29218666</v>
      </c>
      <c r="AD26" s="132">
        <v>42282.095184020014</v>
      </c>
      <c r="AE26" s="132">
        <v>25200.77050377</v>
      </c>
      <c r="AF26" s="132">
        <v>27081.021534110001</v>
      </c>
      <c r="AG26" s="132">
        <v>1685.8633170499993</v>
      </c>
      <c r="AH26" s="132">
        <v>21699.923483809973</v>
      </c>
      <c r="AI26" s="132">
        <v>27974.897907840001</v>
      </c>
      <c r="AJ26" s="132">
        <v>22914.623024749988</v>
      </c>
      <c r="AK26" s="132">
        <v>2529.3701459899999</v>
      </c>
      <c r="AL26" s="132">
        <v>784.12579089999986</v>
      </c>
      <c r="AM26" s="132">
        <v>3955.9375136600001</v>
      </c>
      <c r="AN26" s="132">
        <v>3012.9720000000002</v>
      </c>
      <c r="AO26" s="132">
        <v>2953.6145445999996</v>
      </c>
      <c r="AP26" s="132">
        <v>0</v>
      </c>
      <c r="AQ26" s="132">
        <v>4764.9400568000747</v>
      </c>
      <c r="AR26" s="132">
        <v>8426.0107399999997</v>
      </c>
      <c r="AS26" s="132">
        <v>5935.6845655699999</v>
      </c>
      <c r="AT26" s="132">
        <v>3551.652</v>
      </c>
      <c r="AU26" s="132">
        <v>4640.3456300000007</v>
      </c>
      <c r="AV26" s="132">
        <v>1295.0247712600005</v>
      </c>
      <c r="AW26" s="132">
        <v>3784.5704599999999</v>
      </c>
      <c r="AX26" s="132">
        <v>4998.930200929999</v>
      </c>
      <c r="AY26" s="132">
        <v>2052.6745031300002</v>
      </c>
      <c r="AZ26" s="132">
        <v>1816.0753221300001</v>
      </c>
      <c r="BA26" s="132">
        <v>0</v>
      </c>
      <c r="BB26" s="132">
        <v>5114.1186600000001</v>
      </c>
      <c r="BC26" s="132">
        <v>11811.66653269</v>
      </c>
      <c r="BD26" s="132">
        <v>14596.093259760033</v>
      </c>
      <c r="BE26" s="132">
        <v>6124.4712800000007</v>
      </c>
    </row>
    <row r="27" spans="2:57" x14ac:dyDescent="0.55000000000000004">
      <c r="B27" s="133"/>
      <c r="C27" s="101" t="s">
        <v>306</v>
      </c>
      <c r="D27" s="132">
        <v>107740.92436841599</v>
      </c>
      <c r="E27" s="132">
        <v>199890.66298207507</v>
      </c>
      <c r="F27" s="132">
        <v>201452.62985008999</v>
      </c>
      <c r="G27" s="132">
        <v>214124.27000735002</v>
      </c>
      <c r="H27" s="132">
        <v>24032.010122759999</v>
      </c>
      <c r="I27" s="132">
        <v>152394.28365507009</v>
      </c>
      <c r="J27" s="132">
        <v>94050.439334000024</v>
      </c>
      <c r="K27" s="132">
        <v>140671.09390774998</v>
      </c>
      <c r="L27" s="132">
        <v>117762.00605168</v>
      </c>
      <c r="M27" s="132">
        <v>71248.776420629991</v>
      </c>
      <c r="N27" s="132">
        <v>148465.39988102976</v>
      </c>
      <c r="O27" s="132">
        <v>154329.89878818003</v>
      </c>
      <c r="P27" s="132">
        <v>116704.53750187001</v>
      </c>
      <c r="Q27" s="132">
        <v>134075.87640437001</v>
      </c>
      <c r="R27" s="132">
        <v>277062.94786105998</v>
      </c>
      <c r="S27" s="132">
        <v>79271.17185335001</v>
      </c>
      <c r="T27" s="132">
        <v>141509.67244597402</v>
      </c>
      <c r="U27" s="132">
        <v>112092.42340662032</v>
      </c>
      <c r="V27" s="132">
        <v>126019.20921554</v>
      </c>
      <c r="W27" s="132">
        <v>78853.900824760029</v>
      </c>
      <c r="X27" s="132">
        <v>17507.791101359973</v>
      </c>
      <c r="Y27" s="132">
        <v>301.95699999999999</v>
      </c>
      <c r="Z27" s="132">
        <v>178.85065</v>
      </c>
      <c r="AA27" s="132">
        <v>20768.199641469957</v>
      </c>
      <c r="AB27" s="132">
        <v>5053.6306543699948</v>
      </c>
      <c r="AC27" s="132">
        <v>4903.29218666</v>
      </c>
      <c r="AD27" s="132">
        <v>42282.095184020014</v>
      </c>
      <c r="AE27" s="132">
        <v>25200.77050377</v>
      </c>
      <c r="AF27" s="132">
        <v>27081.021534110001</v>
      </c>
      <c r="AG27" s="132">
        <v>1685.8633170499993</v>
      </c>
      <c r="AH27" s="132">
        <v>21699.923483809973</v>
      </c>
      <c r="AI27" s="132">
        <v>27974.897907840001</v>
      </c>
      <c r="AJ27" s="132">
        <v>22914.623024749988</v>
      </c>
      <c r="AK27" s="132">
        <v>2529.3701459899999</v>
      </c>
      <c r="AL27" s="132">
        <v>784.12579089999986</v>
      </c>
      <c r="AM27" s="132">
        <v>3955.9375136600001</v>
      </c>
      <c r="AN27" s="132">
        <v>3012.9720000000002</v>
      </c>
      <c r="AO27" s="132">
        <v>2953.6145445999996</v>
      </c>
      <c r="AP27" s="132">
        <v>0</v>
      </c>
      <c r="AQ27" s="132">
        <v>4764.9400568000747</v>
      </c>
      <c r="AR27" s="132">
        <v>8426.0107399999997</v>
      </c>
      <c r="AS27" s="132">
        <v>5935.6845655699999</v>
      </c>
      <c r="AT27" s="132">
        <v>3551.652</v>
      </c>
      <c r="AU27" s="132">
        <v>4640.3456300000007</v>
      </c>
      <c r="AV27" s="132">
        <v>1295.0247712600005</v>
      </c>
      <c r="AW27" s="132">
        <v>3784.5704599999999</v>
      </c>
      <c r="AX27" s="132">
        <v>4998.930200929999</v>
      </c>
      <c r="AY27" s="132">
        <v>2052.6745031300002</v>
      </c>
      <c r="AZ27" s="132">
        <v>1816.0753221300001</v>
      </c>
      <c r="BA27" s="132">
        <v>0</v>
      </c>
      <c r="BB27" s="132">
        <v>5114.1186600000001</v>
      </c>
      <c r="BC27" s="132">
        <v>11811.66653269</v>
      </c>
      <c r="BD27" s="132">
        <v>14596.093259760033</v>
      </c>
      <c r="BE27" s="132">
        <v>6124.4712800000007</v>
      </c>
    </row>
    <row r="28" spans="2:57" x14ac:dyDescent="0.55000000000000004">
      <c r="B28" s="133"/>
      <c r="C28" s="101" t="s">
        <v>307</v>
      </c>
      <c r="D28" s="132">
        <v>1410.0574999999999</v>
      </c>
      <c r="E28" s="132">
        <v>5381.1286316343994</v>
      </c>
      <c r="F28" s="132">
        <v>7402.2924300824998</v>
      </c>
      <c r="G28" s="132">
        <v>12736.597830358</v>
      </c>
      <c r="H28" s="132">
        <v>4387.7409712099998</v>
      </c>
      <c r="I28" s="132">
        <v>13263.456495780001</v>
      </c>
      <c r="J28" s="132">
        <v>16203.022139817002</v>
      </c>
      <c r="K28" s="132">
        <v>3189.8993844000001</v>
      </c>
      <c r="L28" s="132">
        <v>1.6509585</v>
      </c>
      <c r="M28" s="132">
        <v>4716.2631243544993</v>
      </c>
      <c r="N28" s="132">
        <v>12575.916660862002</v>
      </c>
      <c r="O28" s="132">
        <v>3191.0628685199999</v>
      </c>
      <c r="P28" s="132">
        <v>878.05521337699997</v>
      </c>
      <c r="Q28" s="132">
        <v>0</v>
      </c>
      <c r="R28" s="132">
        <v>3538.9240387950003</v>
      </c>
      <c r="S28" s="132">
        <v>3573.5192052000002</v>
      </c>
      <c r="T28" s="132">
        <v>4363.5708292999998</v>
      </c>
      <c r="U28" s="132">
        <v>5160.35719771</v>
      </c>
      <c r="V28" s="132">
        <v>1115.572784</v>
      </c>
      <c r="W28" s="132">
        <v>1279.8724585742</v>
      </c>
      <c r="X28" s="132">
        <v>0</v>
      </c>
      <c r="Y28" s="132">
        <v>0</v>
      </c>
      <c r="Z28" s="132">
        <v>0</v>
      </c>
      <c r="AA28" s="132">
        <v>0</v>
      </c>
      <c r="AB28" s="132">
        <v>0</v>
      </c>
      <c r="AC28" s="132">
        <v>0</v>
      </c>
      <c r="AD28" s="132">
        <v>0</v>
      </c>
      <c r="AE28" s="132">
        <v>0</v>
      </c>
      <c r="AF28" s="132">
        <v>0</v>
      </c>
      <c r="AG28" s="132">
        <v>0</v>
      </c>
      <c r="AH28" s="132">
        <v>0</v>
      </c>
      <c r="AI28" s="132">
        <v>0</v>
      </c>
      <c r="AJ28" s="132">
        <v>0</v>
      </c>
      <c r="AK28" s="132">
        <v>0</v>
      </c>
      <c r="AL28" s="132">
        <v>0</v>
      </c>
      <c r="AM28" s="132">
        <v>0</v>
      </c>
      <c r="AN28" s="132">
        <v>0</v>
      </c>
      <c r="AO28" s="132">
        <v>0</v>
      </c>
      <c r="AP28" s="132">
        <v>0</v>
      </c>
      <c r="AQ28" s="132">
        <v>0</v>
      </c>
      <c r="AR28" s="132">
        <v>0</v>
      </c>
      <c r="AS28" s="132">
        <v>0</v>
      </c>
      <c r="AT28" s="132">
        <v>0</v>
      </c>
      <c r="AU28" s="132">
        <v>0</v>
      </c>
      <c r="AV28" s="132">
        <v>0</v>
      </c>
      <c r="AW28" s="132">
        <v>0</v>
      </c>
      <c r="AX28" s="132">
        <v>0</v>
      </c>
      <c r="AY28" s="132">
        <v>0</v>
      </c>
      <c r="AZ28" s="132">
        <v>0</v>
      </c>
      <c r="BA28" s="132">
        <v>0</v>
      </c>
      <c r="BB28" s="132">
        <v>0</v>
      </c>
      <c r="BC28" s="132">
        <v>0</v>
      </c>
      <c r="BD28" s="132">
        <v>0</v>
      </c>
      <c r="BE28" s="132">
        <v>0</v>
      </c>
    </row>
    <row r="29" spans="2:57" x14ac:dyDescent="0.55000000000000004">
      <c r="B29" s="133"/>
      <c r="C29" s="101" t="s">
        <v>135</v>
      </c>
      <c r="D29" s="132">
        <v>29459.880648149992</v>
      </c>
      <c r="E29" s="132">
        <v>43610.196488089918</v>
      </c>
      <c r="F29" s="132">
        <v>52652.807404614592</v>
      </c>
      <c r="G29" s="132">
        <v>55685.344631655797</v>
      </c>
      <c r="H29" s="132">
        <v>11757.627762220001</v>
      </c>
      <c r="I29" s="132">
        <v>31495.579000499994</v>
      </c>
      <c r="J29" s="132">
        <v>17745.578572470004</v>
      </c>
      <c r="K29" s="132">
        <v>27864.442755700009</v>
      </c>
      <c r="L29" s="132">
        <v>24564.08634767</v>
      </c>
      <c r="M29" s="132">
        <v>18686.3332372482</v>
      </c>
      <c r="N29" s="132">
        <v>37530.0193865767</v>
      </c>
      <c r="O29" s="132">
        <v>35093.860248340003</v>
      </c>
      <c r="P29" s="132">
        <v>25860.768181879397</v>
      </c>
      <c r="Q29" s="132">
        <v>34345.589796</v>
      </c>
      <c r="R29" s="132">
        <v>49524.429490606446</v>
      </c>
      <c r="S29" s="132">
        <v>19284.695877919996</v>
      </c>
      <c r="T29" s="132">
        <v>21569.697094975803</v>
      </c>
      <c r="U29" s="132">
        <v>28773.998567747411</v>
      </c>
      <c r="V29" s="132">
        <v>23535.933994949999</v>
      </c>
      <c r="W29" s="132">
        <v>20372.716621329899</v>
      </c>
      <c r="X29" s="132">
        <v>4561.3727521000001</v>
      </c>
      <c r="Y29" s="132">
        <v>56.182000000000002</v>
      </c>
      <c r="Z29" s="132">
        <v>604.89030000000002</v>
      </c>
      <c r="AA29" s="132">
        <v>5995.2605216499987</v>
      </c>
      <c r="AB29" s="132">
        <v>2481.6108930480018</v>
      </c>
      <c r="AC29" s="132">
        <v>475.87333336000006</v>
      </c>
      <c r="AD29" s="132">
        <v>8792.1038974200019</v>
      </c>
      <c r="AE29" s="132">
        <v>10046.161478849997</v>
      </c>
      <c r="AF29" s="132">
        <v>4702.3694390600012</v>
      </c>
      <c r="AG29" s="132">
        <v>134.92061079000004</v>
      </c>
      <c r="AH29" s="132">
        <v>7543.8049607000139</v>
      </c>
      <c r="AI29" s="132">
        <v>3204.9053026099991</v>
      </c>
      <c r="AJ29" s="132">
        <v>5490.3264914299989</v>
      </c>
      <c r="AK29" s="132">
        <v>682.00909664999995</v>
      </c>
      <c r="AL29" s="132">
        <v>84.773310430000009</v>
      </c>
      <c r="AM29" s="132">
        <v>1099.3513141699993</v>
      </c>
      <c r="AN29" s="132">
        <v>729.63</v>
      </c>
      <c r="AO29" s="132">
        <v>405.65403878000001</v>
      </c>
      <c r="AP29" s="132">
        <v>186.59106</v>
      </c>
      <c r="AQ29" s="132">
        <v>1211.1150945299992</v>
      </c>
      <c r="AR29" s="132">
        <v>743.79701</v>
      </c>
      <c r="AS29" s="132">
        <v>610.85614895000015</v>
      </c>
      <c r="AT29" s="132">
        <v>326.697</v>
      </c>
      <c r="AU29" s="132">
        <v>1088.4400900000001</v>
      </c>
      <c r="AV29" s="132">
        <v>52.633913550000003</v>
      </c>
      <c r="AW29" s="132">
        <v>424.88724999999999</v>
      </c>
      <c r="AX29" s="132">
        <v>979.8076182100001</v>
      </c>
      <c r="AY29" s="132">
        <v>497.60574345000009</v>
      </c>
      <c r="AZ29" s="132">
        <v>256.01864377999999</v>
      </c>
      <c r="BA29" s="132">
        <v>0</v>
      </c>
      <c r="BB29" s="132">
        <v>1101.78313897</v>
      </c>
      <c r="BC29" s="132">
        <v>2222.0264974400002</v>
      </c>
      <c r="BD29" s="132">
        <v>2817.3283476100009</v>
      </c>
      <c r="BE29" s="132">
        <v>1118.9243299999996</v>
      </c>
    </row>
    <row r="30" spans="2:57" x14ac:dyDescent="0.55000000000000004">
      <c r="B30" s="133"/>
      <c r="C30" s="101" t="s">
        <v>306</v>
      </c>
      <c r="D30" s="132">
        <v>29431.729839419993</v>
      </c>
      <c r="E30" s="132">
        <v>40357.821931717415</v>
      </c>
      <c r="F30" s="132">
        <v>49379.076221959993</v>
      </c>
      <c r="G30" s="132">
        <v>44652.96224809</v>
      </c>
      <c r="H30" s="132">
        <v>7225.8774727200016</v>
      </c>
      <c r="I30" s="132">
        <v>27852.026825859997</v>
      </c>
      <c r="J30" s="132">
        <v>12214.806958230005</v>
      </c>
      <c r="K30" s="132">
        <v>27529.813587450008</v>
      </c>
      <c r="L30" s="132">
        <v>24503.34620887</v>
      </c>
      <c r="M30" s="132">
        <v>17824.87795165</v>
      </c>
      <c r="N30" s="132">
        <v>36949.313241260003</v>
      </c>
      <c r="O30" s="132">
        <v>33226.972492060006</v>
      </c>
      <c r="P30" s="132">
        <v>25710.350892909999</v>
      </c>
      <c r="Q30" s="132">
        <v>34345.589796</v>
      </c>
      <c r="R30" s="132">
        <v>48492.412463059991</v>
      </c>
      <c r="S30" s="132">
        <v>19241.624444489997</v>
      </c>
      <c r="T30" s="132">
        <v>20850.838361295802</v>
      </c>
      <c r="U30" s="132">
        <v>23623.722148119999</v>
      </c>
      <c r="V30" s="132">
        <v>23304.77155361</v>
      </c>
      <c r="W30" s="132">
        <v>18765.676674980001</v>
      </c>
      <c r="X30" s="132">
        <v>4561.3727521000001</v>
      </c>
      <c r="Y30" s="132">
        <v>56.182000000000002</v>
      </c>
      <c r="Z30" s="132">
        <v>604.89030000000002</v>
      </c>
      <c r="AA30" s="132">
        <v>5995.2605216499987</v>
      </c>
      <c r="AB30" s="132">
        <v>2481.6108930480018</v>
      </c>
      <c r="AC30" s="132">
        <v>475.87333336000006</v>
      </c>
      <c r="AD30" s="132">
        <v>8792.1038974200019</v>
      </c>
      <c r="AE30" s="132">
        <v>10046.161478849997</v>
      </c>
      <c r="AF30" s="132">
        <v>4702.3694390600012</v>
      </c>
      <c r="AG30" s="132">
        <v>134.92061079000004</v>
      </c>
      <c r="AH30" s="132">
        <v>7543.8049607000139</v>
      </c>
      <c r="AI30" s="132">
        <v>3204.9053026099991</v>
      </c>
      <c r="AJ30" s="132">
        <v>5490.3264914299989</v>
      </c>
      <c r="AK30" s="132">
        <v>682.00909664999995</v>
      </c>
      <c r="AL30" s="132">
        <v>84.773310430000009</v>
      </c>
      <c r="AM30" s="132">
        <v>1099.3513141699993</v>
      </c>
      <c r="AN30" s="132">
        <v>729.63</v>
      </c>
      <c r="AO30" s="132">
        <v>405.65403878000001</v>
      </c>
      <c r="AP30" s="132">
        <v>186.59106</v>
      </c>
      <c r="AQ30" s="132">
        <v>1211.1150945299992</v>
      </c>
      <c r="AR30" s="132">
        <v>743.79701</v>
      </c>
      <c r="AS30" s="132">
        <v>610.85614895000015</v>
      </c>
      <c r="AT30" s="132">
        <v>326.697</v>
      </c>
      <c r="AU30" s="132">
        <v>1088.4400900000001</v>
      </c>
      <c r="AV30" s="132">
        <v>52.633913550000003</v>
      </c>
      <c r="AW30" s="132">
        <v>424.88724999999999</v>
      </c>
      <c r="AX30" s="132">
        <v>979.8076182100001</v>
      </c>
      <c r="AY30" s="132">
        <v>497.60574345000009</v>
      </c>
      <c r="AZ30" s="132">
        <v>256.01864377999999</v>
      </c>
      <c r="BA30" s="132">
        <v>0</v>
      </c>
      <c r="BB30" s="132">
        <v>1101.78313897</v>
      </c>
      <c r="BC30" s="132">
        <v>2222.0264974400002</v>
      </c>
      <c r="BD30" s="132">
        <v>2817.3283476100009</v>
      </c>
      <c r="BE30" s="132">
        <v>1118.9243299999996</v>
      </c>
    </row>
    <row r="31" spans="2:57" x14ac:dyDescent="0.55000000000000004">
      <c r="B31" s="133"/>
      <c r="C31" s="101" t="s">
        <v>307</v>
      </c>
      <c r="D31" s="132">
        <v>28.150808730000001</v>
      </c>
      <c r="E31" s="132">
        <v>3252.3745563725001</v>
      </c>
      <c r="F31" s="132">
        <v>3273.7311826546002</v>
      </c>
      <c r="G31" s="132">
        <v>11032.3823835658</v>
      </c>
      <c r="H31" s="132">
        <v>4531.7502894999998</v>
      </c>
      <c r="I31" s="132">
        <v>3643.5521746399991</v>
      </c>
      <c r="J31" s="132">
        <v>5530.7716142399995</v>
      </c>
      <c r="K31" s="132">
        <v>334.62916825000002</v>
      </c>
      <c r="L31" s="132">
        <v>60.740138799999997</v>
      </c>
      <c r="M31" s="132">
        <v>861.45528559820002</v>
      </c>
      <c r="N31" s="132">
        <v>580.70614531669992</v>
      </c>
      <c r="O31" s="132">
        <v>1866.8877562800001</v>
      </c>
      <c r="P31" s="132">
        <v>150.4172889694</v>
      </c>
      <c r="Q31" s="132">
        <v>0</v>
      </c>
      <c r="R31" s="132">
        <v>1032.0170275464559</v>
      </c>
      <c r="S31" s="132">
        <v>43.071433430000006</v>
      </c>
      <c r="T31" s="132">
        <v>718.85873368</v>
      </c>
      <c r="U31" s="132">
        <v>5150.2764196274093</v>
      </c>
      <c r="V31" s="132">
        <v>231.16244133999996</v>
      </c>
      <c r="W31" s="132">
        <v>1607.0399463498998</v>
      </c>
      <c r="X31" s="132">
        <v>0</v>
      </c>
      <c r="Y31" s="132">
        <v>0</v>
      </c>
      <c r="Z31" s="132">
        <v>0</v>
      </c>
      <c r="AA31" s="132">
        <v>0</v>
      </c>
      <c r="AB31" s="132">
        <v>0</v>
      </c>
      <c r="AC31" s="132">
        <v>0</v>
      </c>
      <c r="AD31" s="132">
        <v>0</v>
      </c>
      <c r="AE31" s="132">
        <v>0</v>
      </c>
      <c r="AF31" s="132">
        <v>0</v>
      </c>
      <c r="AG31" s="132">
        <v>0</v>
      </c>
      <c r="AH31" s="132">
        <v>0</v>
      </c>
      <c r="AI31" s="132">
        <v>0</v>
      </c>
      <c r="AJ31" s="132">
        <v>0</v>
      </c>
      <c r="AK31" s="132">
        <v>0</v>
      </c>
      <c r="AL31" s="132">
        <v>0</v>
      </c>
      <c r="AM31" s="132">
        <v>0</v>
      </c>
      <c r="AN31" s="132">
        <v>0</v>
      </c>
      <c r="AO31" s="132">
        <v>0</v>
      </c>
      <c r="AP31" s="132">
        <v>0</v>
      </c>
      <c r="AQ31" s="132">
        <v>0</v>
      </c>
      <c r="AR31" s="132">
        <v>0</v>
      </c>
      <c r="AS31" s="132">
        <v>0</v>
      </c>
      <c r="AT31" s="132">
        <v>0</v>
      </c>
      <c r="AU31" s="132">
        <v>0</v>
      </c>
      <c r="AV31" s="132">
        <v>0</v>
      </c>
      <c r="AW31" s="132">
        <v>0</v>
      </c>
      <c r="AX31" s="132">
        <v>0</v>
      </c>
      <c r="AY31" s="132">
        <v>0</v>
      </c>
      <c r="AZ31" s="132">
        <v>0</v>
      </c>
      <c r="BA31" s="132">
        <v>0</v>
      </c>
      <c r="BB31" s="132">
        <v>0</v>
      </c>
      <c r="BC31" s="132">
        <v>0</v>
      </c>
      <c r="BD31" s="132">
        <v>0</v>
      </c>
      <c r="BE31" s="132">
        <v>0</v>
      </c>
    </row>
    <row r="32" spans="2:57" x14ac:dyDescent="0.55000000000000004">
      <c r="B32" s="133"/>
      <c r="C32" s="101" t="s">
        <v>136</v>
      </c>
      <c r="D32" s="132">
        <v>2823.5090184260002</v>
      </c>
      <c r="E32" s="132">
        <v>1597.9588965521318</v>
      </c>
      <c r="F32" s="132">
        <v>4056.9642520648999</v>
      </c>
      <c r="G32" s="132">
        <v>4369.741999719</v>
      </c>
      <c r="H32" s="132">
        <v>2373.5450280700002</v>
      </c>
      <c r="I32" s="132">
        <v>4255.4925857600001</v>
      </c>
      <c r="J32" s="132">
        <v>2349.1562126250005</v>
      </c>
      <c r="K32" s="132">
        <v>2939.7093401399998</v>
      </c>
      <c r="L32" s="132">
        <v>188.53521069000004</v>
      </c>
      <c r="M32" s="132">
        <v>2127.4813016912526</v>
      </c>
      <c r="N32" s="132">
        <v>3862.8519893595012</v>
      </c>
      <c r="O32" s="132">
        <v>2664.4010931999997</v>
      </c>
      <c r="P32" s="132">
        <v>1920.99508302</v>
      </c>
      <c r="Q32" s="132">
        <v>1045.4780460499999</v>
      </c>
      <c r="R32" s="132">
        <v>4743.0341238636693</v>
      </c>
      <c r="S32" s="132">
        <v>1241.6827172000001</v>
      </c>
      <c r="T32" s="132">
        <v>3099.8881666812995</v>
      </c>
      <c r="U32" s="132">
        <v>3220.2910984374994</v>
      </c>
      <c r="V32" s="132">
        <v>2639.3613015599999</v>
      </c>
      <c r="W32" s="132">
        <v>1760.0801010200003</v>
      </c>
      <c r="X32" s="132">
        <v>4.1467361199999999</v>
      </c>
      <c r="Y32" s="132">
        <v>1.4279999999999999</v>
      </c>
      <c r="Z32" s="132">
        <v>0</v>
      </c>
      <c r="AA32" s="132">
        <v>20.7271087999999</v>
      </c>
      <c r="AB32" s="132">
        <v>18.448370140000002</v>
      </c>
      <c r="AC32" s="132">
        <v>1.7181246000000001</v>
      </c>
      <c r="AD32" s="132">
        <v>100.05306997000001</v>
      </c>
      <c r="AE32" s="132">
        <v>21.725393100000002</v>
      </c>
      <c r="AF32" s="132">
        <v>0</v>
      </c>
      <c r="AG32" s="132">
        <v>1.289445</v>
      </c>
      <c r="AH32" s="132">
        <v>74.299923180000008</v>
      </c>
      <c r="AI32" s="132">
        <v>15.723849999999999</v>
      </c>
      <c r="AJ32" s="132">
        <v>66.555032099999991</v>
      </c>
      <c r="AK32" s="132">
        <v>0.05</v>
      </c>
      <c r="AL32" s="132">
        <v>0</v>
      </c>
      <c r="AM32" s="132">
        <v>2</v>
      </c>
      <c r="AN32" s="132">
        <v>0</v>
      </c>
      <c r="AO32" s="132">
        <v>0.40649999999999997</v>
      </c>
      <c r="AP32" s="132">
        <v>35.693839999999994</v>
      </c>
      <c r="AQ32" s="132">
        <v>0</v>
      </c>
      <c r="AR32" s="132">
        <v>1.6378600000000001</v>
      </c>
      <c r="AS32" s="132">
        <v>0</v>
      </c>
      <c r="AT32" s="132">
        <v>0</v>
      </c>
      <c r="AU32" s="132">
        <v>6.4922299999999993</v>
      </c>
      <c r="AV32" s="132">
        <v>0</v>
      </c>
      <c r="AW32" s="132">
        <v>0</v>
      </c>
      <c r="AX32" s="132">
        <v>0</v>
      </c>
      <c r="AY32" s="132">
        <v>0</v>
      </c>
      <c r="AZ32" s="132">
        <v>0</v>
      </c>
      <c r="BA32" s="132">
        <v>4.7319233999999994</v>
      </c>
      <c r="BB32" s="132">
        <v>0.4</v>
      </c>
      <c r="BC32" s="132">
        <v>38.8102625</v>
      </c>
      <c r="BD32" s="132">
        <v>4.7500000000000001E-2</v>
      </c>
      <c r="BE32" s="132">
        <v>10.31</v>
      </c>
    </row>
    <row r="33" spans="2:57" x14ac:dyDescent="0.55000000000000004">
      <c r="B33" s="133"/>
      <c r="C33" s="101" t="s">
        <v>306</v>
      </c>
      <c r="D33" s="132">
        <v>2197.8793256860004</v>
      </c>
      <c r="E33" s="132">
        <v>1597.9588965521318</v>
      </c>
      <c r="F33" s="132">
        <v>4037.3624951500001</v>
      </c>
      <c r="G33" s="132">
        <v>3853.9798229499997</v>
      </c>
      <c r="H33" s="132">
        <v>1611.8449971300001</v>
      </c>
      <c r="I33" s="132">
        <v>2375.3272344500001</v>
      </c>
      <c r="J33" s="132">
        <v>1479.0998194682002</v>
      </c>
      <c r="K33" s="132">
        <v>2939.0444651399998</v>
      </c>
      <c r="L33" s="132">
        <v>180.61357960000004</v>
      </c>
      <c r="M33" s="132">
        <v>2120.4985452800001</v>
      </c>
      <c r="N33" s="132">
        <v>3788.623683660001</v>
      </c>
      <c r="O33" s="132">
        <v>2662.0822031999996</v>
      </c>
      <c r="P33" s="132">
        <v>1920.99508302</v>
      </c>
      <c r="Q33" s="132">
        <v>1045.4780460499999</v>
      </c>
      <c r="R33" s="132">
        <v>4426.4024280700014</v>
      </c>
      <c r="S33" s="132">
        <v>1241.6827172000001</v>
      </c>
      <c r="T33" s="132">
        <v>2886.6402961812996</v>
      </c>
      <c r="U33" s="132">
        <v>3137.0453083899993</v>
      </c>
      <c r="V33" s="132">
        <v>2639.3613015599999</v>
      </c>
      <c r="W33" s="132">
        <v>1760.0801010200003</v>
      </c>
      <c r="X33" s="132">
        <v>4.1467361199999999</v>
      </c>
      <c r="Y33" s="132">
        <v>1.4279999999999999</v>
      </c>
      <c r="Z33" s="132">
        <v>0</v>
      </c>
      <c r="AA33" s="132">
        <v>20.7271087999999</v>
      </c>
      <c r="AB33" s="132">
        <v>18.448370140000002</v>
      </c>
      <c r="AC33" s="132">
        <v>1.7181246000000001</v>
      </c>
      <c r="AD33" s="132">
        <v>100.05306997000001</v>
      </c>
      <c r="AE33" s="132">
        <v>21.725393100000002</v>
      </c>
      <c r="AF33" s="132">
        <v>0</v>
      </c>
      <c r="AG33" s="132">
        <v>1.289445</v>
      </c>
      <c r="AH33" s="132">
        <v>74.299923180000008</v>
      </c>
      <c r="AI33" s="132">
        <v>15.723849999999999</v>
      </c>
      <c r="AJ33" s="132">
        <v>66.555032099999991</v>
      </c>
      <c r="AK33" s="132">
        <v>0.05</v>
      </c>
      <c r="AL33" s="132">
        <v>0</v>
      </c>
      <c r="AM33" s="132">
        <v>2</v>
      </c>
      <c r="AN33" s="132">
        <v>0</v>
      </c>
      <c r="AO33" s="132">
        <v>0.40649999999999997</v>
      </c>
      <c r="AP33" s="132">
        <v>35.693839999999994</v>
      </c>
      <c r="AQ33" s="132">
        <v>0</v>
      </c>
      <c r="AR33" s="132">
        <v>1.6378600000000001</v>
      </c>
      <c r="AS33" s="132">
        <v>0</v>
      </c>
      <c r="AT33" s="132">
        <v>0</v>
      </c>
      <c r="AU33" s="132">
        <v>6.4922299999999993</v>
      </c>
      <c r="AV33" s="132">
        <v>0</v>
      </c>
      <c r="AW33" s="132">
        <v>0</v>
      </c>
      <c r="AX33" s="132">
        <v>0</v>
      </c>
      <c r="AY33" s="132">
        <v>0</v>
      </c>
      <c r="AZ33" s="132">
        <v>0</v>
      </c>
      <c r="BA33" s="132">
        <v>4.7319233999999994</v>
      </c>
      <c r="BB33" s="132">
        <v>0.4</v>
      </c>
      <c r="BC33" s="132">
        <v>38.8102625</v>
      </c>
      <c r="BD33" s="132">
        <v>4.7500000000000001E-2</v>
      </c>
      <c r="BE33" s="132">
        <v>10.31</v>
      </c>
    </row>
    <row r="34" spans="2:57" x14ac:dyDescent="0.55000000000000004">
      <c r="B34" s="133"/>
      <c r="C34" s="101" t="s">
        <v>307</v>
      </c>
      <c r="D34" s="132">
        <v>625.62969274</v>
      </c>
      <c r="E34" s="132">
        <v>0</v>
      </c>
      <c r="F34" s="132">
        <v>19.601756914899997</v>
      </c>
      <c r="G34" s="132">
        <v>515.76217676900001</v>
      </c>
      <c r="H34" s="132">
        <v>761.70003093999981</v>
      </c>
      <c r="I34" s="132">
        <v>1880.1653513099998</v>
      </c>
      <c r="J34" s="132">
        <v>870.05639315680003</v>
      </c>
      <c r="K34" s="132">
        <v>0.66487499999999999</v>
      </c>
      <c r="L34" s="132">
        <v>7.92163109</v>
      </c>
      <c r="M34" s="132">
        <v>6.9827564112524989</v>
      </c>
      <c r="N34" s="132">
        <v>74.228305699499998</v>
      </c>
      <c r="O34" s="132">
        <v>2.3188900000000001</v>
      </c>
      <c r="P34" s="132">
        <v>0</v>
      </c>
      <c r="Q34" s="132">
        <v>0</v>
      </c>
      <c r="R34" s="132">
        <v>316.63169579366803</v>
      </c>
      <c r="S34" s="132">
        <v>0</v>
      </c>
      <c r="T34" s="132">
        <v>213.2478705</v>
      </c>
      <c r="U34" s="132">
        <v>83.245790047499995</v>
      </c>
      <c r="V34" s="132">
        <v>0</v>
      </c>
      <c r="W34" s="132">
        <v>0</v>
      </c>
      <c r="X34" s="132">
        <v>0</v>
      </c>
      <c r="Y34" s="132">
        <v>0</v>
      </c>
      <c r="Z34" s="132">
        <v>0</v>
      </c>
      <c r="AA34" s="132">
        <v>0</v>
      </c>
      <c r="AB34" s="132">
        <v>0</v>
      </c>
      <c r="AC34" s="132">
        <v>0</v>
      </c>
      <c r="AD34" s="132">
        <v>0</v>
      </c>
      <c r="AE34" s="132">
        <v>0</v>
      </c>
      <c r="AF34" s="132">
        <v>0</v>
      </c>
      <c r="AG34" s="132">
        <v>0</v>
      </c>
      <c r="AH34" s="132">
        <v>0</v>
      </c>
      <c r="AI34" s="132">
        <v>0</v>
      </c>
      <c r="AJ34" s="132">
        <v>0</v>
      </c>
      <c r="AK34" s="132">
        <v>0</v>
      </c>
      <c r="AL34" s="132">
        <v>0</v>
      </c>
      <c r="AM34" s="132">
        <v>0</v>
      </c>
      <c r="AN34" s="132">
        <v>0</v>
      </c>
      <c r="AO34" s="132">
        <v>0</v>
      </c>
      <c r="AP34" s="132">
        <v>0</v>
      </c>
      <c r="AQ34" s="132">
        <v>0</v>
      </c>
      <c r="AR34" s="132">
        <v>0</v>
      </c>
      <c r="AS34" s="132">
        <v>0</v>
      </c>
      <c r="AT34" s="132">
        <v>0</v>
      </c>
      <c r="AU34" s="132">
        <v>0</v>
      </c>
      <c r="AV34" s="132">
        <v>0</v>
      </c>
      <c r="AW34" s="132">
        <v>0</v>
      </c>
      <c r="AX34" s="132">
        <v>0</v>
      </c>
      <c r="AY34" s="132">
        <v>0</v>
      </c>
      <c r="AZ34" s="132">
        <v>0</v>
      </c>
      <c r="BA34" s="132">
        <v>0</v>
      </c>
      <c r="BB34" s="132">
        <v>0</v>
      </c>
      <c r="BC34" s="132">
        <v>0</v>
      </c>
      <c r="BD34" s="132">
        <v>0</v>
      </c>
      <c r="BE34" s="132">
        <v>0</v>
      </c>
    </row>
    <row r="35" spans="2:57" x14ac:dyDescent="0.55000000000000004">
      <c r="B35" s="137">
        <v>4</v>
      </c>
      <c r="C35" s="100" t="s">
        <v>137</v>
      </c>
      <c r="D35" s="132">
        <v>16.423457940000002</v>
      </c>
      <c r="E35" s="132">
        <v>786.77291478029986</v>
      </c>
      <c r="F35" s="132">
        <v>1754.3183936232003</v>
      </c>
      <c r="G35" s="132">
        <v>154.44693363000002</v>
      </c>
      <c r="H35" s="132">
        <v>420.15735188000002</v>
      </c>
      <c r="I35" s="132">
        <v>48.611085029999998</v>
      </c>
      <c r="J35" s="132">
        <v>360.35453145999998</v>
      </c>
      <c r="K35" s="132">
        <v>99.555652670000001</v>
      </c>
      <c r="L35" s="132">
        <v>106.11975047000001</v>
      </c>
      <c r="M35" s="132">
        <v>242.29064650399761</v>
      </c>
      <c r="N35" s="132">
        <v>241.76114670534298</v>
      </c>
      <c r="O35" s="132">
        <v>10.815597859999997</v>
      </c>
      <c r="P35" s="132">
        <v>0</v>
      </c>
      <c r="Q35" s="132">
        <v>0</v>
      </c>
      <c r="R35" s="132">
        <v>15.698840890000001</v>
      </c>
      <c r="S35" s="132">
        <v>154.42783969000001</v>
      </c>
      <c r="T35" s="132">
        <v>27.024453919999999</v>
      </c>
      <c r="U35" s="132">
        <v>36.00007683554</v>
      </c>
      <c r="V35" s="132">
        <v>0</v>
      </c>
      <c r="W35" s="132">
        <v>6.3791083500000001</v>
      </c>
      <c r="X35" s="132">
        <v>4.1568148100000002</v>
      </c>
      <c r="Y35" s="132">
        <v>0</v>
      </c>
      <c r="Z35" s="132">
        <v>0</v>
      </c>
      <c r="AA35" s="132">
        <v>19.609841350000004</v>
      </c>
      <c r="AB35" s="132">
        <v>0</v>
      </c>
      <c r="AC35" s="132">
        <v>0</v>
      </c>
      <c r="AD35" s="132">
        <v>0.27335955999999989</v>
      </c>
      <c r="AE35" s="132">
        <v>8.0010390000000001E-2</v>
      </c>
      <c r="AF35" s="132">
        <v>0</v>
      </c>
      <c r="AG35" s="132">
        <v>0</v>
      </c>
      <c r="AH35" s="132">
        <v>0</v>
      </c>
      <c r="AI35" s="132">
        <v>0</v>
      </c>
      <c r="AJ35" s="132">
        <v>2.6597113000000001</v>
      </c>
      <c r="AK35" s="132">
        <v>0</v>
      </c>
      <c r="AL35" s="132">
        <v>0</v>
      </c>
      <c r="AM35" s="132">
        <v>0</v>
      </c>
      <c r="AN35" s="132">
        <v>0</v>
      </c>
      <c r="AO35" s="132">
        <v>0</v>
      </c>
      <c r="AP35" s="132">
        <v>0</v>
      </c>
      <c r="AQ35" s="132">
        <v>0</v>
      </c>
      <c r="AR35" s="132">
        <v>0</v>
      </c>
      <c r="AS35" s="132">
        <v>0</v>
      </c>
      <c r="AT35" s="132">
        <v>0</v>
      </c>
      <c r="AU35" s="132">
        <v>0.79258216000000004</v>
      </c>
      <c r="AV35" s="132">
        <v>0</v>
      </c>
      <c r="AW35" s="132">
        <v>6.3600000000000002E-3</v>
      </c>
      <c r="AX35" s="132">
        <v>0</v>
      </c>
      <c r="AY35" s="132">
        <v>0</v>
      </c>
      <c r="AZ35" s="132">
        <v>0</v>
      </c>
      <c r="BA35" s="132">
        <v>0</v>
      </c>
      <c r="BB35" s="132">
        <v>0</v>
      </c>
      <c r="BC35" s="132">
        <v>3.1168400000000002E-2</v>
      </c>
      <c r="BD35" s="132">
        <v>0</v>
      </c>
      <c r="BE35" s="132">
        <v>0</v>
      </c>
    </row>
    <row r="36" spans="2:57" x14ac:dyDescent="0.55000000000000004">
      <c r="B36" s="137">
        <v>5</v>
      </c>
      <c r="C36" s="100" t="s">
        <v>138</v>
      </c>
      <c r="D36" s="132">
        <v>39794.474377003717</v>
      </c>
      <c r="E36" s="132">
        <v>40415.319428942043</v>
      </c>
      <c r="F36" s="132">
        <v>67397.904821769553</v>
      </c>
      <c r="G36" s="132">
        <v>75729.602397133334</v>
      </c>
      <c r="H36" s="132">
        <v>8950.7375672742746</v>
      </c>
      <c r="I36" s="132">
        <v>43326.676442763906</v>
      </c>
      <c r="J36" s="132">
        <v>16805.621676353221</v>
      </c>
      <c r="K36" s="132">
        <v>24620.908018353817</v>
      </c>
      <c r="L36" s="132">
        <v>42049.066002524836</v>
      </c>
      <c r="M36" s="132">
        <v>11918.780487792488</v>
      </c>
      <c r="N36" s="132">
        <v>56940.690986439033</v>
      </c>
      <c r="O36" s="132">
        <v>33787.511053815411</v>
      </c>
      <c r="P36" s="132">
        <v>36834.945344096603</v>
      </c>
      <c r="Q36" s="132">
        <v>52346.028546833775</v>
      </c>
      <c r="R36" s="132">
        <v>65036.480316484856</v>
      </c>
      <c r="S36" s="132">
        <v>21226.870275040001</v>
      </c>
      <c r="T36" s="132">
        <v>31296.771124027116</v>
      </c>
      <c r="U36" s="132">
        <v>41323.657546634611</v>
      </c>
      <c r="V36" s="132">
        <v>39181.476108317649</v>
      </c>
      <c r="W36" s="132">
        <v>12485.760055962031</v>
      </c>
      <c r="X36" s="132">
        <v>5807.9763163433481</v>
      </c>
      <c r="Y36" s="132">
        <v>270.95800000000003</v>
      </c>
      <c r="Z36" s="132">
        <v>4506.6266899999991</v>
      </c>
      <c r="AA36" s="132">
        <v>3572.080115766109</v>
      </c>
      <c r="AB36" s="132">
        <v>1306.9136580521397</v>
      </c>
      <c r="AC36" s="132">
        <v>201.20150995909094</v>
      </c>
      <c r="AD36" s="132">
        <v>5721.8921881462429</v>
      </c>
      <c r="AE36" s="132">
        <v>6521.0796782269999</v>
      </c>
      <c r="AF36" s="132">
        <v>4093.8163547974282</v>
      </c>
      <c r="AG36" s="132">
        <v>278.95581983</v>
      </c>
      <c r="AH36" s="132">
        <v>6100.5259071639884</v>
      </c>
      <c r="AI36" s="132">
        <v>4449.0581976363874</v>
      </c>
      <c r="AJ36" s="132">
        <v>7213.9245803839503</v>
      </c>
      <c r="AK36" s="132">
        <v>570.5908347699999</v>
      </c>
      <c r="AL36" s="132">
        <v>86.150396145400009</v>
      </c>
      <c r="AM36" s="132">
        <v>1124.1355715461314</v>
      </c>
      <c r="AN36" s="132">
        <v>429.53935304374909</v>
      </c>
      <c r="AO36" s="132">
        <v>973.50745214999995</v>
      </c>
      <c r="AP36" s="132">
        <v>8341.046620000001</v>
      </c>
      <c r="AQ36" s="132">
        <v>1958.297771542902</v>
      </c>
      <c r="AR36" s="132">
        <v>1407.6329496952756</v>
      </c>
      <c r="AS36" s="132">
        <v>381.93181223245045</v>
      </c>
      <c r="AT36" s="132">
        <v>671.63199999999995</v>
      </c>
      <c r="AU36" s="132">
        <v>552.34645396999997</v>
      </c>
      <c r="AV36" s="132">
        <v>2140.1443442800005</v>
      </c>
      <c r="AW36" s="132">
        <v>1728.73651</v>
      </c>
      <c r="AX36" s="132">
        <v>755.32125289859994</v>
      </c>
      <c r="AY36" s="132">
        <v>75.336592306000441</v>
      </c>
      <c r="AZ36" s="132">
        <v>433.30393056431677</v>
      </c>
      <c r="BA36" s="132">
        <v>4173.0887671999999</v>
      </c>
      <c r="BB36" s="132">
        <v>666.38262949676391</v>
      </c>
      <c r="BC36" s="132">
        <v>935.84757960482398</v>
      </c>
      <c r="BD36" s="132">
        <v>1581.2257337398701</v>
      </c>
      <c r="BE36" s="132">
        <v>804.42126818687495</v>
      </c>
    </row>
    <row r="37" spans="2:57" x14ac:dyDescent="0.55000000000000004">
      <c r="B37" s="137"/>
      <c r="C37" s="101" t="s">
        <v>308</v>
      </c>
      <c r="D37" s="132">
        <v>1382.8939337032864</v>
      </c>
      <c r="E37" s="132">
        <v>1389.0447966428001</v>
      </c>
      <c r="F37" s="132">
        <v>35416.671177947399</v>
      </c>
      <c r="G37" s="132">
        <v>6866.5783019000301</v>
      </c>
      <c r="H37" s="132">
        <v>0</v>
      </c>
      <c r="I37" s="132">
        <v>118.6537239</v>
      </c>
      <c r="J37" s="132">
        <v>2139.5865883453193</v>
      </c>
      <c r="K37" s="132">
        <v>2384.4550398915981</v>
      </c>
      <c r="L37" s="132">
        <v>9344.5361279679419</v>
      </c>
      <c r="M37" s="132">
        <v>1779.4843677053577</v>
      </c>
      <c r="N37" s="132">
        <v>16116.352514808366</v>
      </c>
      <c r="O37" s="132">
        <v>49.333837299999999</v>
      </c>
      <c r="P37" s="132">
        <v>8059.7831308940267</v>
      </c>
      <c r="Q37" s="132">
        <v>7386.5843361122406</v>
      </c>
      <c r="R37" s="132">
        <v>3207.0530754711554</v>
      </c>
      <c r="S37" s="132">
        <v>10.71653862</v>
      </c>
      <c r="T37" s="132">
        <v>31.16887456000023</v>
      </c>
      <c r="U37" s="132">
        <v>147.37021854075377</v>
      </c>
      <c r="V37" s="132">
        <v>2749.7359917975</v>
      </c>
      <c r="W37" s="132">
        <v>79.459345940000006</v>
      </c>
      <c r="X37" s="132">
        <v>19.474013049999996</v>
      </c>
      <c r="Y37" s="132">
        <v>15.499000000000001</v>
      </c>
      <c r="Z37" s="132">
        <v>73.581530000000001</v>
      </c>
      <c r="AA37" s="132">
        <v>86.627232519299994</v>
      </c>
      <c r="AB37" s="132">
        <v>21.066529110000001</v>
      </c>
      <c r="AC37" s="132">
        <v>0</v>
      </c>
      <c r="AD37" s="132">
        <v>0</v>
      </c>
      <c r="AE37" s="132">
        <v>6.8843095400000003</v>
      </c>
      <c r="AF37" s="132">
        <v>0.40114</v>
      </c>
      <c r="AG37" s="132">
        <v>3.4669486999999997</v>
      </c>
      <c r="AH37" s="132">
        <v>17.35949269</v>
      </c>
      <c r="AI37" s="132">
        <v>241.76520437931507</v>
      </c>
      <c r="AJ37" s="132">
        <v>31.975136500000001</v>
      </c>
      <c r="AK37" s="132">
        <v>1.2877848000000001</v>
      </c>
      <c r="AL37" s="132">
        <v>5.6340026700000001</v>
      </c>
      <c r="AM37" s="132">
        <v>15.550051159999999</v>
      </c>
      <c r="AN37" s="132">
        <v>0.66850071999999983</v>
      </c>
      <c r="AO37" s="132">
        <v>40.309517590000006</v>
      </c>
      <c r="AP37" s="132">
        <v>20.19754</v>
      </c>
      <c r="AQ37" s="132">
        <v>19.168435849999998</v>
      </c>
      <c r="AR37" s="132">
        <v>0</v>
      </c>
      <c r="AS37" s="132">
        <v>17.481950420000004</v>
      </c>
      <c r="AT37" s="132">
        <v>6.1580000000000004</v>
      </c>
      <c r="AU37" s="132">
        <v>30.339929120000001</v>
      </c>
      <c r="AV37" s="132">
        <v>11.86045</v>
      </c>
      <c r="AW37" s="132">
        <v>25.842929999999999</v>
      </c>
      <c r="AX37" s="132">
        <v>11.862153000000001</v>
      </c>
      <c r="AY37" s="132">
        <v>0</v>
      </c>
      <c r="AZ37" s="132">
        <v>4.39947935</v>
      </c>
      <c r="BA37" s="132">
        <v>159.18591149999997</v>
      </c>
      <c r="BB37" s="132">
        <v>30.186687709999998</v>
      </c>
      <c r="BC37" s="132">
        <v>152.0626311</v>
      </c>
      <c r="BD37" s="132">
        <v>57.860009701300001</v>
      </c>
      <c r="BE37" s="132">
        <v>14.708877230000001</v>
      </c>
    </row>
    <row r="38" spans="2:57" x14ac:dyDescent="0.55000000000000004">
      <c r="B38" s="137"/>
      <c r="C38" s="101" t="s">
        <v>309</v>
      </c>
      <c r="D38" s="132">
        <v>14372.916292779641</v>
      </c>
      <c r="E38" s="132">
        <v>15075.769008829666</v>
      </c>
      <c r="F38" s="132">
        <v>21832.797341012396</v>
      </c>
      <c r="G38" s="132">
        <v>28281.126000169934</v>
      </c>
      <c r="H38" s="132">
        <v>2098.4792831452255</v>
      </c>
      <c r="I38" s="132">
        <v>23859.217570463774</v>
      </c>
      <c r="J38" s="132">
        <v>6127.8914022898653</v>
      </c>
      <c r="K38" s="132">
        <v>3859.0290219966992</v>
      </c>
      <c r="L38" s="132">
        <v>16270.407479692927</v>
      </c>
      <c r="M38" s="132">
        <v>6556.670558657137</v>
      </c>
      <c r="N38" s="132">
        <v>28144.202112708848</v>
      </c>
      <c r="O38" s="132">
        <v>18014.686446984953</v>
      </c>
      <c r="P38" s="132">
        <v>8855.7986106700009</v>
      </c>
      <c r="Q38" s="132">
        <v>11496.235102429964</v>
      </c>
      <c r="R38" s="132">
        <v>26144.362772668115</v>
      </c>
      <c r="S38" s="132">
        <v>11011.573311600001</v>
      </c>
      <c r="T38" s="132">
        <v>14486.427538703987</v>
      </c>
      <c r="U38" s="132">
        <v>11387.70436009</v>
      </c>
      <c r="V38" s="132">
        <v>21528.067092440007</v>
      </c>
      <c r="W38" s="132">
        <v>7891.1899906240787</v>
      </c>
      <c r="X38" s="132">
        <v>2837.3717437582609</v>
      </c>
      <c r="Y38" s="132">
        <v>148.80099999999999</v>
      </c>
      <c r="Z38" s="132">
        <v>1879.1420000000001</v>
      </c>
      <c r="AA38" s="132">
        <v>2337.6817861099998</v>
      </c>
      <c r="AB38" s="132">
        <v>963.84145854569601</v>
      </c>
      <c r="AC38" s="132">
        <v>98.760982700000028</v>
      </c>
      <c r="AD38" s="132">
        <v>4169.5662955200005</v>
      </c>
      <c r="AE38" s="132">
        <v>4383.9407199899997</v>
      </c>
      <c r="AF38" s="132">
        <v>2691.5384591133843</v>
      </c>
      <c r="AG38" s="132">
        <v>165.84044402000001</v>
      </c>
      <c r="AH38" s="132">
        <v>4068.1819534613978</v>
      </c>
      <c r="AI38" s="132">
        <v>2845.1234309299998</v>
      </c>
      <c r="AJ38" s="132">
        <v>2945.9348832599999</v>
      </c>
      <c r="AK38" s="132">
        <v>237.89596000999998</v>
      </c>
      <c r="AL38" s="132">
        <v>37.359426065400008</v>
      </c>
      <c r="AM38" s="132">
        <v>568.81022393000012</v>
      </c>
      <c r="AN38" s="132">
        <v>202.44384101999998</v>
      </c>
      <c r="AO38" s="132">
        <v>307.89087779999988</v>
      </c>
      <c r="AP38" s="132">
        <v>2187.1170299999999</v>
      </c>
      <c r="AQ38" s="132">
        <v>1211.0923790229003</v>
      </c>
      <c r="AR38" s="132">
        <v>681.26244294527521</v>
      </c>
      <c r="AS38" s="132">
        <v>222.45873210999997</v>
      </c>
      <c r="AT38" s="132">
        <v>488.94</v>
      </c>
      <c r="AU38" s="132">
        <v>280.97802983000003</v>
      </c>
      <c r="AV38" s="132">
        <v>1279.7330937900003</v>
      </c>
      <c r="AW38" s="132">
        <v>1486.6346400000002</v>
      </c>
      <c r="AX38" s="132">
        <v>540.52519742859988</v>
      </c>
      <c r="AY38" s="132">
        <v>0</v>
      </c>
      <c r="AZ38" s="132">
        <v>236.40380531734996</v>
      </c>
      <c r="BA38" s="132">
        <v>663.53000780000002</v>
      </c>
      <c r="BB38" s="132">
        <v>327.44128365</v>
      </c>
      <c r="BC38" s="132">
        <v>512.0268727582004</v>
      </c>
      <c r="BD38" s="132">
        <v>829.51223837237649</v>
      </c>
      <c r="BE38" s="132">
        <v>478.53856760687495</v>
      </c>
    </row>
    <row r="39" spans="2:57" x14ac:dyDescent="0.55000000000000004">
      <c r="B39" s="137"/>
      <c r="C39" s="101" t="s">
        <v>310</v>
      </c>
      <c r="D39" s="132">
        <v>8405.3309358190982</v>
      </c>
      <c r="E39" s="132">
        <v>11762.749830967994</v>
      </c>
      <c r="F39" s="132">
        <v>2641.0713409668192</v>
      </c>
      <c r="G39" s="132">
        <v>2473.9951208799994</v>
      </c>
      <c r="H39" s="132">
        <v>210.64423375308934</v>
      </c>
      <c r="I39" s="132">
        <v>2415.834102698464</v>
      </c>
      <c r="J39" s="132">
        <v>2214.9293760999999</v>
      </c>
      <c r="K39" s="132">
        <v>176.90765799000013</v>
      </c>
      <c r="L39" s="132">
        <v>0</v>
      </c>
      <c r="M39" s="132">
        <v>752.38162918</v>
      </c>
      <c r="N39" s="132">
        <v>7702.6301206499902</v>
      </c>
      <c r="O39" s="132">
        <v>752.20057518271608</v>
      </c>
      <c r="P39" s="132">
        <v>1105.0887706063543</v>
      </c>
      <c r="Q39" s="132">
        <v>2759.6371033099972</v>
      </c>
      <c r="R39" s="132">
        <v>0</v>
      </c>
      <c r="S39" s="132">
        <v>1902.7861818599999</v>
      </c>
      <c r="T39" s="132">
        <v>1422.3127975872885</v>
      </c>
      <c r="U39" s="132">
        <v>1503.7220225105141</v>
      </c>
      <c r="V39" s="132">
        <v>5548.2771101899934</v>
      </c>
      <c r="W39" s="132">
        <v>0</v>
      </c>
      <c r="X39" s="132">
        <v>1421.4333016149999</v>
      </c>
      <c r="Y39" s="132">
        <v>49.341999999999999</v>
      </c>
      <c r="Z39" s="132">
        <v>1152.7415600000002</v>
      </c>
      <c r="AA39" s="132">
        <v>0</v>
      </c>
      <c r="AB39" s="132">
        <v>0</v>
      </c>
      <c r="AC39" s="132">
        <v>0</v>
      </c>
      <c r="AD39" s="132">
        <v>0</v>
      </c>
      <c r="AE39" s="132">
        <v>0</v>
      </c>
      <c r="AF39" s="132">
        <v>0</v>
      </c>
      <c r="AG39" s="132">
        <v>91.851015689999997</v>
      </c>
      <c r="AH39" s="132">
        <v>0</v>
      </c>
      <c r="AI39" s="132">
        <v>311.31088814219811</v>
      </c>
      <c r="AJ39" s="132">
        <v>1467.4919103299999</v>
      </c>
      <c r="AK39" s="132">
        <v>81.620939829999998</v>
      </c>
      <c r="AL39" s="132">
        <v>0</v>
      </c>
      <c r="AM39" s="132">
        <v>173.41244201289999</v>
      </c>
      <c r="AN39" s="132">
        <v>40.496312169999996</v>
      </c>
      <c r="AO39" s="132">
        <v>433.68431297000001</v>
      </c>
      <c r="AP39" s="132">
        <v>5989.1874100000014</v>
      </c>
      <c r="AQ39" s="132">
        <v>410.97653924000178</v>
      </c>
      <c r="AR39" s="132">
        <v>0</v>
      </c>
      <c r="AS39" s="132">
        <v>38.723003950450497</v>
      </c>
      <c r="AT39" s="132">
        <v>0</v>
      </c>
      <c r="AU39" s="132">
        <v>46.25410986</v>
      </c>
      <c r="AV39" s="132">
        <v>774.43924358000027</v>
      </c>
      <c r="AW39" s="132">
        <v>0</v>
      </c>
      <c r="AX39" s="132">
        <v>0</v>
      </c>
      <c r="AY39" s="132">
        <v>0</v>
      </c>
      <c r="AZ39" s="132">
        <v>47.93176287999998</v>
      </c>
      <c r="BA39" s="132">
        <v>3178.0334476000003</v>
      </c>
      <c r="BB39" s="132">
        <v>114.49916000000002</v>
      </c>
      <c r="BC39" s="132">
        <v>0</v>
      </c>
      <c r="BD39" s="132">
        <v>140.37415957999997</v>
      </c>
      <c r="BE39" s="132">
        <v>194.58221999999998</v>
      </c>
    </row>
    <row r="40" spans="2:57" x14ac:dyDescent="0.55000000000000004">
      <c r="B40" s="137"/>
      <c r="C40" s="101" t="s">
        <v>311</v>
      </c>
      <c r="D40" s="132">
        <v>15633.333214701692</v>
      </c>
      <c r="E40" s="132">
        <v>12187.755792501583</v>
      </c>
      <c r="F40" s="132">
        <v>7507.3649618429408</v>
      </c>
      <c r="G40" s="132">
        <v>38107.902974183373</v>
      </c>
      <c r="H40" s="132">
        <v>6641.6140503759598</v>
      </c>
      <c r="I40" s="132">
        <v>16932.97104570167</v>
      </c>
      <c r="J40" s="132">
        <v>6323.2143096180371</v>
      </c>
      <c r="K40" s="132">
        <v>18200.516298475519</v>
      </c>
      <c r="L40" s="132">
        <v>16434.122394863967</v>
      </c>
      <c r="M40" s="132">
        <v>2830.243932249994</v>
      </c>
      <c r="N40" s="132">
        <v>4977.5062382718243</v>
      </c>
      <c r="O40" s="132">
        <v>14971.290194347741</v>
      </c>
      <c r="P40" s="132">
        <v>18814.274831926221</v>
      </c>
      <c r="Q40" s="132">
        <v>30703.572004981575</v>
      </c>
      <c r="R40" s="132">
        <v>35685.06446834559</v>
      </c>
      <c r="S40" s="132">
        <v>8301.7942429600007</v>
      </c>
      <c r="T40" s="132">
        <v>15356.861913175841</v>
      </c>
      <c r="U40" s="132">
        <v>28284.860945493343</v>
      </c>
      <c r="V40" s="132">
        <v>9355.3959138901482</v>
      </c>
      <c r="W40" s="132">
        <v>4515.1107193979524</v>
      </c>
      <c r="X40" s="132">
        <v>1529.6972579200874</v>
      </c>
      <c r="Y40" s="132">
        <v>57.316000000000003</v>
      </c>
      <c r="Z40" s="132">
        <v>1401.1615999999997</v>
      </c>
      <c r="AA40" s="132">
        <v>1147.771097136809</v>
      </c>
      <c r="AB40" s="132">
        <v>322.00567039644369</v>
      </c>
      <c r="AC40" s="132">
        <v>102.44052725909091</v>
      </c>
      <c r="AD40" s="132">
        <v>1552.3258926262426</v>
      </c>
      <c r="AE40" s="132">
        <v>2130.254648697</v>
      </c>
      <c r="AF40" s="132">
        <v>1401.8767556840437</v>
      </c>
      <c r="AG40" s="132">
        <v>17.797411419999989</v>
      </c>
      <c r="AH40" s="132">
        <v>2014.9844610125906</v>
      </c>
      <c r="AI40" s="132">
        <v>1050.8586741848746</v>
      </c>
      <c r="AJ40" s="132">
        <v>2768.5226502939499</v>
      </c>
      <c r="AK40" s="132">
        <v>249.78615012999995</v>
      </c>
      <c r="AL40" s="132">
        <v>43.15696741</v>
      </c>
      <c r="AM40" s="132">
        <v>366.36285444323113</v>
      </c>
      <c r="AN40" s="132">
        <v>185.93069913374913</v>
      </c>
      <c r="AO40" s="132">
        <v>191.62274378999999</v>
      </c>
      <c r="AP40" s="132">
        <v>144.54463999999967</v>
      </c>
      <c r="AQ40" s="132">
        <v>317.06041742999992</v>
      </c>
      <c r="AR40" s="132">
        <v>726.37050675000046</v>
      </c>
      <c r="AS40" s="132">
        <v>103.26812575199996</v>
      </c>
      <c r="AT40" s="132">
        <v>176.53399999999999</v>
      </c>
      <c r="AU40" s="132">
        <v>194.77438515999995</v>
      </c>
      <c r="AV40" s="132">
        <v>74.111556909999805</v>
      </c>
      <c r="AW40" s="132">
        <v>216.25893999999994</v>
      </c>
      <c r="AX40" s="132">
        <v>202.93390246999996</v>
      </c>
      <c r="AY40" s="132">
        <v>75.336592306000441</v>
      </c>
      <c r="AZ40" s="132">
        <v>144.56888301696679</v>
      </c>
      <c r="BA40" s="132">
        <v>172.33940030000034</v>
      </c>
      <c r="BB40" s="132">
        <v>194.25549813676392</v>
      </c>
      <c r="BC40" s="132">
        <v>271.75807574662343</v>
      </c>
      <c r="BD40" s="132">
        <v>553.47932608619362</v>
      </c>
      <c r="BE40" s="132">
        <v>116.59160334999999</v>
      </c>
    </row>
    <row r="41" spans="2:57" x14ac:dyDescent="0.55000000000000004">
      <c r="B41" s="137">
        <v>6</v>
      </c>
      <c r="C41" s="100" t="s">
        <v>142</v>
      </c>
      <c r="D41" s="132">
        <v>554.49670354000023</v>
      </c>
      <c r="E41" s="132">
        <v>-7.4999955249950298E-3</v>
      </c>
      <c r="F41" s="132">
        <v>0</v>
      </c>
      <c r="G41" s="132">
        <v>57.701854650000001</v>
      </c>
      <c r="H41" s="132">
        <v>0</v>
      </c>
      <c r="I41" s="132">
        <v>0</v>
      </c>
      <c r="J41" s="132">
        <v>0</v>
      </c>
      <c r="K41" s="132">
        <v>-3.7386488000020382E-2</v>
      </c>
      <c r="L41" s="132">
        <v>0</v>
      </c>
      <c r="M41" s="132">
        <v>0</v>
      </c>
      <c r="N41" s="132">
        <v>0</v>
      </c>
      <c r="O41" s="132">
        <v>0</v>
      </c>
      <c r="P41" s="132">
        <v>0</v>
      </c>
      <c r="Q41" s="132">
        <v>0</v>
      </c>
      <c r="R41" s="132">
        <v>0</v>
      </c>
      <c r="S41" s="132">
        <v>0</v>
      </c>
      <c r="T41" s="132">
        <v>0</v>
      </c>
      <c r="U41" s="132">
        <v>0</v>
      </c>
      <c r="V41" s="132">
        <v>0</v>
      </c>
      <c r="W41" s="132">
        <v>0</v>
      </c>
      <c r="X41" s="132">
        <v>0</v>
      </c>
      <c r="Y41" s="132">
        <v>0</v>
      </c>
      <c r="Z41" s="132">
        <v>0.77073999999999998</v>
      </c>
      <c r="AA41" s="132">
        <v>0</v>
      </c>
      <c r="AB41" s="132">
        <v>0</v>
      </c>
      <c r="AC41" s="132">
        <v>0</v>
      </c>
      <c r="AD41" s="132">
        <v>1.2500029998838902E-2</v>
      </c>
      <c r="AE41" s="132">
        <v>0</v>
      </c>
      <c r="AF41" s="132">
        <v>0</v>
      </c>
      <c r="AG41" s="132">
        <v>0</v>
      </c>
      <c r="AH41" s="132">
        <v>0</v>
      </c>
      <c r="AI41" s="132">
        <v>0</v>
      </c>
      <c r="AJ41" s="132">
        <v>0</v>
      </c>
      <c r="AK41" s="132">
        <v>0</v>
      </c>
      <c r="AL41" s="132">
        <v>0</v>
      </c>
      <c r="AM41" s="132">
        <v>0</v>
      </c>
      <c r="AN41" s="132">
        <v>0</v>
      </c>
      <c r="AO41" s="132">
        <v>0</v>
      </c>
      <c r="AP41" s="132">
        <v>22.280994750000239</v>
      </c>
      <c r="AQ41" s="132">
        <v>0</v>
      </c>
      <c r="AR41" s="132">
        <v>0</v>
      </c>
      <c r="AS41" s="132">
        <v>0</v>
      </c>
      <c r="AT41" s="132">
        <v>0</v>
      </c>
      <c r="AU41" s="132">
        <v>-6.1792233200000002</v>
      </c>
      <c r="AV41" s="132">
        <v>0</v>
      </c>
      <c r="AW41" s="132">
        <v>0</v>
      </c>
      <c r="AX41" s="132">
        <v>0</v>
      </c>
      <c r="AY41" s="132">
        <v>0</v>
      </c>
      <c r="AZ41" s="132">
        <v>0</v>
      </c>
      <c r="BA41" s="132">
        <v>0</v>
      </c>
      <c r="BB41" s="132">
        <v>0</v>
      </c>
      <c r="BC41" s="132">
        <v>0</v>
      </c>
      <c r="BD41" s="132">
        <v>0</v>
      </c>
      <c r="BE41" s="132">
        <v>0</v>
      </c>
    </row>
    <row r="42" spans="2:57" x14ac:dyDescent="0.55000000000000004">
      <c r="B42" s="138">
        <v>7</v>
      </c>
      <c r="C42" s="139" t="s">
        <v>143</v>
      </c>
      <c r="D42" s="132">
        <v>1186.819234036529</v>
      </c>
      <c r="E42" s="132">
        <v>2339.0763924060702</v>
      </c>
      <c r="F42" s="132">
        <v>0</v>
      </c>
      <c r="G42" s="132">
        <v>2880.8583511513971</v>
      </c>
      <c r="H42" s="132">
        <v>1808.2592635268825</v>
      </c>
      <c r="I42" s="132">
        <v>1322.5672922542085</v>
      </c>
      <c r="J42" s="132">
        <v>1385.0426924900232</v>
      </c>
      <c r="K42" s="132">
        <v>2907.9314075228817</v>
      </c>
      <c r="L42" s="132">
        <v>308.27653306874248</v>
      </c>
      <c r="M42" s="132">
        <v>1484.4659481729</v>
      </c>
      <c r="N42" s="132">
        <v>3630.8000223135377</v>
      </c>
      <c r="O42" s="132">
        <v>650.49356070272643</v>
      </c>
      <c r="P42" s="132">
        <v>2048.1894136192009</v>
      </c>
      <c r="Q42" s="132">
        <v>1221.8489848626036</v>
      </c>
      <c r="R42" s="132">
        <v>4622.6214185193803</v>
      </c>
      <c r="S42" s="132">
        <v>800.69559355000001</v>
      </c>
      <c r="T42" s="132">
        <v>2745.2891954122988</v>
      </c>
      <c r="U42" s="132">
        <v>2646.6785355237753</v>
      </c>
      <c r="V42" s="132">
        <v>1746.9606414009791</v>
      </c>
      <c r="W42" s="132">
        <v>2073.923449240333</v>
      </c>
      <c r="X42" s="132">
        <v>0</v>
      </c>
      <c r="Y42" s="132">
        <v>0</v>
      </c>
      <c r="Z42" s="132">
        <v>12.246369999999995</v>
      </c>
      <c r="AA42" s="132">
        <v>417.09815275710912</v>
      </c>
      <c r="AB42" s="132">
        <v>64.050380936144876</v>
      </c>
      <c r="AC42" s="132">
        <v>80.133110660909153</v>
      </c>
      <c r="AD42" s="132">
        <v>983.00203292436902</v>
      </c>
      <c r="AE42" s="132">
        <v>928.21110774766942</v>
      </c>
      <c r="AF42" s="132">
        <v>275.02596578316724</v>
      </c>
      <c r="AG42" s="132">
        <v>3.2158985299999974</v>
      </c>
      <c r="AH42" s="132">
        <v>463.37659730869365</v>
      </c>
      <c r="AI42" s="132">
        <v>650.07292346470581</v>
      </c>
      <c r="AJ42" s="132">
        <v>251.24873783230134</v>
      </c>
      <c r="AK42" s="132">
        <v>0</v>
      </c>
      <c r="AL42" s="132">
        <v>0</v>
      </c>
      <c r="AM42" s="132">
        <v>22.47210603306911</v>
      </c>
      <c r="AN42" s="132">
        <v>17.966560125149918</v>
      </c>
      <c r="AO42" s="132">
        <v>0</v>
      </c>
      <c r="AP42" s="132">
        <v>0</v>
      </c>
      <c r="AQ42" s="132">
        <v>0</v>
      </c>
      <c r="AR42" s="132">
        <v>0</v>
      </c>
      <c r="AS42" s="132">
        <v>22.052452287599912</v>
      </c>
      <c r="AT42" s="132">
        <v>14.56</v>
      </c>
      <c r="AU42" s="132">
        <v>0</v>
      </c>
      <c r="AV42" s="132">
        <v>0</v>
      </c>
      <c r="AW42" s="132">
        <v>0</v>
      </c>
      <c r="AX42" s="132">
        <v>50.477430845141996</v>
      </c>
      <c r="AY42" s="132">
        <v>12.05750113400005</v>
      </c>
      <c r="AZ42" s="132">
        <v>0</v>
      </c>
      <c r="BA42" s="132">
        <v>0</v>
      </c>
      <c r="BB42" s="132">
        <v>21.480064396787085</v>
      </c>
      <c r="BC42" s="132">
        <v>78.451785729575107</v>
      </c>
      <c r="BD42" s="132">
        <v>170.24954850330576</v>
      </c>
      <c r="BE42" s="132">
        <v>0</v>
      </c>
    </row>
    <row r="43" spans="2:57" s="126" customFormat="1" x14ac:dyDescent="0.55000000000000004">
      <c r="B43" s="400" t="s">
        <v>312</v>
      </c>
      <c r="C43" s="400"/>
      <c r="D43" s="140">
        <v>459050.85894833499</v>
      </c>
      <c r="E43" s="140">
        <v>684197.20620529552</v>
      </c>
      <c r="F43" s="140">
        <v>736301.07559532067</v>
      </c>
      <c r="G43" s="140">
        <v>680808.05499771459</v>
      </c>
      <c r="H43" s="140">
        <v>173571.8842620459</v>
      </c>
      <c r="I43" s="140">
        <v>428967.66664719972</v>
      </c>
      <c r="J43" s="140">
        <v>264287.85808966396</v>
      </c>
      <c r="K43" s="140">
        <v>370988.60269332863</v>
      </c>
      <c r="L43" s="140">
        <v>402570.89462755492</v>
      </c>
      <c r="M43" s="140">
        <v>251479.99975316197</v>
      </c>
      <c r="N43" s="140">
        <v>504345.44643793494</v>
      </c>
      <c r="O43" s="140">
        <v>485522.71880036889</v>
      </c>
      <c r="P43" s="140">
        <v>383470.58583772217</v>
      </c>
      <c r="Q43" s="140">
        <v>445387.94584884832</v>
      </c>
      <c r="R43" s="140">
        <v>800820.66351774475</v>
      </c>
      <c r="S43" s="140">
        <v>264454.98781469004</v>
      </c>
      <c r="T43" s="140">
        <v>349337.25132226781</v>
      </c>
      <c r="U43" s="140">
        <v>389974.26040630962</v>
      </c>
      <c r="V43" s="140">
        <v>422281.13126565871</v>
      </c>
      <c r="W43" s="140">
        <v>281035.56856526493</v>
      </c>
      <c r="X43" s="140">
        <v>66570.048797326206</v>
      </c>
      <c r="Y43" s="140">
        <v>954.11199999999997</v>
      </c>
      <c r="Z43" s="140">
        <v>5321.9271399999998</v>
      </c>
      <c r="AA43" s="140">
        <v>66039.800893943742</v>
      </c>
      <c r="AB43" s="140">
        <v>20462.33290124733</v>
      </c>
      <c r="AC43" s="140">
        <v>10380.894078900001</v>
      </c>
      <c r="AD43" s="140">
        <v>136866.64227139295</v>
      </c>
      <c r="AE43" s="140">
        <v>109842.79431491513</v>
      </c>
      <c r="AF43" s="140">
        <v>75770.565439185171</v>
      </c>
      <c r="AG43" s="140">
        <v>3208.3806663759551</v>
      </c>
      <c r="AH43" s="140">
        <v>79779.586207942979</v>
      </c>
      <c r="AI43" s="140">
        <v>87053.843096761062</v>
      </c>
      <c r="AJ43" s="140">
        <v>70309.165408974834</v>
      </c>
      <c r="AK43" s="140">
        <v>6432.4865037999989</v>
      </c>
      <c r="AL43" s="140">
        <v>2089.6349964797637</v>
      </c>
      <c r="AM43" s="140">
        <v>9813.3901217932998</v>
      </c>
      <c r="AN43" s="140">
        <v>7192.371747715998</v>
      </c>
      <c r="AO43" s="140">
        <v>6430.3525049177088</v>
      </c>
      <c r="AP43" s="140">
        <v>8981.8676147500009</v>
      </c>
      <c r="AQ43" s="140">
        <v>12251.577433969904</v>
      </c>
      <c r="AR43" s="140">
        <v>16642.031263653105</v>
      </c>
      <c r="AS43" s="140">
        <v>10335.665723146602</v>
      </c>
      <c r="AT43" s="140">
        <v>7697.1490000000003</v>
      </c>
      <c r="AU43" s="140">
        <v>8961.2692917468139</v>
      </c>
      <c r="AV43" s="140">
        <v>4626.4581188799866</v>
      </c>
      <c r="AW43" s="140">
        <v>9712.5019400000019</v>
      </c>
      <c r="AX43" s="140">
        <v>10313.706082782792</v>
      </c>
      <c r="AY43" s="140">
        <v>4418.1879406506378</v>
      </c>
      <c r="AZ43" s="140">
        <v>3985.0164235843167</v>
      </c>
      <c r="BA43" s="140">
        <v>4360.5176024000002</v>
      </c>
      <c r="BB43" s="140">
        <v>10488.622783156072</v>
      </c>
      <c r="BC43" s="140">
        <v>25621.177752640397</v>
      </c>
      <c r="BD43" s="140">
        <v>28248.547252300457</v>
      </c>
      <c r="BE43" s="140">
        <v>11872.019457536875</v>
      </c>
    </row>
    <row r="44" spans="2:57" ht="16" thickBot="1" x14ac:dyDescent="0.6">
      <c r="B44" s="127"/>
      <c r="C44" s="128" t="s">
        <v>145</v>
      </c>
      <c r="D44" s="141"/>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row>
    <row r="45" spans="2:57" ht="16" thickTop="1" x14ac:dyDescent="0.55000000000000004">
      <c r="B45" s="130">
        <v>1</v>
      </c>
      <c r="C45" s="131" t="s">
        <v>146</v>
      </c>
      <c r="D45" s="132">
        <v>72164.529604062627</v>
      </c>
      <c r="E45" s="132">
        <v>59488.514612196966</v>
      </c>
      <c r="F45" s="132">
        <v>34029.457343730173</v>
      </c>
      <c r="G45" s="132">
        <v>35807.498014159974</v>
      </c>
      <c r="H45" s="132">
        <v>27037.03522858999</v>
      </c>
      <c r="I45" s="132">
        <v>36285.285519470017</v>
      </c>
      <c r="J45" s="132">
        <v>16379.776964829995</v>
      </c>
      <c r="K45" s="132">
        <v>29824.624389151992</v>
      </c>
      <c r="L45" s="132">
        <v>22675.722110709998</v>
      </c>
      <c r="M45" s="132">
        <v>13702.278356271665</v>
      </c>
      <c r="N45" s="132">
        <v>29652.683144316234</v>
      </c>
      <c r="O45" s="132">
        <v>23227.807029590007</v>
      </c>
      <c r="P45" s="132">
        <v>17194.525633549991</v>
      </c>
      <c r="Q45" s="132">
        <v>18445.730359690009</v>
      </c>
      <c r="R45" s="132">
        <v>42003.291890493543</v>
      </c>
      <c r="S45" s="132">
        <v>19967.498168730002</v>
      </c>
      <c r="T45" s="132">
        <v>18458.055923200012</v>
      </c>
      <c r="U45" s="132">
        <v>26638.747382131231</v>
      </c>
      <c r="V45" s="132">
        <v>23147.721318362823</v>
      </c>
      <c r="W45" s="132">
        <v>28290.198664650496</v>
      </c>
      <c r="X45" s="132">
        <v>3799.2824664099981</v>
      </c>
      <c r="Y45" s="132">
        <v>372.33100000000002</v>
      </c>
      <c r="Z45" s="132">
        <v>25.32583999999996</v>
      </c>
      <c r="AA45" s="132">
        <v>3974.1471279199991</v>
      </c>
      <c r="AB45" s="132">
        <v>1986.8168042499999</v>
      </c>
      <c r="AC45" s="132">
        <v>564.95862920999991</v>
      </c>
      <c r="AD45" s="132">
        <v>8197.5825191599943</v>
      </c>
      <c r="AE45" s="132">
        <v>6494.1393885729967</v>
      </c>
      <c r="AF45" s="132">
        <v>4094.6288975200009</v>
      </c>
      <c r="AG45" s="132">
        <v>372.01623592999982</v>
      </c>
      <c r="AH45" s="132">
        <v>4421.3103604099997</v>
      </c>
      <c r="AI45" s="132">
        <v>4851.3032959800003</v>
      </c>
      <c r="AJ45" s="132">
        <v>4029.0889687099998</v>
      </c>
      <c r="AK45" s="132">
        <v>639.52491921000012</v>
      </c>
      <c r="AL45" s="132">
        <v>236.66905040999995</v>
      </c>
      <c r="AM45" s="132">
        <v>2256.243284350001</v>
      </c>
      <c r="AN45" s="132">
        <v>820.28882904999978</v>
      </c>
      <c r="AO45" s="132">
        <v>661.6817603500001</v>
      </c>
      <c r="AP45" s="132">
        <v>113.56591</v>
      </c>
      <c r="AQ45" s="132">
        <v>995.42466501999968</v>
      </c>
      <c r="AR45" s="132">
        <v>2965.6697233000004</v>
      </c>
      <c r="AS45" s="132">
        <v>507.27955231000027</v>
      </c>
      <c r="AT45" s="132">
        <v>538.755</v>
      </c>
      <c r="AU45" s="132">
        <v>801.34240409000006</v>
      </c>
      <c r="AV45" s="132">
        <v>809.56995880000034</v>
      </c>
      <c r="AW45" s="132">
        <v>1737.7512000000002</v>
      </c>
      <c r="AX45" s="132">
        <v>867.24744400000043</v>
      </c>
      <c r="AY45" s="132">
        <v>494.78034588000003</v>
      </c>
      <c r="AZ45" s="132">
        <v>303.30048636000015</v>
      </c>
      <c r="BA45" s="132">
        <v>164.48815630000001</v>
      </c>
      <c r="BB45" s="132">
        <v>829.29341696999995</v>
      </c>
      <c r="BC45" s="132">
        <v>1865.8548385600011</v>
      </c>
      <c r="BD45" s="132">
        <v>1100.3548781780009</v>
      </c>
      <c r="BE45" s="132">
        <v>685.65526790000001</v>
      </c>
    </row>
    <row r="46" spans="2:57" x14ac:dyDescent="0.55000000000000004">
      <c r="B46" s="136"/>
      <c r="C46" s="101" t="s">
        <v>147</v>
      </c>
      <c r="D46" s="132">
        <v>7213.8972818636003</v>
      </c>
      <c r="E46" s="132">
        <v>6836.2400978116993</v>
      </c>
      <c r="F46" s="132">
        <v>6069.6167891700024</v>
      </c>
      <c r="G46" s="132">
        <v>6379.5626338899983</v>
      </c>
      <c r="H46" s="132">
        <v>693.30613197000014</v>
      </c>
      <c r="I46" s="132">
        <v>3618.2994302799989</v>
      </c>
      <c r="J46" s="132">
        <v>849.03185643000006</v>
      </c>
      <c r="K46" s="132">
        <v>2569.4893672200001</v>
      </c>
      <c r="L46" s="132">
        <v>6041.2398836100001</v>
      </c>
      <c r="M46" s="132">
        <v>2448.4937808150003</v>
      </c>
      <c r="N46" s="132">
        <v>6803.666400135</v>
      </c>
      <c r="O46" s="132">
        <v>4340.3633169600007</v>
      </c>
      <c r="P46" s="132">
        <v>3553.6699407999999</v>
      </c>
      <c r="Q46" s="132">
        <v>4088.2314236100001</v>
      </c>
      <c r="R46" s="132">
        <v>6639.0194791106505</v>
      </c>
      <c r="S46" s="132">
        <v>3220.7842844199999</v>
      </c>
      <c r="T46" s="132">
        <v>3211.3389604399999</v>
      </c>
      <c r="U46" s="132">
        <v>3953.0597028176685</v>
      </c>
      <c r="V46" s="132">
        <v>4359.1300292420856</v>
      </c>
      <c r="W46" s="132">
        <v>2697.6608315175004</v>
      </c>
      <c r="X46" s="132">
        <v>501.36554560999997</v>
      </c>
      <c r="Y46" s="132">
        <v>18.061</v>
      </c>
      <c r="Z46" s="132">
        <v>6.9332399999999996</v>
      </c>
      <c r="AA46" s="132">
        <v>510.36046423999994</v>
      </c>
      <c r="AB46" s="132">
        <v>385.22657154000001</v>
      </c>
      <c r="AC46" s="132">
        <v>55.465368400000003</v>
      </c>
      <c r="AD46" s="132">
        <v>1467.9513266900001</v>
      </c>
      <c r="AE46" s="132">
        <v>995.44139194000024</v>
      </c>
      <c r="AF46" s="132">
        <v>461.71910124999994</v>
      </c>
      <c r="AG46" s="132">
        <v>16.124193999999999</v>
      </c>
      <c r="AH46" s="132">
        <v>972.93314806000001</v>
      </c>
      <c r="AI46" s="132">
        <v>638.64208799999994</v>
      </c>
      <c r="AJ46" s="132">
        <v>515.43662404999998</v>
      </c>
      <c r="AK46" s="132">
        <v>59.931643999999999</v>
      </c>
      <c r="AL46" s="132">
        <v>21.896401000000001</v>
      </c>
      <c r="AM46" s="132">
        <v>130.56728659999999</v>
      </c>
      <c r="AN46" s="132">
        <v>72.507670079999997</v>
      </c>
      <c r="AO46" s="132">
        <v>31.649395999999999</v>
      </c>
      <c r="AP46" s="132">
        <v>0</v>
      </c>
      <c r="AQ46" s="132">
        <v>144.06287</v>
      </c>
      <c r="AR46" s="132">
        <v>221.17658144000004</v>
      </c>
      <c r="AS46" s="132">
        <v>34.622809830000008</v>
      </c>
      <c r="AT46" s="132">
        <v>29.984000000000002</v>
      </c>
      <c r="AU46" s="132">
        <v>60.736188999999996</v>
      </c>
      <c r="AV46" s="132">
        <v>23.150919760000001</v>
      </c>
      <c r="AW46" s="132">
        <v>119.70891</v>
      </c>
      <c r="AX46" s="132">
        <v>86.870785999999995</v>
      </c>
      <c r="AY46" s="132">
        <v>31.549136999999998</v>
      </c>
      <c r="AZ46" s="132">
        <v>32.226894000000001</v>
      </c>
      <c r="BA46" s="132">
        <v>0.224798</v>
      </c>
      <c r="BB46" s="132">
        <v>52.637636970000003</v>
      </c>
      <c r="BC46" s="132">
        <v>186.69528200000002</v>
      </c>
      <c r="BD46" s="132">
        <v>93.187287397999981</v>
      </c>
      <c r="BE46" s="132">
        <v>45.116540999999998</v>
      </c>
    </row>
    <row r="47" spans="2:57" x14ac:dyDescent="0.55000000000000004">
      <c r="B47" s="136"/>
      <c r="C47" s="101" t="s">
        <v>148</v>
      </c>
      <c r="D47" s="132">
        <v>7154.1914734736001</v>
      </c>
      <c r="E47" s="132">
        <v>6589.8842137816991</v>
      </c>
      <c r="F47" s="132">
        <v>5640.6273560000027</v>
      </c>
      <c r="G47" s="132">
        <v>5930.3430088899995</v>
      </c>
      <c r="H47" s="132">
        <v>581.8412061800002</v>
      </c>
      <c r="I47" s="132">
        <v>3348.224152719999</v>
      </c>
      <c r="J47" s="132">
        <v>824.74550096000007</v>
      </c>
      <c r="K47" s="132">
        <v>2524.7384940000002</v>
      </c>
      <c r="L47" s="132">
        <v>5834.3156239999998</v>
      </c>
      <c r="M47" s="132">
        <v>2357.4128270600004</v>
      </c>
      <c r="N47" s="132">
        <v>6304.8266050000002</v>
      </c>
      <c r="O47" s="132">
        <v>4135.996481000001</v>
      </c>
      <c r="P47" s="132">
        <v>3171.557538</v>
      </c>
      <c r="Q47" s="132">
        <v>4063.2209975599999</v>
      </c>
      <c r="R47" s="132">
        <v>6386.5711300000003</v>
      </c>
      <c r="S47" s="132">
        <v>3147.1644736399999</v>
      </c>
      <c r="T47" s="132">
        <v>2880.8297445600001</v>
      </c>
      <c r="U47" s="132">
        <v>3591.8505879799986</v>
      </c>
      <c r="V47" s="132">
        <v>4133.0104950000004</v>
      </c>
      <c r="W47" s="132">
        <v>2332.9519999599997</v>
      </c>
      <c r="X47" s="132">
        <v>492.09838629000001</v>
      </c>
      <c r="Y47" s="132">
        <v>18.061</v>
      </c>
      <c r="Z47" s="132">
        <v>6.9332399999999996</v>
      </c>
      <c r="AA47" s="132">
        <v>509.53820113999996</v>
      </c>
      <c r="AB47" s="132">
        <v>385.22657154000001</v>
      </c>
      <c r="AC47" s="132">
        <v>55.465368400000003</v>
      </c>
      <c r="AD47" s="132">
        <v>1408.5309410000002</v>
      </c>
      <c r="AE47" s="132">
        <v>727.85473370000022</v>
      </c>
      <c r="AF47" s="132">
        <v>448.09974699999998</v>
      </c>
      <c r="AG47" s="132">
        <v>16.124193999999999</v>
      </c>
      <c r="AH47" s="132">
        <v>810.21051499999999</v>
      </c>
      <c r="AI47" s="132">
        <v>638.64208799999994</v>
      </c>
      <c r="AJ47" s="132">
        <v>514.920883</v>
      </c>
      <c r="AK47" s="132">
        <v>59.931643999999999</v>
      </c>
      <c r="AL47" s="132">
        <v>21.896401000000001</v>
      </c>
      <c r="AM47" s="132">
        <v>130.56728659999999</v>
      </c>
      <c r="AN47" s="132">
        <v>72.507670079999997</v>
      </c>
      <c r="AO47" s="132">
        <v>31.649395999999999</v>
      </c>
      <c r="AP47" s="132">
        <v>0</v>
      </c>
      <c r="AQ47" s="132">
        <v>144.06287</v>
      </c>
      <c r="AR47" s="132">
        <v>221.17658144000004</v>
      </c>
      <c r="AS47" s="132">
        <v>34.622809830000008</v>
      </c>
      <c r="AT47" s="132">
        <v>29.984000000000002</v>
      </c>
      <c r="AU47" s="132">
        <v>60.736188999999996</v>
      </c>
      <c r="AV47" s="132">
        <v>23.150919760000001</v>
      </c>
      <c r="AW47" s="132">
        <v>119.70891</v>
      </c>
      <c r="AX47" s="132">
        <v>86.870785999999995</v>
      </c>
      <c r="AY47" s="132">
        <v>31.549136999999998</v>
      </c>
      <c r="AZ47" s="132">
        <v>32.226894000000001</v>
      </c>
      <c r="BA47" s="132">
        <v>0.224798</v>
      </c>
      <c r="BB47" s="132">
        <v>52.621124969999997</v>
      </c>
      <c r="BC47" s="132">
        <v>186.69528200000002</v>
      </c>
      <c r="BD47" s="132">
        <v>93.187287397999981</v>
      </c>
      <c r="BE47" s="132">
        <v>45.116540999999998</v>
      </c>
    </row>
    <row r="48" spans="2:57" x14ac:dyDescent="0.55000000000000004">
      <c r="B48" s="136"/>
      <c r="C48" s="101" t="s">
        <v>149</v>
      </c>
      <c r="D48" s="132">
        <v>59.705808389999994</v>
      </c>
      <c r="E48" s="132">
        <v>246.35588403</v>
      </c>
      <c r="F48" s="132">
        <v>428.98943317000004</v>
      </c>
      <c r="G48" s="132">
        <v>449.21962499999904</v>
      </c>
      <c r="H48" s="132">
        <v>111.46492578999997</v>
      </c>
      <c r="I48" s="132">
        <v>270.07527756000002</v>
      </c>
      <c r="J48" s="132">
        <v>24.286355469999997</v>
      </c>
      <c r="K48" s="132">
        <v>44.750873220000003</v>
      </c>
      <c r="L48" s="132">
        <v>206.92425961000001</v>
      </c>
      <c r="M48" s="132">
        <v>91.08095375500001</v>
      </c>
      <c r="N48" s="132">
        <v>498.83979513499997</v>
      </c>
      <c r="O48" s="132">
        <v>204.36683595999986</v>
      </c>
      <c r="P48" s="132">
        <v>382.11240279999987</v>
      </c>
      <c r="Q48" s="132">
        <v>25.01042605</v>
      </c>
      <c r="R48" s="132">
        <v>252.44834911064999</v>
      </c>
      <c r="S48" s="132">
        <v>73.619810780000009</v>
      </c>
      <c r="T48" s="132">
        <v>330.50921588</v>
      </c>
      <c r="U48" s="132">
        <v>361.20911483766992</v>
      </c>
      <c r="V48" s="132">
        <v>226.119534242085</v>
      </c>
      <c r="W48" s="132">
        <v>364.7088315575005</v>
      </c>
      <c r="X48" s="132">
        <v>9.2671593199999993</v>
      </c>
      <c r="Y48" s="132">
        <v>0</v>
      </c>
      <c r="Z48" s="132">
        <v>0</v>
      </c>
      <c r="AA48" s="132">
        <v>0.82226310000000002</v>
      </c>
      <c r="AB48" s="132">
        <v>0</v>
      </c>
      <c r="AC48" s="132">
        <v>0</v>
      </c>
      <c r="AD48" s="132">
        <v>59.420385690000003</v>
      </c>
      <c r="AE48" s="132">
        <v>267.58665823999996</v>
      </c>
      <c r="AF48" s="132">
        <v>13.619354250000002</v>
      </c>
      <c r="AG48" s="132">
        <v>0</v>
      </c>
      <c r="AH48" s="132">
        <v>162.72263305999999</v>
      </c>
      <c r="AI48" s="132">
        <v>0</v>
      </c>
      <c r="AJ48" s="132">
        <v>0.51574104999999992</v>
      </c>
      <c r="AK48" s="132">
        <v>0</v>
      </c>
      <c r="AL48" s="132">
        <v>0</v>
      </c>
      <c r="AM48" s="132">
        <v>0</v>
      </c>
      <c r="AN48" s="132">
        <v>0</v>
      </c>
      <c r="AO48" s="132">
        <v>0</v>
      </c>
      <c r="AP48" s="132">
        <v>0</v>
      </c>
      <c r="AQ48" s="132">
        <v>0</v>
      </c>
      <c r="AR48" s="132">
        <v>0</v>
      </c>
      <c r="AS48" s="132">
        <v>0</v>
      </c>
      <c r="AT48" s="132">
        <v>0</v>
      </c>
      <c r="AU48" s="132">
        <v>0</v>
      </c>
      <c r="AV48" s="132">
        <v>0</v>
      </c>
      <c r="AW48" s="132">
        <v>0</v>
      </c>
      <c r="AX48" s="132">
        <v>0</v>
      </c>
      <c r="AY48" s="132">
        <v>0</v>
      </c>
      <c r="AZ48" s="132">
        <v>0</v>
      </c>
      <c r="BA48" s="132">
        <v>0</v>
      </c>
      <c r="BB48" s="132">
        <v>1.6511999999999999E-2</v>
      </c>
      <c r="BC48" s="132">
        <v>0</v>
      </c>
      <c r="BD48" s="132">
        <v>0</v>
      </c>
      <c r="BE48" s="132">
        <v>0</v>
      </c>
    </row>
    <row r="49" spans="2:57" x14ac:dyDescent="0.55000000000000004">
      <c r="B49" s="136"/>
      <c r="C49" s="101" t="s">
        <v>150</v>
      </c>
      <c r="D49" s="132">
        <v>63950.632322199002</v>
      </c>
      <c r="E49" s="132">
        <v>35382.519514385291</v>
      </c>
      <c r="F49" s="132">
        <v>27959.840554560164</v>
      </c>
      <c r="G49" s="132">
        <v>28627.935380270002</v>
      </c>
      <c r="H49" s="132">
        <v>7557.005096619996</v>
      </c>
      <c r="I49" s="132">
        <v>32666.986089189995</v>
      </c>
      <c r="J49" s="132">
        <v>9570.3751083999978</v>
      </c>
      <c r="K49" s="132">
        <v>27255.135021932001</v>
      </c>
      <c r="L49" s="132">
        <v>16634.482227100001</v>
      </c>
      <c r="M49" s="132">
        <v>11253.784575456668</v>
      </c>
      <c r="N49" s="132">
        <v>22849.016744181237</v>
      </c>
      <c r="O49" s="132">
        <v>17387.443712630004</v>
      </c>
      <c r="P49" s="132">
        <v>13640.855692749999</v>
      </c>
      <c r="Q49" s="132">
        <v>14357.498936079999</v>
      </c>
      <c r="R49" s="132">
        <v>35364.272411382903</v>
      </c>
      <c r="S49" s="132">
        <v>13703.519699019998</v>
      </c>
      <c r="T49" s="132">
        <v>15246.716962760001</v>
      </c>
      <c r="U49" s="132">
        <v>21119.453080658604</v>
      </c>
      <c r="V49" s="132">
        <v>18788.591289120734</v>
      </c>
      <c r="W49" s="132">
        <v>25592.537833132992</v>
      </c>
      <c r="X49" s="132">
        <v>2305.5951364899997</v>
      </c>
      <c r="Y49" s="132">
        <v>43.793999999999997</v>
      </c>
      <c r="Z49" s="132">
        <v>0.29114000000000001</v>
      </c>
      <c r="AA49" s="132">
        <v>3463.7866636799999</v>
      </c>
      <c r="AB49" s="132">
        <v>1096.5492977400002</v>
      </c>
      <c r="AC49" s="132">
        <v>387.75646819000002</v>
      </c>
      <c r="AD49" s="132">
        <v>4720.6907222499995</v>
      </c>
      <c r="AE49" s="132">
        <v>5498.6979966329982</v>
      </c>
      <c r="AF49" s="132">
        <v>3632.9097962700002</v>
      </c>
      <c r="AG49" s="132">
        <v>355.89204193</v>
      </c>
      <c r="AH49" s="132">
        <v>2696.4260871499996</v>
      </c>
      <c r="AI49" s="132">
        <v>3059.1968672500002</v>
      </c>
      <c r="AJ49" s="132">
        <v>3513.6523446599999</v>
      </c>
      <c r="AK49" s="132">
        <v>265.34402215</v>
      </c>
      <c r="AL49" s="132">
        <v>76.943176220000012</v>
      </c>
      <c r="AM49" s="132">
        <v>399.30935736000004</v>
      </c>
      <c r="AN49" s="132">
        <v>747.78115896999986</v>
      </c>
      <c r="AO49" s="132">
        <v>265.42398558000002</v>
      </c>
      <c r="AP49" s="132">
        <v>1.32213</v>
      </c>
      <c r="AQ49" s="132">
        <v>385.63586774000004</v>
      </c>
      <c r="AR49" s="132">
        <v>528.73339297999996</v>
      </c>
      <c r="AS49" s="132">
        <v>350.40010899999999</v>
      </c>
      <c r="AT49" s="132">
        <v>508.77100000000002</v>
      </c>
      <c r="AU49" s="132">
        <v>378.75888508999998</v>
      </c>
      <c r="AV49" s="132">
        <v>102.75006267000001</v>
      </c>
      <c r="AW49" s="132">
        <v>440.75967000000003</v>
      </c>
      <c r="AX49" s="132">
        <v>780.37665800000002</v>
      </c>
      <c r="AY49" s="132">
        <v>171.41442933000002</v>
      </c>
      <c r="AZ49" s="132">
        <v>271.07359236000002</v>
      </c>
      <c r="BA49" s="132">
        <v>164.26335830000002</v>
      </c>
      <c r="BB49" s="132">
        <v>348.89017999999999</v>
      </c>
      <c r="BC49" s="132">
        <v>1679.1595565600003</v>
      </c>
      <c r="BD49" s="132">
        <v>1007.16759078</v>
      </c>
      <c r="BE49" s="132">
        <v>473.16540512999995</v>
      </c>
    </row>
    <row r="50" spans="2:57" x14ac:dyDescent="0.55000000000000004">
      <c r="B50" s="136"/>
      <c r="C50" s="101" t="s">
        <v>151</v>
      </c>
      <c r="D50" s="132">
        <v>15261.809286429001</v>
      </c>
      <c r="E50" s="132">
        <v>32211.110995587391</v>
      </c>
      <c r="F50" s="132">
        <v>26404.541673505166</v>
      </c>
      <c r="G50" s="132">
        <v>21443.441451960003</v>
      </c>
      <c r="H50" s="132">
        <v>7128.7200597999981</v>
      </c>
      <c r="I50" s="132">
        <v>27444.721161159996</v>
      </c>
      <c r="J50" s="132">
        <v>8239.9536658199995</v>
      </c>
      <c r="K50" s="132">
        <v>22271.949123899998</v>
      </c>
      <c r="L50" s="132">
        <v>15029.172762200002</v>
      </c>
      <c r="M50" s="132">
        <v>9044.4645926515004</v>
      </c>
      <c r="N50" s="132">
        <v>21132.434955423301</v>
      </c>
      <c r="O50" s="132">
        <v>16185.642069560001</v>
      </c>
      <c r="P50" s="132">
        <v>12434.925162369998</v>
      </c>
      <c r="Q50" s="132">
        <v>13617.03043312</v>
      </c>
      <c r="R50" s="132">
        <v>28315.155208542681</v>
      </c>
      <c r="S50" s="132">
        <v>8380.0194941600002</v>
      </c>
      <c r="T50" s="132">
        <v>12157.503230890001</v>
      </c>
      <c r="U50" s="132">
        <v>16200.826306909245</v>
      </c>
      <c r="V50" s="132">
        <v>14997.259532444972</v>
      </c>
      <c r="W50" s="132">
        <v>16291.2889485625</v>
      </c>
      <c r="X50" s="132">
        <v>2277.0663262600001</v>
      </c>
      <c r="Y50" s="132">
        <v>43.793999999999997</v>
      </c>
      <c r="Z50" s="132">
        <v>0.29114000000000001</v>
      </c>
      <c r="AA50" s="132">
        <v>2149.3764289799997</v>
      </c>
      <c r="AB50" s="132">
        <v>1018.7057856700001</v>
      </c>
      <c r="AC50" s="132">
        <v>356.05139617000003</v>
      </c>
      <c r="AD50" s="132">
        <v>4716.748815169999</v>
      </c>
      <c r="AE50" s="132">
        <v>3873.3680178999998</v>
      </c>
      <c r="AF50" s="132">
        <v>2472.8259609600004</v>
      </c>
      <c r="AG50" s="132">
        <v>132.14298725999998</v>
      </c>
      <c r="AH50" s="132">
        <v>2610.9499851099999</v>
      </c>
      <c r="AI50" s="132">
        <v>3053.5291223599997</v>
      </c>
      <c r="AJ50" s="132">
        <v>2377.47478589</v>
      </c>
      <c r="AK50" s="132">
        <v>265.32954215000001</v>
      </c>
      <c r="AL50" s="132">
        <v>0</v>
      </c>
      <c r="AM50" s="132">
        <v>398.98985736000003</v>
      </c>
      <c r="AN50" s="132">
        <v>305.52381394999998</v>
      </c>
      <c r="AO50" s="132">
        <v>265.42398558000002</v>
      </c>
      <c r="AP50" s="132">
        <v>6.7420000000000008E-2</v>
      </c>
      <c r="AQ50" s="132">
        <v>385.63586774000004</v>
      </c>
      <c r="AR50" s="132">
        <v>528.73339297999996</v>
      </c>
      <c r="AS50" s="132">
        <v>350.40010899999999</v>
      </c>
      <c r="AT50" s="132">
        <v>296.351</v>
      </c>
      <c r="AU50" s="132">
        <v>343.06747999999999</v>
      </c>
      <c r="AV50" s="132">
        <v>99.672195510000009</v>
      </c>
      <c r="AW50" s="132">
        <v>297.41888</v>
      </c>
      <c r="AX50" s="132">
        <v>388.752295</v>
      </c>
      <c r="AY50" s="132">
        <v>171.41442933000002</v>
      </c>
      <c r="AZ50" s="132">
        <v>195.15905311</v>
      </c>
      <c r="BA50" s="132">
        <v>9.0744886000000005</v>
      </c>
      <c r="BB50" s="132">
        <v>341.42528000000004</v>
      </c>
      <c r="BC50" s="132">
        <v>1052.7513859000001</v>
      </c>
      <c r="BD50" s="132">
        <v>930.4786777999999</v>
      </c>
      <c r="BE50" s="132">
        <v>473.16540512999995</v>
      </c>
    </row>
    <row r="51" spans="2:57" x14ac:dyDescent="0.55000000000000004">
      <c r="B51" s="136"/>
      <c r="C51" s="101" t="s">
        <v>313</v>
      </c>
      <c r="D51" s="132">
        <v>15261.809286429001</v>
      </c>
      <c r="E51" s="132">
        <v>32211.110995587391</v>
      </c>
      <c r="F51" s="132">
        <v>26290.974563099968</v>
      </c>
      <c r="G51" s="132">
        <v>21282.61655993</v>
      </c>
      <c r="H51" s="132">
        <v>6971.1184783199988</v>
      </c>
      <c r="I51" s="132">
        <v>27173.479615869997</v>
      </c>
      <c r="J51" s="132">
        <v>8136.2958869399999</v>
      </c>
      <c r="K51" s="132">
        <v>22189.747927709999</v>
      </c>
      <c r="L51" s="132">
        <v>15008.282718350001</v>
      </c>
      <c r="M51" s="132">
        <v>8842.3035529799999</v>
      </c>
      <c r="N51" s="132">
        <v>20617.040818475001</v>
      </c>
      <c r="O51" s="132">
        <v>15939.190874150001</v>
      </c>
      <c r="P51" s="132">
        <v>12278.229357699998</v>
      </c>
      <c r="Q51" s="132">
        <v>13591.214</v>
      </c>
      <c r="R51" s="132">
        <v>28118.961257119998</v>
      </c>
      <c r="S51" s="132">
        <v>8271.6969347699996</v>
      </c>
      <c r="T51" s="132">
        <v>10381.865932250001</v>
      </c>
      <c r="U51" s="132">
        <v>12627.598994510001</v>
      </c>
      <c r="V51" s="132">
        <v>14837.734785950001</v>
      </c>
      <c r="W51" s="132">
        <v>12420.979494589999</v>
      </c>
      <c r="X51" s="132">
        <v>2267.93358807</v>
      </c>
      <c r="Y51" s="132">
        <v>43.793999999999997</v>
      </c>
      <c r="Z51" s="132">
        <v>0.29114000000000001</v>
      </c>
      <c r="AA51" s="132">
        <v>2127.20436668</v>
      </c>
      <c r="AB51" s="132">
        <v>1018.7057856700001</v>
      </c>
      <c r="AC51" s="132">
        <v>356.05139617000003</v>
      </c>
      <c r="AD51" s="132">
        <v>4698.4337095999999</v>
      </c>
      <c r="AE51" s="132">
        <v>3802.6008681499998</v>
      </c>
      <c r="AF51" s="132">
        <v>2472.7608534400001</v>
      </c>
      <c r="AG51" s="132">
        <v>132.14298725999998</v>
      </c>
      <c r="AH51" s="132">
        <v>2593.3905864299995</v>
      </c>
      <c r="AI51" s="132">
        <v>3053.5291223599997</v>
      </c>
      <c r="AJ51" s="132">
        <v>2377.47478589</v>
      </c>
      <c r="AK51" s="132">
        <v>265.32954215000001</v>
      </c>
      <c r="AL51" s="132">
        <v>0</v>
      </c>
      <c r="AM51" s="132">
        <v>398.98985736000003</v>
      </c>
      <c r="AN51" s="132">
        <v>305.52381394999998</v>
      </c>
      <c r="AO51" s="132">
        <v>265.42398558000002</v>
      </c>
      <c r="AP51" s="132">
        <v>6.7420000000000008E-2</v>
      </c>
      <c r="AQ51" s="132">
        <v>385.63586774000004</v>
      </c>
      <c r="AR51" s="132">
        <v>528.73339297999996</v>
      </c>
      <c r="AS51" s="132">
        <v>350.40010899999999</v>
      </c>
      <c r="AT51" s="132">
        <v>296.351</v>
      </c>
      <c r="AU51" s="132">
        <v>343.06747999999999</v>
      </c>
      <c r="AV51" s="132">
        <v>99.672195510000009</v>
      </c>
      <c r="AW51" s="132">
        <v>297.41888</v>
      </c>
      <c r="AX51" s="132">
        <v>388.752295</v>
      </c>
      <c r="AY51" s="132">
        <v>171.41442933000002</v>
      </c>
      <c r="AZ51" s="132">
        <v>195.15905311</v>
      </c>
      <c r="BA51" s="132">
        <v>9.0744886000000005</v>
      </c>
      <c r="BB51" s="132">
        <v>341.42528000000004</v>
      </c>
      <c r="BC51" s="132">
        <v>1052.7513859000001</v>
      </c>
      <c r="BD51" s="132">
        <v>930.4786777999999</v>
      </c>
      <c r="BE51" s="132">
        <v>473.16540512999995</v>
      </c>
    </row>
    <row r="52" spans="2:57" x14ac:dyDescent="0.55000000000000004">
      <c r="B52" s="136"/>
      <c r="C52" s="101" t="s">
        <v>314</v>
      </c>
      <c r="D52" s="132">
        <v>0</v>
      </c>
      <c r="E52" s="132">
        <v>0</v>
      </c>
      <c r="F52" s="132">
        <v>113.56711040519895</v>
      </c>
      <c r="G52" s="132">
        <v>160.82489203000259</v>
      </c>
      <c r="H52" s="132">
        <v>157.60158147999954</v>
      </c>
      <c r="I52" s="132">
        <v>271.24154529000003</v>
      </c>
      <c r="J52" s="132">
        <v>103.65777888</v>
      </c>
      <c r="K52" s="132">
        <v>82.201196190000005</v>
      </c>
      <c r="L52" s="132">
        <v>20.890043849999998</v>
      </c>
      <c r="M52" s="132">
        <v>202.16103967149999</v>
      </c>
      <c r="N52" s="132">
        <v>515.3941369483</v>
      </c>
      <c r="O52" s="132">
        <v>246.45119541</v>
      </c>
      <c r="P52" s="132">
        <v>156.69580466999997</v>
      </c>
      <c r="Q52" s="132">
        <v>25.816433120000003</v>
      </c>
      <c r="R52" s="132">
        <v>196.19395142268399</v>
      </c>
      <c r="S52" s="132">
        <v>108.32255939</v>
      </c>
      <c r="T52" s="132">
        <v>1775.6372986399999</v>
      </c>
      <c r="U52" s="132">
        <v>3573.2273123992431</v>
      </c>
      <c r="V52" s="132">
        <v>159.52474649497159</v>
      </c>
      <c r="W52" s="132">
        <v>3870.3094539725003</v>
      </c>
      <c r="X52" s="132">
        <v>9.1327381899999995</v>
      </c>
      <c r="Y52" s="132">
        <v>0</v>
      </c>
      <c r="Z52" s="132">
        <v>0</v>
      </c>
      <c r="AA52" s="132">
        <v>22.1720623</v>
      </c>
      <c r="AB52" s="132">
        <v>0</v>
      </c>
      <c r="AC52" s="132">
        <v>0</v>
      </c>
      <c r="AD52" s="132">
        <v>18.31510557</v>
      </c>
      <c r="AE52" s="132">
        <v>70.767149750000002</v>
      </c>
      <c r="AF52" s="132">
        <v>6.5107519999999988E-2</v>
      </c>
      <c r="AG52" s="132">
        <v>0</v>
      </c>
      <c r="AH52" s="132">
        <v>17.559398679999997</v>
      </c>
      <c r="AI52" s="132">
        <v>0</v>
      </c>
      <c r="AJ52" s="132">
        <v>0</v>
      </c>
      <c r="AK52" s="132">
        <v>0</v>
      </c>
      <c r="AL52" s="132">
        <v>0</v>
      </c>
      <c r="AM52" s="132">
        <v>0</v>
      </c>
      <c r="AN52" s="132">
        <v>0</v>
      </c>
      <c r="AO52" s="132">
        <v>0</v>
      </c>
      <c r="AP52" s="132">
        <v>0</v>
      </c>
      <c r="AQ52" s="132">
        <v>0</v>
      </c>
      <c r="AR52" s="132">
        <v>0</v>
      </c>
      <c r="AS52" s="132">
        <v>0</v>
      </c>
      <c r="AT52" s="132">
        <v>0</v>
      </c>
      <c r="AU52" s="132">
        <v>0</v>
      </c>
      <c r="AV52" s="132">
        <v>0</v>
      </c>
      <c r="AW52" s="132">
        <v>0</v>
      </c>
      <c r="AX52" s="132">
        <v>0</v>
      </c>
      <c r="AY52" s="132">
        <v>0</v>
      </c>
      <c r="AZ52" s="132">
        <v>0</v>
      </c>
      <c r="BA52" s="132">
        <v>0</v>
      </c>
      <c r="BB52" s="132">
        <v>0</v>
      </c>
      <c r="BC52" s="132">
        <v>0</v>
      </c>
      <c r="BD52" s="132">
        <v>0</v>
      </c>
      <c r="BE52" s="132">
        <v>0</v>
      </c>
    </row>
    <row r="53" spans="2:57" x14ac:dyDescent="0.55000000000000004">
      <c r="B53" s="136"/>
      <c r="C53" s="101" t="s">
        <v>152</v>
      </c>
      <c r="D53" s="132">
        <v>47585.462695120004</v>
      </c>
      <c r="E53" s="132">
        <v>1319.8533996199999</v>
      </c>
      <c r="F53" s="132">
        <v>46.725787579999995</v>
      </c>
      <c r="G53" s="132">
        <v>2284.7759880200001</v>
      </c>
      <c r="H53" s="132">
        <v>102.59966127624519</v>
      </c>
      <c r="I53" s="132">
        <v>207.20957600999998</v>
      </c>
      <c r="J53" s="132">
        <v>713.81438673000002</v>
      </c>
      <c r="K53" s="132">
        <v>805.47885954999992</v>
      </c>
      <c r="L53" s="132">
        <v>830.19741776000012</v>
      </c>
      <c r="M53" s="132">
        <v>1023.3635291705</v>
      </c>
      <c r="N53" s="132">
        <v>470.12857121400003</v>
      </c>
      <c r="O53" s="132">
        <v>289.74592030000002</v>
      </c>
      <c r="P53" s="132">
        <v>564.16414425000005</v>
      </c>
      <c r="Q53" s="132">
        <v>558.20709524999995</v>
      </c>
      <c r="R53" s="132">
        <v>856.53530675423485</v>
      </c>
      <c r="S53" s="132">
        <v>716.20870895000007</v>
      </c>
      <c r="T53" s="132">
        <v>329.28052041000001</v>
      </c>
      <c r="U53" s="132">
        <v>1346.5132214199998</v>
      </c>
      <c r="V53" s="132">
        <v>1517.2752797724997</v>
      </c>
      <c r="W53" s="132">
        <v>223.75980904399998</v>
      </c>
      <c r="X53" s="132">
        <v>24.815684309999998</v>
      </c>
      <c r="Y53" s="132">
        <v>0</v>
      </c>
      <c r="Z53" s="132">
        <v>0</v>
      </c>
      <c r="AA53" s="132">
        <v>1280.13427082</v>
      </c>
      <c r="AB53" s="132">
        <v>77.843512070000017</v>
      </c>
      <c r="AC53" s="132">
        <v>31.65419202</v>
      </c>
      <c r="AD53" s="132">
        <v>3.94190708</v>
      </c>
      <c r="AE53" s="132">
        <v>1585.6722897829973</v>
      </c>
      <c r="AF53" s="132">
        <v>959.68387278000012</v>
      </c>
      <c r="AG53" s="132">
        <v>130.84976219999999</v>
      </c>
      <c r="AH53" s="132">
        <v>85.476102040000001</v>
      </c>
      <c r="AI53" s="132">
        <v>5.6140548900000002</v>
      </c>
      <c r="AJ53" s="132">
        <v>1117.7795143600001</v>
      </c>
      <c r="AK53" s="132">
        <v>1.448E-2</v>
      </c>
      <c r="AL53" s="132">
        <v>65.963104889999997</v>
      </c>
      <c r="AM53" s="132">
        <v>0.31950000000000001</v>
      </c>
      <c r="AN53" s="132">
        <v>285.37828510999998</v>
      </c>
      <c r="AO53" s="132">
        <v>0</v>
      </c>
      <c r="AP53" s="132">
        <v>1.25471</v>
      </c>
      <c r="AQ53" s="132">
        <v>0</v>
      </c>
      <c r="AR53" s="132">
        <v>0</v>
      </c>
      <c r="AS53" s="132">
        <v>0</v>
      </c>
      <c r="AT53" s="132">
        <v>200.40100000000001</v>
      </c>
      <c r="AU53" s="132">
        <v>35.67140509</v>
      </c>
      <c r="AV53" s="132">
        <v>3.0728671600000004</v>
      </c>
      <c r="AW53" s="132">
        <v>143.34079</v>
      </c>
      <c r="AX53" s="132">
        <v>266.51190399999996</v>
      </c>
      <c r="AY53" s="132">
        <v>0</v>
      </c>
      <c r="AZ53" s="132">
        <v>55.826097180000005</v>
      </c>
      <c r="BA53" s="132">
        <v>154.98619189999999</v>
      </c>
      <c r="BB53" s="132">
        <v>7.42943</v>
      </c>
      <c r="BC53" s="132">
        <v>484.46600346999992</v>
      </c>
      <c r="BD53" s="132">
        <v>71.728072239999989</v>
      </c>
      <c r="BE53" s="132">
        <v>0</v>
      </c>
    </row>
    <row r="54" spans="2:57" x14ac:dyDescent="0.55000000000000004">
      <c r="B54" s="136"/>
      <c r="C54" s="101" t="s">
        <v>313</v>
      </c>
      <c r="D54" s="132">
        <v>47585.462695120004</v>
      </c>
      <c r="E54" s="132">
        <v>1219.7646041099999</v>
      </c>
      <c r="F54" s="132">
        <v>46.725787579999995</v>
      </c>
      <c r="G54" s="132">
        <v>2273.6923496700001</v>
      </c>
      <c r="H54" s="132">
        <v>102.59966127624519</v>
      </c>
      <c r="I54" s="132">
        <v>207.20957600999998</v>
      </c>
      <c r="J54" s="132">
        <v>713.81438673000002</v>
      </c>
      <c r="K54" s="132">
        <v>632.42073989999994</v>
      </c>
      <c r="L54" s="132">
        <v>830.19741776000012</v>
      </c>
      <c r="M54" s="132">
        <v>749.46934734000001</v>
      </c>
      <c r="N54" s="132">
        <v>467.41387180000004</v>
      </c>
      <c r="O54" s="132">
        <v>283.75281261000003</v>
      </c>
      <c r="P54" s="132">
        <v>237.13090769999999</v>
      </c>
      <c r="Q54" s="132">
        <v>522.09766834999994</v>
      </c>
      <c r="R54" s="132">
        <v>737.30197671999986</v>
      </c>
      <c r="S54" s="132">
        <v>492.22704261000001</v>
      </c>
      <c r="T54" s="132">
        <v>238.95927583000002</v>
      </c>
      <c r="U54" s="132">
        <v>1346.5132214199998</v>
      </c>
      <c r="V54" s="132">
        <v>1164.3304122099998</v>
      </c>
      <c r="W54" s="132">
        <v>221.00938099999999</v>
      </c>
      <c r="X54" s="132">
        <v>0</v>
      </c>
      <c r="Y54" s="132">
        <v>0</v>
      </c>
      <c r="Z54" s="132">
        <v>0</v>
      </c>
      <c r="AA54" s="132">
        <v>1270.5488303099999</v>
      </c>
      <c r="AB54" s="132">
        <v>77.843512070000017</v>
      </c>
      <c r="AC54" s="132">
        <v>31.65419202</v>
      </c>
      <c r="AD54" s="132">
        <v>0</v>
      </c>
      <c r="AE54" s="132">
        <v>1562.6193117329972</v>
      </c>
      <c r="AF54" s="132">
        <v>946.56506606000005</v>
      </c>
      <c r="AG54" s="132">
        <v>130.84976219999999</v>
      </c>
      <c r="AH54" s="132">
        <v>85.476102040000001</v>
      </c>
      <c r="AI54" s="132">
        <v>4.22797</v>
      </c>
      <c r="AJ54" s="132">
        <v>1107.8510016600001</v>
      </c>
      <c r="AK54" s="132">
        <v>1.448E-2</v>
      </c>
      <c r="AL54" s="132">
        <v>65.963104889999997</v>
      </c>
      <c r="AM54" s="132">
        <v>0.31950000000000001</v>
      </c>
      <c r="AN54" s="132">
        <v>285.37828510999998</v>
      </c>
      <c r="AO54" s="132">
        <v>0</v>
      </c>
      <c r="AP54" s="132">
        <v>1.25471</v>
      </c>
      <c r="AQ54" s="132">
        <v>0</v>
      </c>
      <c r="AR54" s="132">
        <v>0</v>
      </c>
      <c r="AS54" s="132">
        <v>0</v>
      </c>
      <c r="AT54" s="132">
        <v>200.40100000000001</v>
      </c>
      <c r="AU54" s="132">
        <v>35.67140509</v>
      </c>
      <c r="AV54" s="132">
        <v>3.0728671600000004</v>
      </c>
      <c r="AW54" s="132">
        <v>143.34079</v>
      </c>
      <c r="AX54" s="132">
        <v>266.51190399999996</v>
      </c>
      <c r="AY54" s="132">
        <v>0</v>
      </c>
      <c r="AZ54" s="132">
        <v>55.826097180000005</v>
      </c>
      <c r="BA54" s="132">
        <v>154.98619189999999</v>
      </c>
      <c r="BB54" s="132">
        <v>7.42943</v>
      </c>
      <c r="BC54" s="132">
        <v>484.46600346999992</v>
      </c>
      <c r="BD54" s="132">
        <v>71.728072239999989</v>
      </c>
      <c r="BE54" s="132">
        <v>0</v>
      </c>
    </row>
    <row r="55" spans="2:57" x14ac:dyDescent="0.55000000000000004">
      <c r="B55" s="136"/>
      <c r="C55" s="101" t="s">
        <v>314</v>
      </c>
      <c r="D55" s="132">
        <v>0</v>
      </c>
      <c r="E55" s="132">
        <v>100.08879551000001</v>
      </c>
      <c r="F55" s="132">
        <v>0</v>
      </c>
      <c r="G55" s="132">
        <v>11.083638349999905</v>
      </c>
      <c r="H55" s="132">
        <v>0</v>
      </c>
      <c r="I55" s="132">
        <v>0</v>
      </c>
      <c r="J55" s="132">
        <v>0</v>
      </c>
      <c r="K55" s="132">
        <v>173.05811965000001</v>
      </c>
      <c r="L55" s="132">
        <v>0</v>
      </c>
      <c r="M55" s="132">
        <v>273.89418183050003</v>
      </c>
      <c r="N55" s="132">
        <v>2.714699414</v>
      </c>
      <c r="O55" s="132">
        <v>5.9931076900000004</v>
      </c>
      <c r="P55" s="132">
        <v>327.03323655000003</v>
      </c>
      <c r="Q55" s="132">
        <v>36.109426900000017</v>
      </c>
      <c r="R55" s="132">
        <v>119.233330034235</v>
      </c>
      <c r="S55" s="132">
        <v>223.98166634</v>
      </c>
      <c r="T55" s="132">
        <v>90.321244579999998</v>
      </c>
      <c r="U55" s="132">
        <v>0</v>
      </c>
      <c r="V55" s="132">
        <v>352.94486756250001</v>
      </c>
      <c r="W55" s="132">
        <v>2.7504280440000004</v>
      </c>
      <c r="X55" s="132">
        <v>24.815684309999998</v>
      </c>
      <c r="Y55" s="132">
        <v>0</v>
      </c>
      <c r="Z55" s="132">
        <v>0</v>
      </c>
      <c r="AA55" s="132">
        <v>9.5854405099999997</v>
      </c>
      <c r="AB55" s="132">
        <v>0</v>
      </c>
      <c r="AC55" s="132">
        <v>0</v>
      </c>
      <c r="AD55" s="132">
        <v>3.94190708</v>
      </c>
      <c r="AE55" s="132">
        <v>23.05297805</v>
      </c>
      <c r="AF55" s="132">
        <v>13.11880672</v>
      </c>
      <c r="AG55" s="132">
        <v>0</v>
      </c>
      <c r="AH55" s="132">
        <v>0</v>
      </c>
      <c r="AI55" s="132">
        <v>1.3860848899999998</v>
      </c>
      <c r="AJ55" s="132">
        <v>9.9285127000000006</v>
      </c>
      <c r="AK55" s="132">
        <v>0</v>
      </c>
      <c r="AL55" s="132">
        <v>0</v>
      </c>
      <c r="AM55" s="132">
        <v>0</v>
      </c>
      <c r="AN55" s="132">
        <v>0</v>
      </c>
      <c r="AO55" s="132">
        <v>0</v>
      </c>
      <c r="AP55" s="132">
        <v>0</v>
      </c>
      <c r="AQ55" s="132">
        <v>0</v>
      </c>
      <c r="AR55" s="132">
        <v>0</v>
      </c>
      <c r="AS55" s="132">
        <v>0</v>
      </c>
      <c r="AT55" s="132">
        <v>0</v>
      </c>
      <c r="AU55" s="132">
        <v>0</v>
      </c>
      <c r="AV55" s="132">
        <v>0</v>
      </c>
      <c r="AW55" s="132">
        <v>0</v>
      </c>
      <c r="AX55" s="132">
        <v>0</v>
      </c>
      <c r="AY55" s="132">
        <v>0</v>
      </c>
      <c r="AZ55" s="132">
        <v>0</v>
      </c>
      <c r="BA55" s="132">
        <v>0</v>
      </c>
      <c r="BB55" s="132">
        <v>0</v>
      </c>
      <c r="BC55" s="132">
        <v>0</v>
      </c>
      <c r="BD55" s="132">
        <v>0</v>
      </c>
      <c r="BE55" s="132">
        <v>0</v>
      </c>
    </row>
    <row r="56" spans="2:57" x14ac:dyDescent="0.55000000000000004">
      <c r="B56" s="136"/>
      <c r="C56" s="101" t="s">
        <v>153</v>
      </c>
      <c r="D56" s="132">
        <v>4.0927261579781771E-12</v>
      </c>
      <c r="E56" s="132">
        <v>0</v>
      </c>
      <c r="F56" s="132">
        <v>-2.2737367544323206E-12</v>
      </c>
      <c r="G56" s="132">
        <v>0</v>
      </c>
      <c r="H56" s="132">
        <v>6.2527760746888816E-13</v>
      </c>
      <c r="I56" s="132">
        <v>0</v>
      </c>
      <c r="J56" s="132">
        <v>0</v>
      </c>
      <c r="K56" s="132">
        <v>22.571831999999631</v>
      </c>
      <c r="L56" s="132">
        <v>0</v>
      </c>
      <c r="M56" s="132">
        <v>0</v>
      </c>
      <c r="N56" s="132">
        <v>0</v>
      </c>
      <c r="O56" s="132">
        <v>2.5011104298755527E-12</v>
      </c>
      <c r="P56" s="132">
        <v>0</v>
      </c>
      <c r="Q56" s="132">
        <v>-1.3073986337985843E-12</v>
      </c>
      <c r="R56" s="132">
        <v>0</v>
      </c>
      <c r="S56" s="132">
        <v>0</v>
      </c>
      <c r="T56" s="132">
        <v>0</v>
      </c>
      <c r="U56" s="132">
        <v>0</v>
      </c>
      <c r="V56" s="132">
        <v>20.788103020003291</v>
      </c>
      <c r="W56" s="132">
        <v>0</v>
      </c>
      <c r="X56" s="132">
        <v>-5.2295945351943376E-14</v>
      </c>
      <c r="Y56" s="132">
        <v>0</v>
      </c>
      <c r="Z56" s="132">
        <v>0</v>
      </c>
      <c r="AA56" s="132">
        <v>32.57069744999994</v>
      </c>
      <c r="AB56" s="132">
        <v>4.3655745685100556E-14</v>
      </c>
      <c r="AC56" s="132">
        <v>5.0880000000022844E-2</v>
      </c>
      <c r="AD56" s="132">
        <v>2.6648194761946796E-13</v>
      </c>
      <c r="AE56" s="132">
        <v>39.657688950000797</v>
      </c>
      <c r="AF56" s="132">
        <v>200.39996253000038</v>
      </c>
      <c r="AG56" s="132">
        <v>92.89929247000002</v>
      </c>
      <c r="AH56" s="132">
        <v>-2.0372681319713593E-13</v>
      </c>
      <c r="AI56" s="132">
        <v>5.3690000000205143E-2</v>
      </c>
      <c r="AJ56" s="132">
        <v>18.398044409999855</v>
      </c>
      <c r="AK56" s="132">
        <v>-1.8626877817951028E-14</v>
      </c>
      <c r="AL56" s="132">
        <v>10.980071330000007</v>
      </c>
      <c r="AM56" s="132">
        <v>0</v>
      </c>
      <c r="AN56" s="132">
        <v>156.87905990999988</v>
      </c>
      <c r="AO56" s="132">
        <v>0</v>
      </c>
      <c r="AP56" s="132">
        <v>0</v>
      </c>
      <c r="AQ56" s="132">
        <v>0</v>
      </c>
      <c r="AR56" s="132">
        <v>0</v>
      </c>
      <c r="AS56" s="132">
        <v>0</v>
      </c>
      <c r="AT56" s="132">
        <v>12.019</v>
      </c>
      <c r="AU56" s="132">
        <v>2.0000000000014551E-2</v>
      </c>
      <c r="AV56" s="132">
        <v>4.9999999999940882E-3</v>
      </c>
      <c r="AW56" s="132">
        <v>2.9103830456733704E-14</v>
      </c>
      <c r="AX56" s="132">
        <v>125.11245900000009</v>
      </c>
      <c r="AY56" s="132">
        <v>0</v>
      </c>
      <c r="AZ56" s="132">
        <v>20.088442069999996</v>
      </c>
      <c r="BA56" s="132">
        <v>0.20267780000000493</v>
      </c>
      <c r="BB56" s="132">
        <v>3.5469999999964787E-2</v>
      </c>
      <c r="BC56" s="132">
        <v>141.94216719000013</v>
      </c>
      <c r="BD56" s="132">
        <v>4.9608407400000285</v>
      </c>
      <c r="BE56" s="132">
        <v>0</v>
      </c>
    </row>
    <row r="57" spans="2:57" x14ac:dyDescent="0.55000000000000004">
      <c r="B57" s="136"/>
      <c r="C57" s="101" t="s">
        <v>315</v>
      </c>
      <c r="D57" s="132">
        <v>1103.3603406500001</v>
      </c>
      <c r="E57" s="132">
        <v>1851.5551191779002</v>
      </c>
      <c r="F57" s="132">
        <v>1508.573093475</v>
      </c>
      <c r="G57" s="132">
        <v>4899.7179402899992</v>
      </c>
      <c r="H57" s="132">
        <v>325.68537554375212</v>
      </c>
      <c r="I57" s="132">
        <v>5015.0553520200001</v>
      </c>
      <c r="J57" s="132">
        <v>616.60705584999778</v>
      </c>
      <c r="K57" s="132">
        <v>4155.1352064820003</v>
      </c>
      <c r="L57" s="132">
        <v>775.11204714000007</v>
      </c>
      <c r="M57" s="132">
        <v>1185.9564536346677</v>
      </c>
      <c r="N57" s="132">
        <v>1246.4532175439372</v>
      </c>
      <c r="O57" s="132">
        <v>912.0557227700001</v>
      </c>
      <c r="P57" s="132">
        <v>641.76638613</v>
      </c>
      <c r="Q57" s="132">
        <v>182.26140771000001</v>
      </c>
      <c r="R57" s="132">
        <v>6192.5818960859888</v>
      </c>
      <c r="S57" s="132">
        <v>4607.291495909999</v>
      </c>
      <c r="T57" s="132">
        <v>2759.9332114600002</v>
      </c>
      <c r="U57" s="132">
        <v>3572.1135523293624</v>
      </c>
      <c r="V57" s="132">
        <v>2253.268373883262</v>
      </c>
      <c r="W57" s="132">
        <v>9077.4890755264933</v>
      </c>
      <c r="X57" s="132">
        <v>3.71312592</v>
      </c>
      <c r="Y57" s="132">
        <v>0</v>
      </c>
      <c r="Z57" s="132">
        <v>0</v>
      </c>
      <c r="AA57" s="132">
        <v>1.70526643</v>
      </c>
      <c r="AB57" s="132">
        <v>0</v>
      </c>
      <c r="AC57" s="132">
        <v>0</v>
      </c>
      <c r="AD57" s="132">
        <v>0</v>
      </c>
      <c r="AE57" s="132">
        <v>0</v>
      </c>
      <c r="AF57" s="132">
        <v>0</v>
      </c>
      <c r="AG57" s="132">
        <v>0</v>
      </c>
      <c r="AH57" s="132">
        <v>0</v>
      </c>
      <c r="AI57" s="132">
        <v>0</v>
      </c>
      <c r="AJ57" s="132">
        <v>0</v>
      </c>
      <c r="AK57" s="132">
        <v>0</v>
      </c>
      <c r="AL57" s="132">
        <v>0</v>
      </c>
      <c r="AM57" s="132">
        <v>0</v>
      </c>
      <c r="AN57" s="132">
        <v>0</v>
      </c>
      <c r="AO57" s="132">
        <v>0</v>
      </c>
      <c r="AP57" s="132">
        <v>0</v>
      </c>
      <c r="AQ57" s="132">
        <v>0</v>
      </c>
      <c r="AR57" s="132">
        <v>0</v>
      </c>
      <c r="AS57" s="132">
        <v>0</v>
      </c>
      <c r="AT57" s="132">
        <v>0</v>
      </c>
      <c r="AU57" s="132">
        <v>0</v>
      </c>
      <c r="AV57" s="132">
        <v>0</v>
      </c>
      <c r="AW57" s="132">
        <v>0</v>
      </c>
      <c r="AX57" s="132">
        <v>0</v>
      </c>
      <c r="AY57" s="132">
        <v>0</v>
      </c>
      <c r="AZ57" s="132">
        <v>0</v>
      </c>
      <c r="BA57" s="132">
        <v>0</v>
      </c>
      <c r="BB57" s="132">
        <v>0</v>
      </c>
      <c r="BC57" s="132">
        <v>0</v>
      </c>
      <c r="BD57" s="132">
        <v>0</v>
      </c>
      <c r="BE57" s="132">
        <v>0</v>
      </c>
    </row>
    <row r="58" spans="2:57" x14ac:dyDescent="0.55000000000000004">
      <c r="B58" s="136"/>
      <c r="C58" s="101" t="s">
        <v>155</v>
      </c>
      <c r="D58" s="132">
        <v>1000</v>
      </c>
      <c r="E58" s="132">
        <v>17269.754999999997</v>
      </c>
      <c r="F58" s="132">
        <v>0</v>
      </c>
      <c r="G58" s="132">
        <v>800</v>
      </c>
      <c r="H58" s="132">
        <v>18786.723999999998</v>
      </c>
      <c r="I58" s="132">
        <v>0</v>
      </c>
      <c r="J58" s="132">
        <v>5960.37</v>
      </c>
      <c r="K58" s="132">
        <v>0</v>
      </c>
      <c r="L58" s="132">
        <v>0</v>
      </c>
      <c r="M58" s="132">
        <v>0</v>
      </c>
      <c r="N58" s="132">
        <v>0</v>
      </c>
      <c r="O58" s="132">
        <v>1500</v>
      </c>
      <c r="P58" s="132">
        <v>0</v>
      </c>
      <c r="Q58" s="132">
        <v>0</v>
      </c>
      <c r="R58" s="132">
        <v>0</v>
      </c>
      <c r="S58" s="132">
        <v>3043.19418529</v>
      </c>
      <c r="T58" s="132">
        <v>0</v>
      </c>
      <c r="U58" s="132">
        <v>1566.2345986549622</v>
      </c>
      <c r="V58" s="132">
        <v>0</v>
      </c>
      <c r="W58" s="132">
        <v>0</v>
      </c>
      <c r="X58" s="132">
        <v>992.32178431</v>
      </c>
      <c r="Y58" s="132">
        <v>310.476</v>
      </c>
      <c r="Z58" s="132">
        <v>18.101459999999964</v>
      </c>
      <c r="AA58" s="132">
        <v>0</v>
      </c>
      <c r="AB58" s="132">
        <v>505.04093497000002</v>
      </c>
      <c r="AC58" s="132">
        <v>121.73679261999999</v>
      </c>
      <c r="AD58" s="132">
        <v>2008.94047022</v>
      </c>
      <c r="AE58" s="132">
        <v>0</v>
      </c>
      <c r="AF58" s="132">
        <v>0</v>
      </c>
      <c r="AG58" s="132">
        <v>0</v>
      </c>
      <c r="AH58" s="132">
        <v>751.95112519999975</v>
      </c>
      <c r="AI58" s="132">
        <v>1153.46434073</v>
      </c>
      <c r="AJ58" s="132">
        <v>0</v>
      </c>
      <c r="AK58" s="132">
        <v>314.24925306</v>
      </c>
      <c r="AL58" s="132">
        <v>137.82947318999999</v>
      </c>
      <c r="AM58" s="132">
        <v>1726.3666403899999</v>
      </c>
      <c r="AN58" s="132">
        <v>0</v>
      </c>
      <c r="AO58" s="132">
        <v>364.60837877</v>
      </c>
      <c r="AP58" s="132">
        <v>112.24378</v>
      </c>
      <c r="AQ58" s="132">
        <v>465.72592728000001</v>
      </c>
      <c r="AR58" s="132">
        <v>2215.7597488800006</v>
      </c>
      <c r="AS58" s="132">
        <v>122.25663347999998</v>
      </c>
      <c r="AT58" s="132">
        <v>0</v>
      </c>
      <c r="AU58" s="132">
        <v>361.84733</v>
      </c>
      <c r="AV58" s="132">
        <v>683.66897637</v>
      </c>
      <c r="AW58" s="132">
        <v>1177.2826200000002</v>
      </c>
      <c r="AX58" s="132">
        <v>0</v>
      </c>
      <c r="AY58" s="132">
        <v>291.81677954999998</v>
      </c>
      <c r="AZ58" s="132">
        <v>0</v>
      </c>
      <c r="BA58" s="132">
        <v>0</v>
      </c>
      <c r="BB58" s="132">
        <v>427.76560000000006</v>
      </c>
      <c r="BC58" s="132">
        <v>0</v>
      </c>
      <c r="BD58" s="132">
        <v>0</v>
      </c>
      <c r="BE58" s="132">
        <v>167.37332177000002</v>
      </c>
    </row>
    <row r="59" spans="2:57" x14ac:dyDescent="0.55000000000000004">
      <c r="B59" s="136"/>
      <c r="C59" s="101" t="s">
        <v>313</v>
      </c>
      <c r="D59" s="132">
        <v>1000</v>
      </c>
      <c r="E59" s="132">
        <v>2500</v>
      </c>
      <c r="F59" s="132">
        <v>0</v>
      </c>
      <c r="G59" s="132">
        <v>800</v>
      </c>
      <c r="H59" s="132">
        <v>0</v>
      </c>
      <c r="I59" s="132">
        <v>0</v>
      </c>
      <c r="J59" s="132">
        <v>0</v>
      </c>
      <c r="K59" s="132">
        <v>0</v>
      </c>
      <c r="L59" s="132">
        <v>0</v>
      </c>
      <c r="M59" s="132">
        <v>0</v>
      </c>
      <c r="N59" s="132">
        <v>0</v>
      </c>
      <c r="O59" s="132">
        <v>1500</v>
      </c>
      <c r="P59" s="132">
        <v>0</v>
      </c>
      <c r="Q59" s="132">
        <v>0</v>
      </c>
      <c r="R59" s="132">
        <v>0</v>
      </c>
      <c r="S59" s="132">
        <v>1100.41438356</v>
      </c>
      <c r="T59" s="132">
        <v>0</v>
      </c>
      <c r="U59" s="132">
        <v>0</v>
      </c>
      <c r="V59" s="132">
        <v>0</v>
      </c>
      <c r="W59" s="132">
        <v>0</v>
      </c>
      <c r="X59" s="132">
        <v>992.32178431</v>
      </c>
      <c r="Y59" s="132">
        <v>310.476</v>
      </c>
      <c r="Z59" s="132">
        <v>18.101459999999964</v>
      </c>
      <c r="AA59" s="132">
        <v>0</v>
      </c>
      <c r="AB59" s="132">
        <v>504.96269315000001</v>
      </c>
      <c r="AC59" s="132">
        <v>121.73679261999999</v>
      </c>
      <c r="AD59" s="132">
        <v>2008.94047022</v>
      </c>
      <c r="AE59" s="132">
        <v>0</v>
      </c>
      <c r="AF59" s="132">
        <v>0</v>
      </c>
      <c r="AG59" s="132">
        <v>0</v>
      </c>
      <c r="AH59" s="132">
        <v>747.74108033999971</v>
      </c>
      <c r="AI59" s="132">
        <v>1153.46434073</v>
      </c>
      <c r="AJ59" s="132">
        <v>0</v>
      </c>
      <c r="AK59" s="132">
        <v>314.24925306</v>
      </c>
      <c r="AL59" s="132">
        <v>137.82947318999999</v>
      </c>
      <c r="AM59" s="132">
        <v>1726.3666403899999</v>
      </c>
      <c r="AN59" s="132">
        <v>0</v>
      </c>
      <c r="AO59" s="132">
        <v>364.60837877</v>
      </c>
      <c r="AP59" s="132">
        <v>112.24378</v>
      </c>
      <c r="AQ59" s="132">
        <v>465.72592728000001</v>
      </c>
      <c r="AR59" s="132">
        <v>2215.7597488800006</v>
      </c>
      <c r="AS59" s="132">
        <v>122.25663347999998</v>
      </c>
      <c r="AT59" s="132">
        <v>0</v>
      </c>
      <c r="AU59" s="132">
        <v>361.84733</v>
      </c>
      <c r="AV59" s="132">
        <v>683.66897637</v>
      </c>
      <c r="AW59" s="132">
        <v>1177.2826200000002</v>
      </c>
      <c r="AX59" s="132">
        <v>0</v>
      </c>
      <c r="AY59" s="132">
        <v>291.81677954999998</v>
      </c>
      <c r="AZ59" s="132">
        <v>0</v>
      </c>
      <c r="BA59" s="132">
        <v>0</v>
      </c>
      <c r="BB59" s="132">
        <v>427.76560000000006</v>
      </c>
      <c r="BC59" s="132">
        <v>0</v>
      </c>
      <c r="BD59" s="132">
        <v>0</v>
      </c>
      <c r="BE59" s="132">
        <v>167.37332177000002</v>
      </c>
    </row>
    <row r="60" spans="2:57" x14ac:dyDescent="0.55000000000000004">
      <c r="B60" s="136"/>
      <c r="C60" s="101" t="s">
        <v>314</v>
      </c>
      <c r="D60" s="132">
        <v>0</v>
      </c>
      <c r="E60" s="132">
        <v>14769.754999999999</v>
      </c>
      <c r="F60" s="132">
        <v>0</v>
      </c>
      <c r="G60" s="132">
        <v>0</v>
      </c>
      <c r="H60" s="132">
        <v>18786.723999999998</v>
      </c>
      <c r="I60" s="132">
        <v>0</v>
      </c>
      <c r="J60" s="132">
        <v>5960.37</v>
      </c>
      <c r="K60" s="132">
        <v>0</v>
      </c>
      <c r="L60" s="132">
        <v>0</v>
      </c>
      <c r="M60" s="132">
        <v>0</v>
      </c>
      <c r="N60" s="132">
        <v>0</v>
      </c>
      <c r="O60" s="132">
        <v>0</v>
      </c>
      <c r="P60" s="132">
        <v>0</v>
      </c>
      <c r="Q60" s="132">
        <v>0</v>
      </c>
      <c r="R60" s="132">
        <v>0</v>
      </c>
      <c r="S60" s="132">
        <v>1942.7798017300001</v>
      </c>
      <c r="T60" s="132">
        <v>0</v>
      </c>
      <c r="U60" s="132">
        <v>1566.2345986549622</v>
      </c>
      <c r="V60" s="132">
        <v>0</v>
      </c>
      <c r="W60" s="132">
        <v>0</v>
      </c>
      <c r="X60" s="132">
        <v>0</v>
      </c>
      <c r="Y60" s="132">
        <v>0</v>
      </c>
      <c r="Z60" s="132">
        <v>0</v>
      </c>
      <c r="AA60" s="132">
        <v>0</v>
      </c>
      <c r="AB60" s="132">
        <v>7.8241820000000004E-2</v>
      </c>
      <c r="AC60" s="132">
        <v>0</v>
      </c>
      <c r="AD60" s="132">
        <v>0</v>
      </c>
      <c r="AE60" s="132">
        <v>0</v>
      </c>
      <c r="AF60" s="132">
        <v>0</v>
      </c>
      <c r="AG60" s="132">
        <v>0</v>
      </c>
      <c r="AH60" s="132">
        <v>4.21004486</v>
      </c>
      <c r="AI60" s="132">
        <v>0</v>
      </c>
      <c r="AJ60" s="132">
        <v>0</v>
      </c>
      <c r="AK60" s="132">
        <v>0</v>
      </c>
      <c r="AL60" s="132">
        <v>0</v>
      </c>
      <c r="AM60" s="132">
        <v>0</v>
      </c>
      <c r="AN60" s="132">
        <v>0</v>
      </c>
      <c r="AO60" s="132">
        <v>0</v>
      </c>
      <c r="AP60" s="132">
        <v>0</v>
      </c>
      <c r="AQ60" s="132">
        <v>0</v>
      </c>
      <c r="AR60" s="132">
        <v>0</v>
      </c>
      <c r="AS60" s="132">
        <v>0</v>
      </c>
      <c r="AT60" s="132">
        <v>0</v>
      </c>
      <c r="AU60" s="132">
        <v>0</v>
      </c>
      <c r="AV60" s="132">
        <v>0</v>
      </c>
      <c r="AW60" s="132">
        <v>0</v>
      </c>
      <c r="AX60" s="132">
        <v>0</v>
      </c>
      <c r="AY60" s="132">
        <v>0</v>
      </c>
      <c r="AZ60" s="132">
        <v>0</v>
      </c>
      <c r="BA60" s="132">
        <v>0</v>
      </c>
      <c r="BB60" s="132">
        <v>0</v>
      </c>
      <c r="BC60" s="132">
        <v>0</v>
      </c>
      <c r="BD60" s="132">
        <v>0</v>
      </c>
      <c r="BE60" s="132">
        <v>0</v>
      </c>
    </row>
    <row r="61" spans="2:57" x14ac:dyDescent="0.55000000000000004">
      <c r="B61" s="134">
        <v>2</v>
      </c>
      <c r="C61" s="135" t="s">
        <v>316</v>
      </c>
      <c r="D61" s="132">
        <v>70004.112416079995</v>
      </c>
      <c r="E61" s="132">
        <v>210728.78087804001</v>
      </c>
      <c r="F61" s="132">
        <v>123444.57666609</v>
      </c>
      <c r="G61" s="132">
        <v>146117.73129488999</v>
      </c>
      <c r="H61" s="132">
        <v>44285.220375949997</v>
      </c>
      <c r="I61" s="132">
        <v>67938.403852299991</v>
      </c>
      <c r="J61" s="132">
        <v>57125.116000000002</v>
      </c>
      <c r="K61" s="132">
        <v>56810.10895519</v>
      </c>
      <c r="L61" s="132">
        <v>106859.12291283999</v>
      </c>
      <c r="M61" s="132">
        <v>45237.55</v>
      </c>
      <c r="N61" s="132">
        <v>103178.64679734</v>
      </c>
      <c r="O61" s="132">
        <v>84283.234700000001</v>
      </c>
      <c r="P61" s="132">
        <v>70136.88</v>
      </c>
      <c r="Q61" s="132">
        <v>115847.50835334</v>
      </c>
      <c r="R61" s="132">
        <v>190802.65051475001</v>
      </c>
      <c r="S61" s="132">
        <v>39300.460326109998</v>
      </c>
      <c r="T61" s="132">
        <v>50767.036</v>
      </c>
      <c r="U61" s="132">
        <v>44509.803428500003</v>
      </c>
      <c r="V61" s="132">
        <v>104453.18628235999</v>
      </c>
      <c r="W61" s="132">
        <v>36737.073765900001</v>
      </c>
      <c r="X61" s="132">
        <v>10390.349387099999</v>
      </c>
      <c r="Y61" s="132">
        <v>4</v>
      </c>
      <c r="Z61" s="132">
        <v>0</v>
      </c>
      <c r="AA61" s="132">
        <v>10337.816999999999</v>
      </c>
      <c r="AB61" s="132">
        <v>3812.7614054799997</v>
      </c>
      <c r="AC61" s="132">
        <v>2255.4577955200002</v>
      </c>
      <c r="AD61" s="132">
        <v>19419.8</v>
      </c>
      <c r="AE61" s="132">
        <v>15545.064346990001</v>
      </c>
      <c r="AF61" s="132">
        <v>11231.651304409999</v>
      </c>
      <c r="AG61" s="132">
        <v>950</v>
      </c>
      <c r="AH61" s="132">
        <v>11160.075000000001</v>
      </c>
      <c r="AI61" s="132">
        <v>13582.05</v>
      </c>
      <c r="AJ61" s="132">
        <v>10443.4</v>
      </c>
      <c r="AK61" s="132">
        <v>1500</v>
      </c>
      <c r="AL61" s="132">
        <v>443.79515000000004</v>
      </c>
      <c r="AM61" s="132">
        <v>413.6</v>
      </c>
      <c r="AN61" s="132">
        <v>740</v>
      </c>
      <c r="AO61" s="132">
        <v>1859.8</v>
      </c>
      <c r="AP61" s="132">
        <v>1</v>
      </c>
      <c r="AQ61" s="132">
        <v>2650</v>
      </c>
      <c r="AR61" s="132">
        <v>1643.375</v>
      </c>
      <c r="AS61" s="132">
        <v>3104.6350000000002</v>
      </c>
      <c r="AT61" s="132">
        <v>1965</v>
      </c>
      <c r="AU61" s="132">
        <v>1810</v>
      </c>
      <c r="AV61" s="132">
        <v>0</v>
      </c>
      <c r="AW61" s="132">
        <v>1206.5962400000001</v>
      </c>
      <c r="AX61" s="132">
        <v>3409.2</v>
      </c>
      <c r="AY61" s="132">
        <v>1267.08122</v>
      </c>
      <c r="AZ61" s="132">
        <v>607.44560000000001</v>
      </c>
      <c r="BA61" s="132">
        <v>0</v>
      </c>
      <c r="BB61" s="132">
        <v>2759.875</v>
      </c>
      <c r="BC61" s="132">
        <v>4500</v>
      </c>
      <c r="BD61" s="132">
        <v>4224.375</v>
      </c>
      <c r="BE61" s="132">
        <v>1982.85</v>
      </c>
    </row>
    <row r="62" spans="2:57" x14ac:dyDescent="0.55000000000000004">
      <c r="B62" s="136"/>
      <c r="C62" s="101" t="s">
        <v>157</v>
      </c>
      <c r="D62" s="132">
        <v>52580.112416079995</v>
      </c>
      <c r="E62" s="132">
        <v>127359.20587804</v>
      </c>
      <c r="F62" s="132">
        <v>51237.423666090006</v>
      </c>
      <c r="G62" s="132">
        <v>78970.056294890004</v>
      </c>
      <c r="H62" s="132">
        <v>1624.2203759500001</v>
      </c>
      <c r="I62" s="132">
        <v>37988.403852299998</v>
      </c>
      <c r="J62" s="132">
        <v>30675.116000000002</v>
      </c>
      <c r="K62" s="132">
        <v>56810.10895519</v>
      </c>
      <c r="L62" s="132">
        <v>54185.297912839997</v>
      </c>
      <c r="M62" s="132">
        <v>29237.55</v>
      </c>
      <c r="N62" s="132">
        <v>103178.64679734</v>
      </c>
      <c r="O62" s="132">
        <v>32095.5347</v>
      </c>
      <c r="P62" s="132">
        <v>42535.88</v>
      </c>
      <c r="Q62" s="132">
        <v>68419.533353339997</v>
      </c>
      <c r="R62" s="132">
        <v>109160.80051475001</v>
      </c>
      <c r="S62" s="132">
        <v>30926.520945839999</v>
      </c>
      <c r="T62" s="132">
        <v>47567.036</v>
      </c>
      <c r="U62" s="132">
        <v>22562.1284285</v>
      </c>
      <c r="V62" s="132">
        <v>69703.186282359995</v>
      </c>
      <c r="W62" s="132">
        <v>24894.118999999999</v>
      </c>
      <c r="X62" s="132">
        <v>8090.3493871000001</v>
      </c>
      <c r="Y62" s="132">
        <v>4</v>
      </c>
      <c r="Z62" s="132">
        <v>0</v>
      </c>
      <c r="AA62" s="132">
        <v>9737.8169999999991</v>
      </c>
      <c r="AB62" s="132">
        <v>203.58421918000002</v>
      </c>
      <c r="AC62" s="132">
        <v>105.45779552</v>
      </c>
      <c r="AD62" s="132">
        <v>12302.8</v>
      </c>
      <c r="AE62" s="132">
        <v>12545.064346990001</v>
      </c>
      <c r="AF62" s="132">
        <v>9681.6513044099993</v>
      </c>
      <c r="AG62" s="132">
        <v>0</v>
      </c>
      <c r="AH62" s="132">
        <v>11160.075000000001</v>
      </c>
      <c r="AI62" s="132">
        <v>11482.05</v>
      </c>
      <c r="AJ62" s="132">
        <v>6379.5249999999996</v>
      </c>
      <c r="AK62" s="132">
        <v>0</v>
      </c>
      <c r="AL62" s="132">
        <v>443.79515000000004</v>
      </c>
      <c r="AM62" s="132">
        <v>413.6</v>
      </c>
      <c r="AN62" s="132">
        <v>490</v>
      </c>
      <c r="AO62" s="132">
        <v>359.8</v>
      </c>
      <c r="AP62" s="132">
        <v>1</v>
      </c>
      <c r="AQ62" s="132">
        <v>900</v>
      </c>
      <c r="AR62" s="132">
        <v>1643.375</v>
      </c>
      <c r="AS62" s="132">
        <v>1904.635</v>
      </c>
      <c r="AT62" s="132">
        <v>415</v>
      </c>
      <c r="AU62" s="132">
        <v>460</v>
      </c>
      <c r="AV62" s="132">
        <v>0</v>
      </c>
      <c r="AW62" s="132">
        <v>1206.5962400000001</v>
      </c>
      <c r="AX62" s="132">
        <v>759.2</v>
      </c>
      <c r="AY62" s="132">
        <v>1267.08122</v>
      </c>
      <c r="AZ62" s="132">
        <v>160.07060000000001</v>
      </c>
      <c r="BA62" s="132">
        <v>0</v>
      </c>
      <c r="BB62" s="132">
        <v>1609.875</v>
      </c>
      <c r="BC62" s="132">
        <v>2300</v>
      </c>
      <c r="BD62" s="132">
        <v>1850</v>
      </c>
      <c r="BE62" s="132">
        <v>1332.85</v>
      </c>
    </row>
    <row r="63" spans="2:57" x14ac:dyDescent="0.55000000000000004">
      <c r="B63" s="136"/>
      <c r="C63" s="101" t="s">
        <v>317</v>
      </c>
      <c r="D63" s="132">
        <v>17424</v>
      </c>
      <c r="E63" s="132">
        <v>83369.574999999997</v>
      </c>
      <c r="F63" s="132">
        <v>69533.324999999997</v>
      </c>
      <c r="G63" s="132">
        <v>67147.675000000003</v>
      </c>
      <c r="H63" s="132">
        <v>42661</v>
      </c>
      <c r="I63" s="132">
        <v>29950</v>
      </c>
      <c r="J63" s="132">
        <v>26450</v>
      </c>
      <c r="K63" s="132">
        <v>0</v>
      </c>
      <c r="L63" s="132">
        <v>52673.824999999997</v>
      </c>
      <c r="M63" s="132">
        <v>16000</v>
      </c>
      <c r="N63" s="132">
        <v>0</v>
      </c>
      <c r="O63" s="132">
        <v>52187.7</v>
      </c>
      <c r="P63" s="132">
        <v>27601</v>
      </c>
      <c r="Q63" s="132">
        <v>47427.974999999999</v>
      </c>
      <c r="R63" s="132">
        <v>81641.850000000006</v>
      </c>
      <c r="S63" s="132">
        <v>8373.9393802699997</v>
      </c>
      <c r="T63" s="132">
        <v>3200</v>
      </c>
      <c r="U63" s="132">
        <v>21947.674999999999</v>
      </c>
      <c r="V63" s="132">
        <v>34750</v>
      </c>
      <c r="W63" s="132">
        <v>11242.825000000001</v>
      </c>
      <c r="X63" s="132">
        <v>2300</v>
      </c>
      <c r="Y63" s="132">
        <v>0</v>
      </c>
      <c r="Z63" s="132">
        <v>0</v>
      </c>
      <c r="AA63" s="132">
        <v>600</v>
      </c>
      <c r="AB63" s="132">
        <v>3609.1771862999999</v>
      </c>
      <c r="AC63" s="132">
        <v>2150</v>
      </c>
      <c r="AD63" s="132">
        <v>7117</v>
      </c>
      <c r="AE63" s="132">
        <v>3000</v>
      </c>
      <c r="AF63" s="132">
        <v>1550</v>
      </c>
      <c r="AG63" s="132">
        <v>950</v>
      </c>
      <c r="AH63" s="132">
        <v>0</v>
      </c>
      <c r="AI63" s="132">
        <v>2100</v>
      </c>
      <c r="AJ63" s="132">
        <v>4063.875</v>
      </c>
      <c r="AK63" s="132">
        <v>1500</v>
      </c>
      <c r="AL63" s="132">
        <v>0</v>
      </c>
      <c r="AM63" s="132">
        <v>0</v>
      </c>
      <c r="AN63" s="132">
        <v>250</v>
      </c>
      <c r="AO63" s="132">
        <v>1500</v>
      </c>
      <c r="AP63" s="132">
        <v>0</v>
      </c>
      <c r="AQ63" s="132">
        <v>1750</v>
      </c>
      <c r="AR63" s="132">
        <v>0</v>
      </c>
      <c r="AS63" s="132">
        <v>1200</v>
      </c>
      <c r="AT63" s="132">
        <v>1550</v>
      </c>
      <c r="AU63" s="132">
        <v>1350</v>
      </c>
      <c r="AV63" s="132">
        <v>0</v>
      </c>
      <c r="AW63" s="132">
        <v>0</v>
      </c>
      <c r="AX63" s="132">
        <v>2650</v>
      </c>
      <c r="AY63" s="132">
        <v>0</v>
      </c>
      <c r="AZ63" s="132">
        <v>447.375</v>
      </c>
      <c r="BA63" s="132">
        <v>0</v>
      </c>
      <c r="BB63" s="132">
        <v>1150</v>
      </c>
      <c r="BC63" s="132">
        <v>2200</v>
      </c>
      <c r="BD63" s="132">
        <v>2374.375</v>
      </c>
      <c r="BE63" s="132">
        <v>650</v>
      </c>
    </row>
    <row r="64" spans="2:57" x14ac:dyDescent="0.55000000000000004">
      <c r="B64" s="136"/>
      <c r="C64" s="101" t="s">
        <v>318</v>
      </c>
      <c r="D64" s="132">
        <v>0</v>
      </c>
      <c r="E64" s="132">
        <v>0</v>
      </c>
      <c r="F64" s="132">
        <v>0</v>
      </c>
      <c r="G64" s="132">
        <v>0</v>
      </c>
      <c r="H64" s="132">
        <v>0</v>
      </c>
      <c r="I64" s="132">
        <v>0</v>
      </c>
      <c r="J64" s="132">
        <v>0</v>
      </c>
      <c r="K64" s="132">
        <v>0</v>
      </c>
      <c r="L64" s="132">
        <v>0</v>
      </c>
      <c r="M64" s="132">
        <v>0</v>
      </c>
      <c r="N64" s="132">
        <v>0</v>
      </c>
      <c r="O64" s="132">
        <v>0</v>
      </c>
      <c r="P64" s="132">
        <v>0</v>
      </c>
      <c r="Q64" s="132">
        <v>0</v>
      </c>
      <c r="R64" s="132">
        <v>0</v>
      </c>
      <c r="S64" s="132">
        <v>0</v>
      </c>
      <c r="T64" s="132">
        <v>0</v>
      </c>
      <c r="U64" s="132">
        <v>0</v>
      </c>
      <c r="V64" s="132">
        <v>0</v>
      </c>
      <c r="W64" s="132">
        <v>0</v>
      </c>
      <c r="X64" s="132">
        <v>0</v>
      </c>
      <c r="Y64" s="132">
        <v>0</v>
      </c>
      <c r="Z64" s="132">
        <v>0</v>
      </c>
      <c r="AA64" s="132">
        <v>0</v>
      </c>
      <c r="AB64" s="132">
        <v>0</v>
      </c>
      <c r="AC64" s="132">
        <v>0</v>
      </c>
      <c r="AD64" s="132">
        <v>0</v>
      </c>
      <c r="AE64" s="132">
        <v>0</v>
      </c>
      <c r="AF64" s="132">
        <v>0</v>
      </c>
      <c r="AG64" s="132">
        <v>0</v>
      </c>
      <c r="AH64" s="132">
        <v>0</v>
      </c>
      <c r="AI64" s="132">
        <v>0</v>
      </c>
      <c r="AJ64" s="132">
        <v>0</v>
      </c>
      <c r="AK64" s="132">
        <v>0</v>
      </c>
      <c r="AL64" s="132">
        <v>0</v>
      </c>
      <c r="AM64" s="132">
        <v>0</v>
      </c>
      <c r="AN64" s="132">
        <v>0</v>
      </c>
      <c r="AO64" s="132">
        <v>0</v>
      </c>
      <c r="AP64" s="132">
        <v>0</v>
      </c>
      <c r="AQ64" s="132">
        <v>0</v>
      </c>
      <c r="AR64" s="132">
        <v>0</v>
      </c>
      <c r="AS64" s="132">
        <v>0</v>
      </c>
      <c r="AT64" s="132">
        <v>0</v>
      </c>
      <c r="AU64" s="132">
        <v>0</v>
      </c>
      <c r="AV64" s="132">
        <v>0</v>
      </c>
      <c r="AW64" s="132">
        <v>0</v>
      </c>
      <c r="AX64" s="132">
        <v>0</v>
      </c>
      <c r="AY64" s="132">
        <v>0</v>
      </c>
      <c r="AZ64" s="132">
        <v>0</v>
      </c>
      <c r="BA64" s="132">
        <v>0</v>
      </c>
      <c r="BB64" s="132">
        <v>0</v>
      </c>
      <c r="BC64" s="132">
        <v>0</v>
      </c>
      <c r="BD64" s="132">
        <v>0</v>
      </c>
      <c r="BE64" s="132">
        <v>0</v>
      </c>
    </row>
    <row r="65" spans="2:57" x14ac:dyDescent="0.55000000000000004">
      <c r="B65" s="136"/>
      <c r="C65" s="101" t="s">
        <v>319</v>
      </c>
      <c r="D65" s="132">
        <v>0</v>
      </c>
      <c r="E65" s="132">
        <v>0</v>
      </c>
      <c r="F65" s="132">
        <v>2673.828</v>
      </c>
      <c r="G65" s="132">
        <v>0</v>
      </c>
      <c r="H65" s="132">
        <v>0</v>
      </c>
      <c r="I65" s="132">
        <v>0</v>
      </c>
      <c r="J65" s="132">
        <v>0</v>
      </c>
      <c r="K65" s="132">
        <v>0</v>
      </c>
      <c r="L65" s="132">
        <v>0</v>
      </c>
      <c r="M65" s="132">
        <v>0</v>
      </c>
      <c r="N65" s="132">
        <v>0</v>
      </c>
      <c r="O65" s="132">
        <v>0</v>
      </c>
      <c r="P65" s="132">
        <v>0</v>
      </c>
      <c r="Q65" s="132">
        <v>0</v>
      </c>
      <c r="R65" s="132">
        <v>0</v>
      </c>
      <c r="S65" s="132">
        <v>0</v>
      </c>
      <c r="T65" s="132">
        <v>0</v>
      </c>
      <c r="U65" s="132">
        <v>0</v>
      </c>
      <c r="V65" s="132">
        <v>0</v>
      </c>
      <c r="W65" s="132">
        <v>0</v>
      </c>
      <c r="X65" s="132">
        <v>0</v>
      </c>
      <c r="Y65" s="132">
        <v>0</v>
      </c>
      <c r="Z65" s="132">
        <v>0</v>
      </c>
      <c r="AA65" s="132">
        <v>0</v>
      </c>
      <c r="AB65" s="132">
        <v>0</v>
      </c>
      <c r="AC65" s="132">
        <v>0</v>
      </c>
      <c r="AD65" s="132">
        <v>0</v>
      </c>
      <c r="AE65" s="132">
        <v>0</v>
      </c>
      <c r="AF65" s="132">
        <v>0</v>
      </c>
      <c r="AG65" s="132">
        <v>0</v>
      </c>
      <c r="AH65" s="132">
        <v>0</v>
      </c>
      <c r="AI65" s="132">
        <v>0</v>
      </c>
      <c r="AJ65" s="132">
        <v>0</v>
      </c>
      <c r="AK65" s="132">
        <v>0</v>
      </c>
      <c r="AL65" s="132">
        <v>0</v>
      </c>
      <c r="AM65" s="132">
        <v>0</v>
      </c>
      <c r="AN65" s="132">
        <v>0</v>
      </c>
      <c r="AO65" s="132">
        <v>0</v>
      </c>
      <c r="AP65" s="132">
        <v>0</v>
      </c>
      <c r="AQ65" s="132">
        <v>0</v>
      </c>
      <c r="AR65" s="132">
        <v>0</v>
      </c>
      <c r="AS65" s="132">
        <v>0</v>
      </c>
      <c r="AT65" s="132">
        <v>0</v>
      </c>
      <c r="AU65" s="132">
        <v>0</v>
      </c>
      <c r="AV65" s="132">
        <v>0</v>
      </c>
      <c r="AW65" s="132">
        <v>0</v>
      </c>
      <c r="AX65" s="132">
        <v>0</v>
      </c>
      <c r="AY65" s="132">
        <v>0</v>
      </c>
      <c r="AZ65" s="132">
        <v>0</v>
      </c>
      <c r="BA65" s="132">
        <v>0</v>
      </c>
      <c r="BB65" s="132">
        <v>0</v>
      </c>
      <c r="BC65" s="132">
        <v>0</v>
      </c>
      <c r="BD65" s="132">
        <v>0</v>
      </c>
      <c r="BE65" s="132">
        <v>0</v>
      </c>
    </row>
    <row r="66" spans="2:57" x14ac:dyDescent="0.55000000000000004">
      <c r="B66" s="136"/>
      <c r="C66" s="101" t="s">
        <v>320</v>
      </c>
      <c r="D66" s="132">
        <v>0</v>
      </c>
      <c r="E66" s="132">
        <v>0</v>
      </c>
      <c r="F66" s="132">
        <v>0</v>
      </c>
      <c r="G66" s="132">
        <v>0</v>
      </c>
      <c r="H66" s="132">
        <v>0</v>
      </c>
      <c r="I66" s="132">
        <v>0</v>
      </c>
      <c r="J66" s="132">
        <v>0</v>
      </c>
      <c r="K66" s="132">
        <v>0</v>
      </c>
      <c r="L66" s="132">
        <v>0</v>
      </c>
      <c r="M66" s="132">
        <v>0</v>
      </c>
      <c r="N66" s="132">
        <v>0</v>
      </c>
      <c r="O66" s="132">
        <v>0</v>
      </c>
      <c r="P66" s="132">
        <v>0</v>
      </c>
      <c r="Q66" s="132">
        <v>0</v>
      </c>
      <c r="R66" s="132">
        <v>0</v>
      </c>
      <c r="S66" s="132">
        <v>0</v>
      </c>
      <c r="T66" s="132">
        <v>0</v>
      </c>
      <c r="U66" s="132">
        <v>0</v>
      </c>
      <c r="V66" s="132">
        <v>0</v>
      </c>
      <c r="W66" s="132">
        <v>600.12976589999994</v>
      </c>
      <c r="X66" s="132">
        <v>0</v>
      </c>
      <c r="Y66" s="132">
        <v>0</v>
      </c>
      <c r="Z66" s="132">
        <v>0</v>
      </c>
      <c r="AA66" s="132">
        <v>0</v>
      </c>
      <c r="AB66" s="132">
        <v>0</v>
      </c>
      <c r="AC66" s="132">
        <v>0</v>
      </c>
      <c r="AD66" s="132">
        <v>0</v>
      </c>
      <c r="AE66" s="132">
        <v>0</v>
      </c>
      <c r="AF66" s="132">
        <v>0</v>
      </c>
      <c r="AG66" s="132">
        <v>0</v>
      </c>
      <c r="AH66" s="132">
        <v>0</v>
      </c>
      <c r="AI66" s="132">
        <v>0</v>
      </c>
      <c r="AJ66" s="132">
        <v>0</v>
      </c>
      <c r="AK66" s="132">
        <v>0</v>
      </c>
      <c r="AL66" s="132">
        <v>0</v>
      </c>
      <c r="AM66" s="132">
        <v>0</v>
      </c>
      <c r="AN66" s="132">
        <v>0</v>
      </c>
      <c r="AO66" s="132">
        <v>0</v>
      </c>
      <c r="AP66" s="132">
        <v>0</v>
      </c>
      <c r="AQ66" s="132">
        <v>0</v>
      </c>
      <c r="AR66" s="132">
        <v>0</v>
      </c>
      <c r="AS66" s="132">
        <v>0</v>
      </c>
      <c r="AT66" s="132">
        <v>0</v>
      </c>
      <c r="AU66" s="132">
        <v>0</v>
      </c>
      <c r="AV66" s="132">
        <v>0</v>
      </c>
      <c r="AW66" s="132">
        <v>0</v>
      </c>
      <c r="AX66" s="132">
        <v>0</v>
      </c>
      <c r="AY66" s="132">
        <v>0</v>
      </c>
      <c r="AZ66" s="132">
        <v>0</v>
      </c>
      <c r="BA66" s="132">
        <v>0</v>
      </c>
      <c r="BB66" s="132">
        <v>0</v>
      </c>
      <c r="BC66" s="132">
        <v>0</v>
      </c>
      <c r="BD66" s="132">
        <v>0</v>
      </c>
      <c r="BE66" s="132">
        <v>0</v>
      </c>
    </row>
    <row r="67" spans="2:57" x14ac:dyDescent="0.55000000000000004">
      <c r="B67" s="137">
        <v>3</v>
      </c>
      <c r="C67" s="100" t="s">
        <v>159</v>
      </c>
      <c r="D67" s="132">
        <v>15471.515473002381</v>
      </c>
      <c r="E67" s="132">
        <v>7771.9291532871066</v>
      </c>
      <c r="F67" s="132">
        <v>47767.492955580004</v>
      </c>
      <c r="G67" s="132">
        <v>65373.421055250779</v>
      </c>
      <c r="H67" s="132">
        <v>14543.525319189353</v>
      </c>
      <c r="I67" s="132">
        <v>28853.689907842163</v>
      </c>
      <c r="J67" s="132">
        <v>21512.271946000001</v>
      </c>
      <c r="K67" s="132">
        <v>13352.12035277</v>
      </c>
      <c r="L67" s="132">
        <v>9300.8060223899993</v>
      </c>
      <c r="M67" s="132">
        <v>12346.552197369998</v>
      </c>
      <c r="N67" s="132">
        <v>28337.439878649002</v>
      </c>
      <c r="O67" s="132">
        <v>33962.098243546519</v>
      </c>
      <c r="P67" s="132">
        <v>22084.761210888097</v>
      </c>
      <c r="Q67" s="132">
        <v>29335.976598735502</v>
      </c>
      <c r="R67" s="132">
        <v>40259.728326024</v>
      </c>
      <c r="S67" s="132">
        <v>6857.3324886399996</v>
      </c>
      <c r="T67" s="132">
        <v>14648.454533514207</v>
      </c>
      <c r="U67" s="132">
        <v>22407.779203038113</v>
      </c>
      <c r="V67" s="132">
        <v>17268.214924680004</v>
      </c>
      <c r="W67" s="132">
        <v>5430.2852427299995</v>
      </c>
      <c r="X67" s="132">
        <v>1375.7052853999999</v>
      </c>
      <c r="Y67" s="132">
        <v>11.824999999999999</v>
      </c>
      <c r="Z67" s="132">
        <v>0</v>
      </c>
      <c r="AA67" s="132">
        <v>968.76763581</v>
      </c>
      <c r="AB67" s="132">
        <v>263.93919142000004</v>
      </c>
      <c r="AC67" s="132">
        <v>49.269691949999995</v>
      </c>
      <c r="AD67" s="132">
        <v>2729.3732064000001</v>
      </c>
      <c r="AE67" s="132">
        <v>1616.9575759603877</v>
      </c>
      <c r="AF67" s="132">
        <v>1259.4227274547188</v>
      </c>
      <c r="AG67" s="132">
        <v>0</v>
      </c>
      <c r="AH67" s="132">
        <v>4321.3204956299996</v>
      </c>
      <c r="AI67" s="132">
        <v>833.49938899999995</v>
      </c>
      <c r="AJ67" s="132">
        <v>2371.2004983312077</v>
      </c>
      <c r="AK67" s="132">
        <v>113.71749193999999</v>
      </c>
      <c r="AL67" s="132">
        <v>86.997443729999944</v>
      </c>
      <c r="AM67" s="132">
        <v>56.677127010000007</v>
      </c>
      <c r="AN67" s="132">
        <v>68.436906319999991</v>
      </c>
      <c r="AO67" s="132">
        <v>185.48296199999999</v>
      </c>
      <c r="AP67" s="132">
        <v>123.91461</v>
      </c>
      <c r="AQ67" s="132">
        <v>276.94679394000002</v>
      </c>
      <c r="AR67" s="132">
        <v>920.90074435999941</v>
      </c>
      <c r="AS67" s="132">
        <v>218.68367383999998</v>
      </c>
      <c r="AT67" s="132">
        <v>204.79599999999999</v>
      </c>
      <c r="AU67" s="132">
        <v>144.70376833</v>
      </c>
      <c r="AV67" s="132">
        <v>39.496499999999997</v>
      </c>
      <c r="AW67" s="132">
        <v>91.729579999999999</v>
      </c>
      <c r="AX67" s="132">
        <v>574.48083900000006</v>
      </c>
      <c r="AY67" s="132">
        <v>274.54244946000006</v>
      </c>
      <c r="AZ67" s="132">
        <v>161.70620389000001</v>
      </c>
      <c r="BA67" s="132">
        <v>1.4500327</v>
      </c>
      <c r="BB67" s="132">
        <v>861.96301723447266</v>
      </c>
      <c r="BC67" s="132">
        <v>530.17233541999997</v>
      </c>
      <c r="BD67" s="132">
        <v>428.16177815000003</v>
      </c>
      <c r="BE67" s="132">
        <v>232.20403299158602</v>
      </c>
    </row>
    <row r="68" spans="2:57" x14ac:dyDescent="0.55000000000000004">
      <c r="B68" s="137"/>
      <c r="C68" s="101" t="s">
        <v>321</v>
      </c>
      <c r="D68" s="132">
        <v>0</v>
      </c>
      <c r="E68" s="132">
        <v>0</v>
      </c>
      <c r="F68" s="132">
        <v>0</v>
      </c>
      <c r="G68" s="132">
        <v>0</v>
      </c>
      <c r="H68" s="132">
        <v>0</v>
      </c>
      <c r="I68" s="132">
        <v>0</v>
      </c>
      <c r="J68" s="132">
        <v>0</v>
      </c>
      <c r="K68" s="132">
        <v>0</v>
      </c>
      <c r="L68" s="132">
        <v>0</v>
      </c>
      <c r="M68" s="132">
        <v>0</v>
      </c>
      <c r="N68" s="132">
        <v>0</v>
      </c>
      <c r="O68" s="132">
        <v>0</v>
      </c>
      <c r="P68" s="132">
        <v>0</v>
      </c>
      <c r="Q68" s="132">
        <v>950</v>
      </c>
      <c r="R68" s="132">
        <v>1299.9999999999995</v>
      </c>
      <c r="S68" s="132">
        <v>0</v>
      </c>
      <c r="T68" s="132">
        <v>0</v>
      </c>
      <c r="U68" s="132">
        <v>458.49</v>
      </c>
      <c r="V68" s="132">
        <v>0</v>
      </c>
      <c r="W68" s="132">
        <v>0</v>
      </c>
      <c r="X68" s="132">
        <v>0</v>
      </c>
      <c r="Y68" s="132">
        <v>0</v>
      </c>
      <c r="Z68" s="132">
        <v>0</v>
      </c>
      <c r="AA68" s="132">
        <v>0</v>
      </c>
      <c r="AB68" s="132">
        <v>0</v>
      </c>
      <c r="AC68" s="132">
        <v>0</v>
      </c>
      <c r="AD68" s="132">
        <v>1500</v>
      </c>
      <c r="AE68" s="132">
        <v>0</v>
      </c>
      <c r="AF68" s="132">
        <v>0</v>
      </c>
      <c r="AG68" s="132">
        <v>0</v>
      </c>
      <c r="AH68" s="132">
        <v>3025.4250000000002</v>
      </c>
      <c r="AI68" s="132">
        <v>0</v>
      </c>
      <c r="AJ68" s="132">
        <v>0</v>
      </c>
      <c r="AK68" s="132">
        <v>0</v>
      </c>
      <c r="AL68" s="132">
        <v>0</v>
      </c>
      <c r="AM68" s="132">
        <v>0</v>
      </c>
      <c r="AN68" s="132">
        <v>0</v>
      </c>
      <c r="AO68" s="132">
        <v>0</v>
      </c>
      <c r="AP68" s="132">
        <v>0</v>
      </c>
      <c r="AQ68" s="132">
        <v>0</v>
      </c>
      <c r="AR68" s="132">
        <v>0</v>
      </c>
      <c r="AS68" s="132">
        <v>0</v>
      </c>
      <c r="AT68" s="132">
        <v>0</v>
      </c>
      <c r="AU68" s="132">
        <v>0</v>
      </c>
      <c r="AV68" s="132">
        <v>0</v>
      </c>
      <c r="AW68" s="132">
        <v>0</v>
      </c>
      <c r="AX68" s="132">
        <v>0</v>
      </c>
      <c r="AY68" s="132">
        <v>0</v>
      </c>
      <c r="AZ68" s="132">
        <v>0</v>
      </c>
      <c r="BA68" s="132">
        <v>0</v>
      </c>
      <c r="BB68" s="132">
        <v>0</v>
      </c>
      <c r="BC68" s="132">
        <v>0</v>
      </c>
      <c r="BD68" s="132">
        <v>0</v>
      </c>
      <c r="BE68" s="132">
        <v>0</v>
      </c>
    </row>
    <row r="69" spans="2:57" x14ac:dyDescent="0.55000000000000004">
      <c r="B69" s="136"/>
      <c r="C69" s="101" t="s">
        <v>322</v>
      </c>
      <c r="D69" s="132">
        <v>7685.1824999999999</v>
      </c>
      <c r="E69" s="132">
        <v>0</v>
      </c>
      <c r="F69" s="132">
        <v>39062.191898450001</v>
      </c>
      <c r="G69" s="132">
        <v>51571.922026400003</v>
      </c>
      <c r="H69" s="132">
        <v>12631.113141968</v>
      </c>
      <c r="I69" s="132">
        <v>25749.55042168</v>
      </c>
      <c r="J69" s="132">
        <v>20860.622100000001</v>
      </c>
      <c r="K69" s="132">
        <v>9765.0003577900006</v>
      </c>
      <c r="L69" s="132">
        <v>4513.7624999999998</v>
      </c>
      <c r="M69" s="132">
        <v>8383.3155576499994</v>
      </c>
      <c r="N69" s="132">
        <v>21993.251052199001</v>
      </c>
      <c r="O69" s="132">
        <v>16669.778104000001</v>
      </c>
      <c r="P69" s="132">
        <v>8165.0904281499998</v>
      </c>
      <c r="Q69" s="132">
        <v>0</v>
      </c>
      <c r="R69" s="132">
        <v>29468.035539676999</v>
      </c>
      <c r="S69" s="132">
        <v>3571.6663767099999</v>
      </c>
      <c r="T69" s="132">
        <v>9086.625</v>
      </c>
      <c r="U69" s="132">
        <v>15550.9295</v>
      </c>
      <c r="V69" s="132">
        <v>6673.1287499999999</v>
      </c>
      <c r="W69" s="132">
        <v>1897.9449999999999</v>
      </c>
      <c r="X69" s="132">
        <v>0</v>
      </c>
      <c r="Y69" s="132">
        <v>0</v>
      </c>
      <c r="Z69" s="132">
        <v>0</v>
      </c>
      <c r="AA69" s="132">
        <v>0</v>
      </c>
      <c r="AB69" s="132">
        <v>0</v>
      </c>
      <c r="AC69" s="132">
        <v>0</v>
      </c>
      <c r="AD69" s="132">
        <v>0</v>
      </c>
      <c r="AE69" s="132">
        <v>0</v>
      </c>
      <c r="AF69" s="132">
        <v>0</v>
      </c>
      <c r="AG69" s="132">
        <v>0</v>
      </c>
      <c r="AH69" s="132">
        <v>0</v>
      </c>
      <c r="AI69" s="132">
        <v>0</v>
      </c>
      <c r="AJ69" s="132">
        <v>0</v>
      </c>
      <c r="AK69" s="132">
        <v>0</v>
      </c>
      <c r="AL69" s="132">
        <v>0</v>
      </c>
      <c r="AM69" s="132">
        <v>0</v>
      </c>
      <c r="AN69" s="132">
        <v>0</v>
      </c>
      <c r="AO69" s="132">
        <v>0</v>
      </c>
      <c r="AP69" s="132">
        <v>0</v>
      </c>
      <c r="AQ69" s="132">
        <v>0</v>
      </c>
      <c r="AR69" s="132">
        <v>0</v>
      </c>
      <c r="AS69" s="132">
        <v>0</v>
      </c>
      <c r="AT69" s="132">
        <v>0</v>
      </c>
      <c r="AU69" s="132">
        <v>0</v>
      </c>
      <c r="AV69" s="132">
        <v>0</v>
      </c>
      <c r="AW69" s="132">
        <v>0</v>
      </c>
      <c r="AX69" s="132">
        <v>0</v>
      </c>
      <c r="AY69" s="132">
        <v>0</v>
      </c>
      <c r="AZ69" s="132">
        <v>0</v>
      </c>
      <c r="BA69" s="132">
        <v>0</v>
      </c>
      <c r="BB69" s="132">
        <v>0</v>
      </c>
      <c r="BC69" s="132">
        <v>0</v>
      </c>
      <c r="BD69" s="132">
        <v>0</v>
      </c>
      <c r="BE69" s="132">
        <v>0</v>
      </c>
    </row>
    <row r="70" spans="2:57" x14ac:dyDescent="0.55000000000000004">
      <c r="B70" s="136"/>
      <c r="C70" s="143" t="s">
        <v>323</v>
      </c>
      <c r="D70" s="132">
        <v>7786.3329730023806</v>
      </c>
      <c r="E70" s="132">
        <v>7771.9291532871066</v>
      </c>
      <c r="F70" s="132">
        <v>8705.3010571300038</v>
      </c>
      <c r="G70" s="132">
        <v>13801.499028850776</v>
      </c>
      <c r="H70" s="132">
        <v>1912.412177221353</v>
      </c>
      <c r="I70" s="132">
        <v>3104.1394861621629</v>
      </c>
      <c r="J70" s="132">
        <v>651.64984600000025</v>
      </c>
      <c r="K70" s="132">
        <v>3587.1199949799993</v>
      </c>
      <c r="L70" s="132">
        <v>4787.0435223899995</v>
      </c>
      <c r="M70" s="132">
        <v>3963.2366397199985</v>
      </c>
      <c r="N70" s="132">
        <v>6344.1888264500012</v>
      </c>
      <c r="O70" s="132">
        <v>17292.320139546518</v>
      </c>
      <c r="P70" s="132">
        <v>13919.670782738096</v>
      </c>
      <c r="Q70" s="132">
        <v>28385.976598735502</v>
      </c>
      <c r="R70" s="132">
        <v>9491.6927863470009</v>
      </c>
      <c r="S70" s="132">
        <v>3285.6661119299997</v>
      </c>
      <c r="T70" s="132">
        <v>5561.8295335142066</v>
      </c>
      <c r="U70" s="132">
        <v>6398.3597030381134</v>
      </c>
      <c r="V70" s="132">
        <v>10595.086174680004</v>
      </c>
      <c r="W70" s="132">
        <v>3532.3402427299998</v>
      </c>
      <c r="X70" s="132">
        <v>1375.7052853999999</v>
      </c>
      <c r="Y70" s="132">
        <v>11.824999999999999</v>
      </c>
      <c r="Z70" s="132">
        <v>0</v>
      </c>
      <c r="AA70" s="132">
        <v>968.76763581</v>
      </c>
      <c r="AB70" s="132">
        <v>263.93919142000004</v>
      </c>
      <c r="AC70" s="132">
        <v>49.269691949999995</v>
      </c>
      <c r="AD70" s="132">
        <v>1229.3732064000001</v>
      </c>
      <c r="AE70" s="132">
        <v>1616.9575759603877</v>
      </c>
      <c r="AF70" s="132">
        <v>1259.4227274547188</v>
      </c>
      <c r="AG70" s="132">
        <v>0</v>
      </c>
      <c r="AH70" s="132">
        <v>1295.8954956299997</v>
      </c>
      <c r="AI70" s="132">
        <v>833.49938899999995</v>
      </c>
      <c r="AJ70" s="132">
        <v>2371.2004983312077</v>
      </c>
      <c r="AK70" s="132">
        <v>113.71749193999999</v>
      </c>
      <c r="AL70" s="132">
        <v>86.997443729999944</v>
      </c>
      <c r="AM70" s="132">
        <v>56.677127010000007</v>
      </c>
      <c r="AN70" s="132">
        <v>68.436906319999991</v>
      </c>
      <c r="AO70" s="132">
        <v>185.48296199999999</v>
      </c>
      <c r="AP70" s="132">
        <v>123.91461</v>
      </c>
      <c r="AQ70" s="132">
        <v>276.94679394000002</v>
      </c>
      <c r="AR70" s="132">
        <v>920.90074435999941</v>
      </c>
      <c r="AS70" s="132">
        <v>218.68367383999998</v>
      </c>
      <c r="AT70" s="132">
        <v>204.79599999999999</v>
      </c>
      <c r="AU70" s="132">
        <v>144.70376833</v>
      </c>
      <c r="AV70" s="132">
        <v>39.496499999999997</v>
      </c>
      <c r="AW70" s="132">
        <v>91.729579999999999</v>
      </c>
      <c r="AX70" s="132">
        <v>574.48083900000006</v>
      </c>
      <c r="AY70" s="132">
        <v>274.54244946000006</v>
      </c>
      <c r="AZ70" s="132">
        <v>161.70620389000001</v>
      </c>
      <c r="BA70" s="132">
        <v>1.4500327</v>
      </c>
      <c r="BB70" s="132">
        <v>861.96301723447266</v>
      </c>
      <c r="BC70" s="132">
        <v>530.17233541999997</v>
      </c>
      <c r="BD70" s="132">
        <v>428.16177815000003</v>
      </c>
      <c r="BE70" s="132">
        <v>232.20403299158602</v>
      </c>
    </row>
    <row r="71" spans="2:57" ht="31.35" x14ac:dyDescent="0.55000000000000004">
      <c r="B71" s="137">
        <v>4</v>
      </c>
      <c r="C71" s="144" t="s">
        <v>324</v>
      </c>
      <c r="D71" s="132">
        <v>251227.04327371914</v>
      </c>
      <c r="E71" s="132">
        <v>333062.80277491565</v>
      </c>
      <c r="F71" s="132">
        <v>462508.88092559495</v>
      </c>
      <c r="G71" s="132">
        <v>361339.80137900979</v>
      </c>
      <c r="H71" s="132">
        <v>80616.475460815185</v>
      </c>
      <c r="I71" s="132">
        <v>256465.56457582998</v>
      </c>
      <c r="J71" s="132">
        <v>151222.23356462806</v>
      </c>
      <c r="K71" s="132">
        <v>250180.37343330999</v>
      </c>
      <c r="L71" s="132">
        <v>217190.89365485177</v>
      </c>
      <c r="M71" s="132">
        <v>163936.67050278999</v>
      </c>
      <c r="N71" s="132">
        <v>299509.57032120728</v>
      </c>
      <c r="O71" s="132">
        <v>310339.74000620045</v>
      </c>
      <c r="P71" s="132">
        <v>239178.67243925561</v>
      </c>
      <c r="Q71" s="132">
        <v>225212.15936702283</v>
      </c>
      <c r="R71" s="132">
        <v>467128.01636394439</v>
      </c>
      <c r="S71" s="132">
        <v>175864.48851348</v>
      </c>
      <c r="T71" s="132">
        <v>234339.04706792958</v>
      </c>
      <c r="U71" s="132">
        <v>256342.14462914973</v>
      </c>
      <c r="V71" s="132">
        <v>238924.14979216995</v>
      </c>
      <c r="W71" s="132">
        <v>197171.02729431912</v>
      </c>
      <c r="X71" s="132">
        <v>46162.068499580142</v>
      </c>
      <c r="Y71" s="132">
        <v>283.815</v>
      </c>
      <c r="Z71" s="132">
        <v>2464.2008900000001</v>
      </c>
      <c r="AA71" s="132">
        <v>46854.802621626259</v>
      </c>
      <c r="AB71" s="132">
        <v>13221.53427344609</v>
      </c>
      <c r="AC71" s="132">
        <v>7308.799588980004</v>
      </c>
      <c r="AD71" s="132">
        <v>103505.87824746869</v>
      </c>
      <c r="AE71" s="132">
        <v>80731.159753490996</v>
      </c>
      <c r="AF71" s="132">
        <v>56021.493403585402</v>
      </c>
      <c r="AG71" s="132">
        <v>1418.6234011699994</v>
      </c>
      <c r="AH71" s="132">
        <v>52907.401045374805</v>
      </c>
      <c r="AI71" s="132">
        <v>63636.161749999999</v>
      </c>
      <c r="AJ71" s="132">
        <v>48381.227944198952</v>
      </c>
      <c r="AK71" s="132">
        <v>3471.2618980200004</v>
      </c>
      <c r="AL71" s="132">
        <v>1074.6951991799999</v>
      </c>
      <c r="AM71" s="132">
        <v>6100.4270291704015</v>
      </c>
      <c r="AN71" s="132">
        <v>5126.9954683709993</v>
      </c>
      <c r="AO71" s="132">
        <v>2687.6986246699998</v>
      </c>
      <c r="AP71" s="132">
        <v>2192.2530899999997</v>
      </c>
      <c r="AQ71" s="132">
        <v>6580.0967479899946</v>
      </c>
      <c r="AR71" s="132">
        <v>9009.5133965000005</v>
      </c>
      <c r="AS71" s="132">
        <v>6126.4973218300011</v>
      </c>
      <c r="AT71" s="132">
        <v>4239.2209999999995</v>
      </c>
      <c r="AU71" s="132">
        <v>5316.2621797799893</v>
      </c>
      <c r="AV71" s="132">
        <v>2391.5118423299996</v>
      </c>
      <c r="AW71" s="132">
        <v>4974.5121300000001</v>
      </c>
      <c r="AX71" s="132">
        <v>4520.7003185714002</v>
      </c>
      <c r="AY71" s="132">
        <v>2035.3868198500002</v>
      </c>
      <c r="AZ71" s="132">
        <v>2297.2122663799987</v>
      </c>
      <c r="BA71" s="132">
        <v>663.53000780000002</v>
      </c>
      <c r="BB71" s="132">
        <v>5301.7032099999997</v>
      </c>
      <c r="BC71" s="132">
        <v>17380.334968137031</v>
      </c>
      <c r="BD71" s="132">
        <v>20664.156472409621</v>
      </c>
      <c r="BE71" s="132">
        <v>7923.6472187299996</v>
      </c>
    </row>
    <row r="72" spans="2:57" x14ac:dyDescent="0.55000000000000004">
      <c r="B72" s="134"/>
      <c r="C72" s="135" t="s">
        <v>161</v>
      </c>
      <c r="D72" s="132">
        <v>251224.24280904914</v>
      </c>
      <c r="E72" s="132">
        <v>333054.28854044562</v>
      </c>
      <c r="F72" s="132">
        <v>462498.79802234494</v>
      </c>
      <c r="G72" s="132">
        <v>361192.48291044577</v>
      </c>
      <c r="H72" s="132">
        <v>79685.77007005518</v>
      </c>
      <c r="I72" s="132">
        <v>256465.56457582998</v>
      </c>
      <c r="J72" s="132">
        <v>151222.15352712804</v>
      </c>
      <c r="K72" s="132">
        <v>249373.07382234</v>
      </c>
      <c r="L72" s="132">
        <v>217190.89365485177</v>
      </c>
      <c r="M72" s="132">
        <v>162492.66188268</v>
      </c>
      <c r="N72" s="132">
        <v>299509.57032120728</v>
      </c>
      <c r="O72" s="132">
        <v>309594.44491021044</v>
      </c>
      <c r="P72" s="132">
        <v>239059.93023497562</v>
      </c>
      <c r="Q72" s="132">
        <v>225212.15936702283</v>
      </c>
      <c r="R72" s="132">
        <v>467128.01636394439</v>
      </c>
      <c r="S72" s="132">
        <v>175864.48851348</v>
      </c>
      <c r="T72" s="132">
        <v>229221.48247097587</v>
      </c>
      <c r="U72" s="132">
        <v>255352.31855814974</v>
      </c>
      <c r="V72" s="132">
        <v>238919.14979216995</v>
      </c>
      <c r="W72" s="132">
        <v>197171.02729431912</v>
      </c>
      <c r="X72" s="132">
        <v>46162.068499580142</v>
      </c>
      <c r="Y72" s="132">
        <v>283.815</v>
      </c>
      <c r="Z72" s="132">
        <v>2464.2008900000001</v>
      </c>
      <c r="AA72" s="132">
        <v>46854.802621626259</v>
      </c>
      <c r="AB72" s="132">
        <v>13221.53427344609</v>
      </c>
      <c r="AC72" s="132">
        <v>7308.799588980004</v>
      </c>
      <c r="AD72" s="132">
        <v>103505.87824746869</v>
      </c>
      <c r="AE72" s="132">
        <v>80731.159753490996</v>
      </c>
      <c r="AF72" s="132">
        <v>56021.493403585402</v>
      </c>
      <c r="AG72" s="132">
        <v>1418.6234011699994</v>
      </c>
      <c r="AH72" s="132">
        <v>52907.401045374805</v>
      </c>
      <c r="AI72" s="132">
        <v>63636.161749999999</v>
      </c>
      <c r="AJ72" s="132">
        <v>48381.227944198952</v>
      </c>
      <c r="AK72" s="132">
        <v>3471.2618980200004</v>
      </c>
      <c r="AL72" s="132">
        <v>1074.6951991799999</v>
      </c>
      <c r="AM72" s="132">
        <v>6100.4270291704015</v>
      </c>
      <c r="AN72" s="132">
        <v>5126.9954683709993</v>
      </c>
      <c r="AO72" s="132">
        <v>2687.6986246699998</v>
      </c>
      <c r="AP72" s="132">
        <v>2192.2530899999997</v>
      </c>
      <c r="AQ72" s="132">
        <v>6580.0967479899946</v>
      </c>
      <c r="AR72" s="132">
        <v>9009.5133965000005</v>
      </c>
      <c r="AS72" s="132">
        <v>6126.4973218300011</v>
      </c>
      <c r="AT72" s="132">
        <v>4239.2209999999995</v>
      </c>
      <c r="AU72" s="132">
        <v>5316.2621797799893</v>
      </c>
      <c r="AV72" s="132">
        <v>2391.5118423299996</v>
      </c>
      <c r="AW72" s="132">
        <v>4974.5121300000001</v>
      </c>
      <c r="AX72" s="132">
        <v>4520.7003185714002</v>
      </c>
      <c r="AY72" s="132">
        <v>2035.3868198500002</v>
      </c>
      <c r="AZ72" s="132">
        <v>2297.2122663799987</v>
      </c>
      <c r="BA72" s="132">
        <v>663.53000780000002</v>
      </c>
      <c r="BB72" s="132">
        <v>5301.7032099999997</v>
      </c>
      <c r="BC72" s="132">
        <v>17380.334968137031</v>
      </c>
      <c r="BD72" s="132">
        <v>20664.156472409621</v>
      </c>
      <c r="BE72" s="132">
        <v>7923.6472187299996</v>
      </c>
    </row>
    <row r="73" spans="2:57" x14ac:dyDescent="0.55000000000000004">
      <c r="B73" s="136"/>
      <c r="C73" s="101" t="s">
        <v>325</v>
      </c>
      <c r="D73" s="132">
        <v>243076.58567048915</v>
      </c>
      <c r="E73" s="132">
        <v>320239.43953062571</v>
      </c>
      <c r="F73" s="132">
        <v>445436.24436325493</v>
      </c>
      <c r="G73" s="132">
        <v>344749.27380763576</v>
      </c>
      <c r="H73" s="132">
        <v>75930.77007005518</v>
      </c>
      <c r="I73" s="132">
        <v>245512.53873338999</v>
      </c>
      <c r="J73" s="132">
        <v>144962.21950703804</v>
      </c>
      <c r="K73" s="132">
        <v>238262.15227536997</v>
      </c>
      <c r="L73" s="132">
        <v>211831.91747387178</v>
      </c>
      <c r="M73" s="132">
        <v>155857.91324935999</v>
      </c>
      <c r="N73" s="132">
        <v>286997.74309039727</v>
      </c>
      <c r="O73" s="132">
        <v>296902.57135905046</v>
      </c>
      <c r="P73" s="132">
        <v>232006.32208130561</v>
      </c>
      <c r="Q73" s="132">
        <v>222961.42653516284</v>
      </c>
      <c r="R73" s="132">
        <v>444094.09264373442</v>
      </c>
      <c r="S73" s="132">
        <v>174979.15668308997</v>
      </c>
      <c r="T73" s="132">
        <v>221455.54802204587</v>
      </c>
      <c r="U73" s="132">
        <v>244524.03259107974</v>
      </c>
      <c r="V73" s="132">
        <v>228326.29108875996</v>
      </c>
      <c r="W73" s="132">
        <v>189503.2811179391</v>
      </c>
      <c r="X73" s="132">
        <v>43442.45387873015</v>
      </c>
      <c r="Y73" s="132">
        <v>283.815</v>
      </c>
      <c r="Z73" s="132">
        <v>2464.2008900000001</v>
      </c>
      <c r="AA73" s="132">
        <v>45580.809267996257</v>
      </c>
      <c r="AB73" s="132">
        <v>13092.172078726091</v>
      </c>
      <c r="AC73" s="132">
        <v>6766.4914382700044</v>
      </c>
      <c r="AD73" s="132">
        <v>101787.9446530187</v>
      </c>
      <c r="AE73" s="132">
        <v>77517.880308091</v>
      </c>
      <c r="AF73" s="132">
        <v>54381.052223775405</v>
      </c>
      <c r="AG73" s="132">
        <v>1418.6234011699994</v>
      </c>
      <c r="AH73" s="132">
        <v>50393.049772734797</v>
      </c>
      <c r="AI73" s="132">
        <v>62607.76208855</v>
      </c>
      <c r="AJ73" s="132">
        <v>48057.484995088947</v>
      </c>
      <c r="AK73" s="132">
        <v>3395.8047484200006</v>
      </c>
      <c r="AL73" s="132">
        <v>1074.6951991799999</v>
      </c>
      <c r="AM73" s="132">
        <v>5808.1482396004012</v>
      </c>
      <c r="AN73" s="132">
        <v>5126.9954683709993</v>
      </c>
      <c r="AO73" s="132">
        <v>2614.5058725499998</v>
      </c>
      <c r="AP73" s="132">
        <v>2192.2530899999997</v>
      </c>
      <c r="AQ73" s="132">
        <v>6449.7421874499942</v>
      </c>
      <c r="AR73" s="132">
        <v>8829.5133965000005</v>
      </c>
      <c r="AS73" s="132">
        <v>6105.8213218300007</v>
      </c>
      <c r="AT73" s="132">
        <v>4239.2209999999995</v>
      </c>
      <c r="AU73" s="132">
        <v>5218.1994797799907</v>
      </c>
      <c r="AV73" s="132">
        <v>2361.3827592399989</v>
      </c>
      <c r="AW73" s="132">
        <v>4931.6436399999993</v>
      </c>
      <c r="AX73" s="132">
        <v>4498.3218671613995</v>
      </c>
      <c r="AY73" s="132">
        <v>2035.3868198500002</v>
      </c>
      <c r="AZ73" s="132">
        <v>2207.6611686499991</v>
      </c>
      <c r="BA73" s="132">
        <v>663.53000780000002</v>
      </c>
      <c r="BB73" s="132">
        <v>5236.7872800000005</v>
      </c>
      <c r="BC73" s="132">
        <v>17231.14556223703</v>
      </c>
      <c r="BD73" s="132">
        <v>20010.449182859622</v>
      </c>
      <c r="BE73" s="132">
        <v>7916.8678488900005</v>
      </c>
    </row>
    <row r="74" spans="2:57" x14ac:dyDescent="0.55000000000000004">
      <c r="B74" s="136"/>
      <c r="C74" s="101" t="s">
        <v>326</v>
      </c>
      <c r="D74" s="132">
        <v>8147.6571385600009</v>
      </c>
      <c r="E74" s="132">
        <v>11144.87273141</v>
      </c>
      <c r="F74" s="132">
        <v>17062.553659089997</v>
      </c>
      <c r="G74" s="132">
        <v>15614.161889810002</v>
      </c>
      <c r="H74" s="132">
        <v>3755</v>
      </c>
      <c r="I74" s="132">
        <v>10792.025842440002</v>
      </c>
      <c r="J74" s="132">
        <v>6259.9340200900006</v>
      </c>
      <c r="K74" s="132">
        <v>10926.751546969999</v>
      </c>
      <c r="L74" s="132">
        <v>5358.9761809799993</v>
      </c>
      <c r="M74" s="132">
        <v>6504.9040397500012</v>
      </c>
      <c r="N74" s="132">
        <v>12511.827230809997</v>
      </c>
      <c r="O74" s="132">
        <v>12691.873551159999</v>
      </c>
      <c r="P74" s="132">
        <v>7053.6081536700012</v>
      </c>
      <c r="Q74" s="132">
        <v>2250.7328318600003</v>
      </c>
      <c r="R74" s="132">
        <v>21670.862084670003</v>
      </c>
      <c r="S74" s="132">
        <v>885.33183038999994</v>
      </c>
      <c r="T74" s="132">
        <v>7765.9344489299992</v>
      </c>
      <c r="U74" s="132">
        <v>10828.285967069998</v>
      </c>
      <c r="V74" s="132">
        <v>10468.307466829998</v>
      </c>
      <c r="W74" s="132">
        <v>7667.7461763800011</v>
      </c>
      <c r="X74" s="132">
        <v>2719.6146208499999</v>
      </c>
      <c r="Y74" s="132">
        <v>0</v>
      </c>
      <c r="Z74" s="132">
        <v>0</v>
      </c>
      <c r="AA74" s="132">
        <v>1273.99335363</v>
      </c>
      <c r="AB74" s="132">
        <v>129.36219471999999</v>
      </c>
      <c r="AC74" s="132">
        <v>542.30815071000006</v>
      </c>
      <c r="AD74" s="132">
        <v>1717.9335944500001</v>
      </c>
      <c r="AE74" s="132">
        <v>3213.2794453999995</v>
      </c>
      <c r="AF74" s="132">
        <v>1640.44117981</v>
      </c>
      <c r="AG74" s="132">
        <v>0</v>
      </c>
      <c r="AH74" s="132">
        <v>2514.3512726399999</v>
      </c>
      <c r="AI74" s="132">
        <v>1028.3996614500015</v>
      </c>
      <c r="AJ74" s="132">
        <v>323.74294910999998</v>
      </c>
      <c r="AK74" s="132">
        <v>75.457149600000008</v>
      </c>
      <c r="AL74" s="132">
        <v>0</v>
      </c>
      <c r="AM74" s="132">
        <v>292.27878957000007</v>
      </c>
      <c r="AN74" s="132">
        <v>0</v>
      </c>
      <c r="AO74" s="132">
        <v>73.192752120000009</v>
      </c>
      <c r="AP74" s="132">
        <v>0</v>
      </c>
      <c r="AQ74" s="132">
        <v>130.35456053999999</v>
      </c>
      <c r="AR74" s="132">
        <v>180</v>
      </c>
      <c r="AS74" s="132">
        <v>20.675999999999998</v>
      </c>
      <c r="AT74" s="132">
        <v>0</v>
      </c>
      <c r="AU74" s="132">
        <v>98.062700000000007</v>
      </c>
      <c r="AV74" s="132">
        <v>30.129083090000002</v>
      </c>
      <c r="AW74" s="132">
        <v>42.868490000000001</v>
      </c>
      <c r="AX74" s="132">
        <v>22.37845141</v>
      </c>
      <c r="AY74" s="132">
        <v>0</v>
      </c>
      <c r="AZ74" s="132">
        <v>89.551097730000009</v>
      </c>
      <c r="BA74" s="132">
        <v>0</v>
      </c>
      <c r="BB74" s="132">
        <v>64.915930000000003</v>
      </c>
      <c r="BC74" s="132">
        <v>149.1894059</v>
      </c>
      <c r="BD74" s="132">
        <v>653.70728955000016</v>
      </c>
      <c r="BE74" s="132">
        <v>6.7793698400000002</v>
      </c>
    </row>
    <row r="75" spans="2:57" x14ac:dyDescent="0.55000000000000004">
      <c r="B75" s="136"/>
      <c r="C75" s="101" t="s">
        <v>327</v>
      </c>
      <c r="D75" s="132">
        <v>0</v>
      </c>
      <c r="E75" s="132">
        <v>1669.9762784099998</v>
      </c>
      <c r="F75" s="132">
        <v>0</v>
      </c>
      <c r="G75" s="132">
        <v>829.04721300000006</v>
      </c>
      <c r="H75" s="132">
        <v>0</v>
      </c>
      <c r="I75" s="132">
        <v>161</v>
      </c>
      <c r="J75" s="132">
        <v>0</v>
      </c>
      <c r="K75" s="132">
        <v>184.17000000000002</v>
      </c>
      <c r="L75" s="132">
        <v>0</v>
      </c>
      <c r="M75" s="132">
        <v>129.84459357</v>
      </c>
      <c r="N75" s="132">
        <v>0</v>
      </c>
      <c r="O75" s="132">
        <v>0</v>
      </c>
      <c r="P75" s="132">
        <v>0</v>
      </c>
      <c r="Q75" s="132">
        <v>0</v>
      </c>
      <c r="R75" s="132">
        <v>1363.06163554</v>
      </c>
      <c r="S75" s="132">
        <v>0</v>
      </c>
      <c r="T75" s="132">
        <v>0</v>
      </c>
      <c r="U75" s="132">
        <v>0</v>
      </c>
      <c r="V75" s="132">
        <v>124.55123657999999</v>
      </c>
      <c r="W75" s="132">
        <v>0</v>
      </c>
      <c r="X75" s="132">
        <v>0</v>
      </c>
      <c r="Y75" s="132">
        <v>0</v>
      </c>
      <c r="Z75" s="132">
        <v>0</v>
      </c>
      <c r="AA75" s="132">
        <v>0</v>
      </c>
      <c r="AB75" s="132">
        <v>0</v>
      </c>
      <c r="AC75" s="132">
        <v>0</v>
      </c>
      <c r="AD75" s="132">
        <v>0</v>
      </c>
      <c r="AE75" s="132">
        <v>0</v>
      </c>
      <c r="AF75" s="132">
        <v>0</v>
      </c>
      <c r="AG75" s="132">
        <v>0</v>
      </c>
      <c r="AH75" s="132">
        <v>0</v>
      </c>
      <c r="AI75" s="132">
        <v>0</v>
      </c>
      <c r="AJ75" s="132">
        <v>0</v>
      </c>
      <c r="AK75" s="132">
        <v>0</v>
      </c>
      <c r="AL75" s="132">
        <v>0</v>
      </c>
      <c r="AM75" s="132">
        <v>0</v>
      </c>
      <c r="AN75" s="132">
        <v>0</v>
      </c>
      <c r="AO75" s="132">
        <v>0</v>
      </c>
      <c r="AP75" s="132">
        <v>0</v>
      </c>
      <c r="AQ75" s="132">
        <v>0</v>
      </c>
      <c r="AR75" s="132">
        <v>0</v>
      </c>
      <c r="AS75" s="132">
        <v>0</v>
      </c>
      <c r="AT75" s="132">
        <v>0</v>
      </c>
      <c r="AU75" s="132">
        <v>0</v>
      </c>
      <c r="AV75" s="132">
        <v>0</v>
      </c>
      <c r="AW75" s="132">
        <v>0</v>
      </c>
      <c r="AX75" s="132">
        <v>0</v>
      </c>
      <c r="AY75" s="132">
        <v>0</v>
      </c>
      <c r="AZ75" s="132">
        <v>0</v>
      </c>
      <c r="BA75" s="132">
        <v>0</v>
      </c>
      <c r="BB75" s="132">
        <v>0</v>
      </c>
      <c r="BC75" s="132">
        <v>0</v>
      </c>
      <c r="BD75" s="132">
        <v>0</v>
      </c>
      <c r="BE75" s="132">
        <v>0</v>
      </c>
    </row>
    <row r="76" spans="2:57" x14ac:dyDescent="0.55000000000000004">
      <c r="B76" s="145"/>
      <c r="C76" s="100" t="s">
        <v>328</v>
      </c>
      <c r="D76" s="132">
        <v>2.8004646700000002</v>
      </c>
      <c r="E76" s="132">
        <v>8.5142344700000017</v>
      </c>
      <c r="F76" s="132">
        <v>10.082903249999999</v>
      </c>
      <c r="G76" s="132">
        <v>147.318468564</v>
      </c>
      <c r="H76" s="132">
        <v>930.70539075999989</v>
      </c>
      <c r="I76" s="132">
        <v>0</v>
      </c>
      <c r="J76" s="132">
        <v>8.0037499999999998E-2</v>
      </c>
      <c r="K76" s="132">
        <v>807.29961097</v>
      </c>
      <c r="L76" s="132">
        <v>0</v>
      </c>
      <c r="M76" s="132">
        <v>1444.00862011</v>
      </c>
      <c r="N76" s="132">
        <v>0</v>
      </c>
      <c r="O76" s="132">
        <v>745.29509599000005</v>
      </c>
      <c r="P76" s="132">
        <v>118.74220428</v>
      </c>
      <c r="Q76" s="132">
        <v>0</v>
      </c>
      <c r="R76" s="132">
        <v>0</v>
      </c>
      <c r="S76" s="132">
        <v>0</v>
      </c>
      <c r="T76" s="132">
        <v>5117.5645969536999</v>
      </c>
      <c r="U76" s="132">
        <v>989.82607099999996</v>
      </c>
      <c r="V76" s="132">
        <v>5</v>
      </c>
      <c r="W76" s="132">
        <v>0</v>
      </c>
      <c r="X76" s="132">
        <v>0</v>
      </c>
      <c r="Y76" s="132">
        <v>0</v>
      </c>
      <c r="Z76" s="132">
        <v>0</v>
      </c>
      <c r="AA76" s="132">
        <v>0</v>
      </c>
      <c r="AB76" s="132">
        <v>0</v>
      </c>
      <c r="AC76" s="132">
        <v>0</v>
      </c>
      <c r="AD76" s="132">
        <v>0</v>
      </c>
      <c r="AE76" s="132">
        <v>0</v>
      </c>
      <c r="AF76" s="132">
        <v>0</v>
      </c>
      <c r="AG76" s="132">
        <v>0</v>
      </c>
      <c r="AH76" s="132">
        <v>0</v>
      </c>
      <c r="AI76" s="132">
        <v>0</v>
      </c>
      <c r="AJ76" s="132">
        <v>0</v>
      </c>
      <c r="AK76" s="132">
        <v>0</v>
      </c>
      <c r="AL76" s="132">
        <v>0</v>
      </c>
      <c r="AM76" s="132">
        <v>0</v>
      </c>
      <c r="AN76" s="132">
        <v>0</v>
      </c>
      <c r="AO76" s="132">
        <v>0</v>
      </c>
      <c r="AP76" s="132">
        <v>0</v>
      </c>
      <c r="AQ76" s="132">
        <v>0</v>
      </c>
      <c r="AR76" s="132">
        <v>0</v>
      </c>
      <c r="AS76" s="132">
        <v>0</v>
      </c>
      <c r="AT76" s="132">
        <v>0</v>
      </c>
      <c r="AU76" s="132">
        <v>0</v>
      </c>
      <c r="AV76" s="132">
        <v>0</v>
      </c>
      <c r="AW76" s="132">
        <v>0</v>
      </c>
      <c r="AX76" s="132">
        <v>0</v>
      </c>
      <c r="AY76" s="132">
        <v>0</v>
      </c>
      <c r="AZ76" s="132">
        <v>0</v>
      </c>
      <c r="BA76" s="132">
        <v>0</v>
      </c>
      <c r="BB76" s="132">
        <v>0</v>
      </c>
      <c r="BC76" s="132">
        <v>0</v>
      </c>
      <c r="BD76" s="132">
        <v>0</v>
      </c>
      <c r="BE76" s="132">
        <v>0</v>
      </c>
    </row>
    <row r="77" spans="2:57" x14ac:dyDescent="0.55000000000000004">
      <c r="B77" s="136"/>
      <c r="C77" s="101" t="s">
        <v>329</v>
      </c>
      <c r="D77" s="132">
        <v>0</v>
      </c>
      <c r="E77" s="132">
        <v>8.5068569700000012</v>
      </c>
      <c r="F77" s="132">
        <v>0</v>
      </c>
      <c r="G77" s="132">
        <v>142.23199674400001</v>
      </c>
      <c r="H77" s="132">
        <v>930.70539075999989</v>
      </c>
      <c r="I77" s="132">
        <v>0</v>
      </c>
      <c r="J77" s="132">
        <v>0</v>
      </c>
      <c r="K77" s="132">
        <v>807.29961097</v>
      </c>
      <c r="L77" s="132">
        <v>0</v>
      </c>
      <c r="M77" s="132">
        <v>1444.00862011</v>
      </c>
      <c r="N77" s="132">
        <v>0</v>
      </c>
      <c r="O77" s="132">
        <v>745.29509599000005</v>
      </c>
      <c r="P77" s="132">
        <v>118.74220428</v>
      </c>
      <c r="Q77" s="132">
        <v>0</v>
      </c>
      <c r="R77" s="132">
        <v>0</v>
      </c>
      <c r="S77" s="132">
        <v>0</v>
      </c>
      <c r="T77" s="132">
        <v>5117.5645969536999</v>
      </c>
      <c r="U77" s="132">
        <v>989.82607099999996</v>
      </c>
      <c r="V77" s="132">
        <v>5</v>
      </c>
      <c r="W77" s="132">
        <v>0</v>
      </c>
      <c r="X77" s="132">
        <v>0</v>
      </c>
      <c r="Y77" s="132">
        <v>0</v>
      </c>
      <c r="Z77" s="132">
        <v>0</v>
      </c>
      <c r="AA77" s="132">
        <v>0</v>
      </c>
      <c r="AB77" s="132">
        <v>0</v>
      </c>
      <c r="AC77" s="132">
        <v>0</v>
      </c>
      <c r="AD77" s="132">
        <v>0</v>
      </c>
      <c r="AE77" s="132">
        <v>0</v>
      </c>
      <c r="AF77" s="132">
        <v>0</v>
      </c>
      <c r="AG77" s="132">
        <v>0</v>
      </c>
      <c r="AH77" s="132">
        <v>0</v>
      </c>
      <c r="AI77" s="132">
        <v>0</v>
      </c>
      <c r="AJ77" s="132">
        <v>0</v>
      </c>
      <c r="AK77" s="132">
        <v>0</v>
      </c>
      <c r="AL77" s="132">
        <v>0</v>
      </c>
      <c r="AM77" s="132">
        <v>0</v>
      </c>
      <c r="AN77" s="132">
        <v>0</v>
      </c>
      <c r="AO77" s="132">
        <v>0</v>
      </c>
      <c r="AP77" s="132">
        <v>0</v>
      </c>
      <c r="AQ77" s="132">
        <v>0</v>
      </c>
      <c r="AR77" s="132">
        <v>0</v>
      </c>
      <c r="AS77" s="132">
        <v>0</v>
      </c>
      <c r="AT77" s="132">
        <v>0</v>
      </c>
      <c r="AU77" s="132">
        <v>0</v>
      </c>
      <c r="AV77" s="132">
        <v>0</v>
      </c>
      <c r="AW77" s="132">
        <v>0</v>
      </c>
      <c r="AX77" s="132">
        <v>0</v>
      </c>
      <c r="AY77" s="132">
        <v>0</v>
      </c>
      <c r="AZ77" s="132">
        <v>0</v>
      </c>
      <c r="BA77" s="132">
        <v>0</v>
      </c>
      <c r="BB77" s="132">
        <v>0</v>
      </c>
      <c r="BC77" s="132">
        <v>0</v>
      </c>
      <c r="BD77" s="132">
        <v>0</v>
      </c>
      <c r="BE77" s="132">
        <v>0</v>
      </c>
    </row>
    <row r="78" spans="2:57" x14ac:dyDescent="0.55000000000000004">
      <c r="B78" s="136"/>
      <c r="C78" s="101" t="s">
        <v>330</v>
      </c>
      <c r="D78" s="132">
        <v>2.8004646700000002</v>
      </c>
      <c r="E78" s="132">
        <v>7.3775000000000004E-3</v>
      </c>
      <c r="F78" s="132">
        <v>10.082903249999999</v>
      </c>
      <c r="G78" s="132">
        <v>5.0864718199999999</v>
      </c>
      <c r="H78" s="132">
        <v>0</v>
      </c>
      <c r="I78" s="132">
        <v>0</v>
      </c>
      <c r="J78" s="132">
        <v>8.0037499999999998E-2</v>
      </c>
      <c r="K78" s="132">
        <v>0</v>
      </c>
      <c r="L78" s="132">
        <v>0</v>
      </c>
      <c r="M78" s="132">
        <v>0</v>
      </c>
      <c r="N78" s="132">
        <v>0</v>
      </c>
      <c r="O78" s="132">
        <v>0</v>
      </c>
      <c r="P78" s="132">
        <v>0</v>
      </c>
      <c r="Q78" s="132">
        <v>0</v>
      </c>
      <c r="R78" s="132">
        <v>0</v>
      </c>
      <c r="S78" s="132">
        <v>0</v>
      </c>
      <c r="T78" s="132">
        <v>0</v>
      </c>
      <c r="U78" s="132">
        <v>0</v>
      </c>
      <c r="V78" s="132">
        <v>0</v>
      </c>
      <c r="W78" s="132">
        <v>0</v>
      </c>
      <c r="X78" s="132">
        <v>0</v>
      </c>
      <c r="Y78" s="132">
        <v>0</v>
      </c>
      <c r="Z78" s="132">
        <v>0</v>
      </c>
      <c r="AA78" s="132">
        <v>0</v>
      </c>
      <c r="AB78" s="132">
        <v>0</v>
      </c>
      <c r="AC78" s="132">
        <v>0</v>
      </c>
      <c r="AD78" s="132">
        <v>0</v>
      </c>
      <c r="AE78" s="132">
        <v>0</v>
      </c>
      <c r="AF78" s="132">
        <v>0</v>
      </c>
      <c r="AG78" s="132">
        <v>0</v>
      </c>
      <c r="AH78" s="132">
        <v>0</v>
      </c>
      <c r="AI78" s="132">
        <v>0</v>
      </c>
      <c r="AJ78" s="132">
        <v>0</v>
      </c>
      <c r="AK78" s="132">
        <v>0</v>
      </c>
      <c r="AL78" s="132">
        <v>0</v>
      </c>
      <c r="AM78" s="132">
        <v>0</v>
      </c>
      <c r="AN78" s="132">
        <v>0</v>
      </c>
      <c r="AO78" s="132">
        <v>0</v>
      </c>
      <c r="AP78" s="132">
        <v>0</v>
      </c>
      <c r="AQ78" s="132">
        <v>0</v>
      </c>
      <c r="AR78" s="132">
        <v>0</v>
      </c>
      <c r="AS78" s="132">
        <v>0</v>
      </c>
      <c r="AT78" s="132">
        <v>0</v>
      </c>
      <c r="AU78" s="132">
        <v>0</v>
      </c>
      <c r="AV78" s="132">
        <v>0</v>
      </c>
      <c r="AW78" s="132">
        <v>0</v>
      </c>
      <c r="AX78" s="132">
        <v>0</v>
      </c>
      <c r="AY78" s="132">
        <v>0</v>
      </c>
      <c r="AZ78" s="132">
        <v>0</v>
      </c>
      <c r="BA78" s="132">
        <v>0</v>
      </c>
      <c r="BB78" s="132">
        <v>0</v>
      </c>
      <c r="BC78" s="132">
        <v>0</v>
      </c>
      <c r="BD78" s="132">
        <v>0</v>
      </c>
      <c r="BE78" s="132">
        <v>0</v>
      </c>
    </row>
    <row r="79" spans="2:57" x14ac:dyDescent="0.55000000000000004">
      <c r="B79" s="136"/>
      <c r="C79" s="101" t="s">
        <v>331</v>
      </c>
      <c r="D79" s="132">
        <v>0</v>
      </c>
      <c r="E79" s="132">
        <v>0</v>
      </c>
      <c r="F79" s="132">
        <v>0</v>
      </c>
      <c r="G79" s="132">
        <v>0</v>
      </c>
      <c r="H79" s="132">
        <v>0</v>
      </c>
      <c r="I79" s="132">
        <v>0</v>
      </c>
      <c r="J79" s="132">
        <v>0</v>
      </c>
      <c r="K79" s="132">
        <v>0</v>
      </c>
      <c r="L79" s="132">
        <v>0</v>
      </c>
      <c r="M79" s="132">
        <v>0</v>
      </c>
      <c r="N79" s="132">
        <v>0</v>
      </c>
      <c r="O79" s="132">
        <v>0</v>
      </c>
      <c r="P79" s="132">
        <v>0</v>
      </c>
      <c r="Q79" s="132">
        <v>0</v>
      </c>
      <c r="R79" s="132">
        <v>0</v>
      </c>
      <c r="S79" s="132">
        <v>0</v>
      </c>
      <c r="T79" s="132">
        <v>0</v>
      </c>
      <c r="U79" s="132">
        <v>0</v>
      </c>
      <c r="V79" s="132">
        <v>0</v>
      </c>
      <c r="W79" s="132">
        <v>0</v>
      </c>
      <c r="X79" s="132">
        <v>0</v>
      </c>
      <c r="Y79" s="132">
        <v>0</v>
      </c>
      <c r="Z79" s="132">
        <v>0</v>
      </c>
      <c r="AA79" s="132">
        <v>0</v>
      </c>
      <c r="AB79" s="132">
        <v>0</v>
      </c>
      <c r="AC79" s="132">
        <v>0</v>
      </c>
      <c r="AD79" s="132">
        <v>0</v>
      </c>
      <c r="AE79" s="132">
        <v>0</v>
      </c>
      <c r="AF79" s="132">
        <v>0</v>
      </c>
      <c r="AG79" s="132">
        <v>0</v>
      </c>
      <c r="AH79" s="132">
        <v>0</v>
      </c>
      <c r="AI79" s="132">
        <v>0</v>
      </c>
      <c r="AJ79" s="132">
        <v>0</v>
      </c>
      <c r="AK79" s="132">
        <v>0</v>
      </c>
      <c r="AL79" s="132">
        <v>0</v>
      </c>
      <c r="AM79" s="132">
        <v>0</v>
      </c>
      <c r="AN79" s="132">
        <v>0</v>
      </c>
      <c r="AO79" s="132">
        <v>0</v>
      </c>
      <c r="AP79" s="132">
        <v>0</v>
      </c>
      <c r="AQ79" s="132">
        <v>0</v>
      </c>
      <c r="AR79" s="132">
        <v>0</v>
      </c>
      <c r="AS79" s="132">
        <v>0</v>
      </c>
      <c r="AT79" s="132">
        <v>0</v>
      </c>
      <c r="AU79" s="132">
        <v>0</v>
      </c>
      <c r="AV79" s="132">
        <v>0</v>
      </c>
      <c r="AW79" s="132">
        <v>0</v>
      </c>
      <c r="AX79" s="132">
        <v>0</v>
      </c>
      <c r="AY79" s="132">
        <v>0</v>
      </c>
      <c r="AZ79" s="132">
        <v>0</v>
      </c>
      <c r="BA79" s="132">
        <v>0</v>
      </c>
      <c r="BB79" s="132">
        <v>0</v>
      </c>
      <c r="BC79" s="132">
        <v>0</v>
      </c>
      <c r="BD79" s="132">
        <v>0</v>
      </c>
      <c r="BE79" s="132">
        <v>0</v>
      </c>
    </row>
    <row r="80" spans="2:57" x14ac:dyDescent="0.55000000000000004">
      <c r="B80" s="137">
        <v>5</v>
      </c>
      <c r="C80" s="100" t="s">
        <v>332</v>
      </c>
      <c r="D80" s="132">
        <v>0</v>
      </c>
      <c r="E80" s="132">
        <v>0</v>
      </c>
      <c r="F80" s="132">
        <v>1443.3182314800003</v>
      </c>
      <c r="G80" s="132">
        <v>0</v>
      </c>
      <c r="H80" s="132">
        <v>0</v>
      </c>
      <c r="I80" s="132">
        <v>0</v>
      </c>
      <c r="J80" s="132">
        <v>0</v>
      </c>
      <c r="K80" s="132">
        <v>0</v>
      </c>
      <c r="L80" s="132">
        <v>0</v>
      </c>
      <c r="M80" s="132">
        <v>0</v>
      </c>
      <c r="N80" s="132">
        <v>0</v>
      </c>
      <c r="O80" s="132">
        <v>0</v>
      </c>
      <c r="P80" s="132">
        <v>0</v>
      </c>
      <c r="Q80" s="132">
        <v>0</v>
      </c>
      <c r="R80" s="132">
        <v>0</v>
      </c>
      <c r="S80" s="132">
        <v>0</v>
      </c>
      <c r="T80" s="132">
        <v>0</v>
      </c>
      <c r="U80" s="132">
        <v>0</v>
      </c>
      <c r="V80" s="132">
        <v>0</v>
      </c>
      <c r="W80" s="132">
        <v>0</v>
      </c>
      <c r="X80" s="132">
        <v>0</v>
      </c>
      <c r="Y80" s="132">
        <v>0</v>
      </c>
      <c r="Z80" s="132">
        <v>0</v>
      </c>
      <c r="AA80" s="132">
        <v>0</v>
      </c>
      <c r="AB80" s="132">
        <v>0</v>
      </c>
      <c r="AC80" s="132">
        <v>0</v>
      </c>
      <c r="AD80" s="132">
        <v>0</v>
      </c>
      <c r="AE80" s="132">
        <v>0</v>
      </c>
      <c r="AF80" s="132">
        <v>0</v>
      </c>
      <c r="AG80" s="132">
        <v>0</v>
      </c>
      <c r="AH80" s="132">
        <v>0</v>
      </c>
      <c r="AI80" s="132">
        <v>0</v>
      </c>
      <c r="AJ80" s="132">
        <v>0</v>
      </c>
      <c r="AK80" s="132">
        <v>0</v>
      </c>
      <c r="AL80" s="132">
        <v>0</v>
      </c>
      <c r="AM80" s="132">
        <v>0</v>
      </c>
      <c r="AN80" s="132">
        <v>0</v>
      </c>
      <c r="AO80" s="132">
        <v>0</v>
      </c>
      <c r="AP80" s="132">
        <v>0</v>
      </c>
      <c r="AQ80" s="132">
        <v>0</v>
      </c>
      <c r="AR80" s="132">
        <v>0</v>
      </c>
      <c r="AS80" s="132">
        <v>0</v>
      </c>
      <c r="AT80" s="132">
        <v>0</v>
      </c>
      <c r="AU80" s="132">
        <v>0</v>
      </c>
      <c r="AV80" s="132">
        <v>0</v>
      </c>
      <c r="AW80" s="132">
        <v>0</v>
      </c>
      <c r="AX80" s="132">
        <v>0</v>
      </c>
      <c r="AY80" s="132">
        <v>0</v>
      </c>
      <c r="AZ80" s="132">
        <v>0</v>
      </c>
      <c r="BA80" s="132">
        <v>0</v>
      </c>
      <c r="BB80" s="132">
        <v>0</v>
      </c>
      <c r="BC80" s="132">
        <v>0</v>
      </c>
      <c r="BD80" s="132">
        <v>0</v>
      </c>
      <c r="BE80" s="132">
        <v>0</v>
      </c>
    </row>
    <row r="81" spans="2:57" x14ac:dyDescent="0.55000000000000004">
      <c r="B81" s="136"/>
      <c r="C81" s="101" t="s">
        <v>333</v>
      </c>
      <c r="D81" s="132">
        <v>0</v>
      </c>
      <c r="E81" s="132">
        <v>0</v>
      </c>
      <c r="F81" s="132">
        <v>1443.3182314800003</v>
      </c>
      <c r="G81" s="132">
        <v>0</v>
      </c>
      <c r="H81" s="132">
        <v>0</v>
      </c>
      <c r="I81" s="132">
        <v>0</v>
      </c>
      <c r="J81" s="132">
        <v>0</v>
      </c>
      <c r="K81" s="132">
        <v>0</v>
      </c>
      <c r="L81" s="132">
        <v>0</v>
      </c>
      <c r="M81" s="132">
        <v>0</v>
      </c>
      <c r="N81" s="132">
        <v>0</v>
      </c>
      <c r="O81" s="132">
        <v>0</v>
      </c>
      <c r="P81" s="132">
        <v>0</v>
      </c>
      <c r="Q81" s="132">
        <v>0</v>
      </c>
      <c r="R81" s="132">
        <v>0</v>
      </c>
      <c r="S81" s="132">
        <v>0</v>
      </c>
      <c r="T81" s="132">
        <v>0</v>
      </c>
      <c r="U81" s="132">
        <v>0</v>
      </c>
      <c r="V81" s="132">
        <v>0</v>
      </c>
      <c r="W81" s="132">
        <v>0</v>
      </c>
      <c r="X81" s="132">
        <v>0</v>
      </c>
      <c r="Y81" s="132">
        <v>0</v>
      </c>
      <c r="Z81" s="132">
        <v>0</v>
      </c>
      <c r="AA81" s="132">
        <v>0</v>
      </c>
      <c r="AB81" s="132">
        <v>0</v>
      </c>
      <c r="AC81" s="132">
        <v>0</v>
      </c>
      <c r="AD81" s="132">
        <v>0</v>
      </c>
      <c r="AE81" s="132">
        <v>0</v>
      </c>
      <c r="AF81" s="132">
        <v>0</v>
      </c>
      <c r="AG81" s="132">
        <v>0</v>
      </c>
      <c r="AH81" s="132">
        <v>0</v>
      </c>
      <c r="AI81" s="132">
        <v>0</v>
      </c>
      <c r="AJ81" s="132">
        <v>0</v>
      </c>
      <c r="AK81" s="132">
        <v>0</v>
      </c>
      <c r="AL81" s="132">
        <v>0</v>
      </c>
      <c r="AM81" s="132">
        <v>0</v>
      </c>
      <c r="AN81" s="132">
        <v>0</v>
      </c>
      <c r="AO81" s="132">
        <v>0</v>
      </c>
      <c r="AP81" s="132">
        <v>0</v>
      </c>
      <c r="AQ81" s="132">
        <v>0</v>
      </c>
      <c r="AR81" s="132">
        <v>0</v>
      </c>
      <c r="AS81" s="132">
        <v>0</v>
      </c>
      <c r="AT81" s="132">
        <v>0</v>
      </c>
      <c r="AU81" s="132">
        <v>0</v>
      </c>
      <c r="AV81" s="132">
        <v>0</v>
      </c>
      <c r="AW81" s="132">
        <v>0</v>
      </c>
      <c r="AX81" s="132">
        <v>0</v>
      </c>
      <c r="AY81" s="132">
        <v>0</v>
      </c>
      <c r="AZ81" s="132">
        <v>0</v>
      </c>
      <c r="BA81" s="132">
        <v>0</v>
      </c>
      <c r="BB81" s="132">
        <v>0</v>
      </c>
      <c r="BC81" s="132">
        <v>0</v>
      </c>
      <c r="BD81" s="132">
        <v>0</v>
      </c>
      <c r="BE81" s="132">
        <v>0</v>
      </c>
    </row>
    <row r="82" spans="2:57" x14ac:dyDescent="0.55000000000000004">
      <c r="B82" s="136"/>
      <c r="C82" s="101" t="s">
        <v>334</v>
      </c>
      <c r="D82" s="132">
        <v>0</v>
      </c>
      <c r="E82" s="132">
        <v>0</v>
      </c>
      <c r="F82" s="132">
        <v>0</v>
      </c>
      <c r="G82" s="132">
        <v>0</v>
      </c>
      <c r="H82" s="132">
        <v>0</v>
      </c>
      <c r="I82" s="132">
        <v>0</v>
      </c>
      <c r="J82" s="132">
        <v>0</v>
      </c>
      <c r="K82" s="132">
        <v>0</v>
      </c>
      <c r="L82" s="132">
        <v>0</v>
      </c>
      <c r="M82" s="132">
        <v>0</v>
      </c>
      <c r="N82" s="132">
        <v>0</v>
      </c>
      <c r="O82" s="132">
        <v>0</v>
      </c>
      <c r="P82" s="132">
        <v>0</v>
      </c>
      <c r="Q82" s="132">
        <v>0</v>
      </c>
      <c r="R82" s="132">
        <v>0</v>
      </c>
      <c r="S82" s="132">
        <v>0</v>
      </c>
      <c r="T82" s="132">
        <v>0</v>
      </c>
      <c r="U82" s="132">
        <v>0</v>
      </c>
      <c r="V82" s="132">
        <v>0</v>
      </c>
      <c r="W82" s="132">
        <v>0</v>
      </c>
      <c r="X82" s="132">
        <v>0</v>
      </c>
      <c r="Y82" s="132">
        <v>0</v>
      </c>
      <c r="Z82" s="132">
        <v>0</v>
      </c>
      <c r="AA82" s="132">
        <v>0</v>
      </c>
      <c r="AB82" s="132">
        <v>0</v>
      </c>
      <c r="AC82" s="132">
        <v>0</v>
      </c>
      <c r="AD82" s="132">
        <v>0</v>
      </c>
      <c r="AE82" s="132">
        <v>0</v>
      </c>
      <c r="AF82" s="132">
        <v>0</v>
      </c>
      <c r="AG82" s="132">
        <v>0</v>
      </c>
      <c r="AH82" s="132">
        <v>0</v>
      </c>
      <c r="AI82" s="132">
        <v>0</v>
      </c>
      <c r="AJ82" s="132">
        <v>0</v>
      </c>
      <c r="AK82" s="132">
        <v>0</v>
      </c>
      <c r="AL82" s="132">
        <v>0</v>
      </c>
      <c r="AM82" s="132">
        <v>0</v>
      </c>
      <c r="AN82" s="132">
        <v>0</v>
      </c>
      <c r="AO82" s="132">
        <v>0</v>
      </c>
      <c r="AP82" s="132">
        <v>0</v>
      </c>
      <c r="AQ82" s="132">
        <v>0</v>
      </c>
      <c r="AR82" s="132">
        <v>0</v>
      </c>
      <c r="AS82" s="132">
        <v>0</v>
      </c>
      <c r="AT82" s="132">
        <v>0</v>
      </c>
      <c r="AU82" s="132">
        <v>0</v>
      </c>
      <c r="AV82" s="132">
        <v>0</v>
      </c>
      <c r="AW82" s="132">
        <v>0</v>
      </c>
      <c r="AX82" s="132">
        <v>0</v>
      </c>
      <c r="AY82" s="132">
        <v>0</v>
      </c>
      <c r="AZ82" s="132">
        <v>0</v>
      </c>
      <c r="BA82" s="132">
        <v>0</v>
      </c>
      <c r="BB82" s="132">
        <v>0</v>
      </c>
      <c r="BC82" s="132">
        <v>0</v>
      </c>
      <c r="BD82" s="132">
        <v>0</v>
      </c>
      <c r="BE82" s="132">
        <v>0</v>
      </c>
    </row>
    <row r="83" spans="2:57" x14ac:dyDescent="0.55000000000000004">
      <c r="B83" s="137">
        <v>6</v>
      </c>
      <c r="C83" s="100" t="s">
        <v>167</v>
      </c>
      <c r="D83" s="132">
        <v>13430.207586999568</v>
      </c>
      <c r="E83" s="132">
        <v>30205.561091420914</v>
      </c>
      <c r="F83" s="132">
        <v>4442.0669306400014</v>
      </c>
      <c r="G83" s="132">
        <v>12684.392604570001</v>
      </c>
      <c r="H83" s="132">
        <v>799.47313326999983</v>
      </c>
      <c r="I83" s="132">
        <v>9272.3512519005435</v>
      </c>
      <c r="J83" s="132">
        <v>3008.2450651300001</v>
      </c>
      <c r="K83" s="132">
        <v>4347.6927758000002</v>
      </c>
      <c r="L83" s="132">
        <v>4628.4297649113423</v>
      </c>
      <c r="M83" s="132">
        <v>1762.7636870700001</v>
      </c>
      <c r="N83" s="132">
        <v>5328.8164969499994</v>
      </c>
      <c r="O83" s="132">
        <v>7340.8472659199997</v>
      </c>
      <c r="P83" s="132">
        <v>5878.6045277847716</v>
      </c>
      <c r="Q83" s="132">
        <v>2386.3651973800006</v>
      </c>
      <c r="R83" s="132">
        <v>12028.905035924592</v>
      </c>
      <c r="S83" s="132">
        <v>6780.7438769399996</v>
      </c>
      <c r="T83" s="132">
        <v>4134.7015079600005</v>
      </c>
      <c r="U83" s="132">
        <v>2882.1164433899999</v>
      </c>
      <c r="V83" s="132">
        <v>4687.512068699999</v>
      </c>
      <c r="W83" s="132">
        <v>1565.6859455800002</v>
      </c>
      <c r="X83" s="132">
        <v>1025.6851345799998</v>
      </c>
      <c r="Y83" s="132">
        <v>34.728000000000002</v>
      </c>
      <c r="Z83" s="132">
        <v>142.59464999999997</v>
      </c>
      <c r="AA83" s="132">
        <v>717.14876671000002</v>
      </c>
      <c r="AB83" s="132">
        <v>378.65106749999995</v>
      </c>
      <c r="AC83" s="132">
        <v>61.646114859999997</v>
      </c>
      <c r="AD83" s="132">
        <v>1390.4023895300002</v>
      </c>
      <c r="AE83" s="132">
        <v>1867.3439273900001</v>
      </c>
      <c r="AF83" s="132">
        <v>920.05006548000006</v>
      </c>
      <c r="AG83" s="132">
        <v>149.38859150999997</v>
      </c>
      <c r="AH83" s="132">
        <v>2135.7634264899993</v>
      </c>
      <c r="AI83" s="132">
        <v>754.16473447999988</v>
      </c>
      <c r="AJ83" s="132">
        <v>1320.7373518900001</v>
      </c>
      <c r="AK83" s="132">
        <v>190.30825208000002</v>
      </c>
      <c r="AL83" s="132">
        <v>26.605874640000003</v>
      </c>
      <c r="AM83" s="132">
        <v>131.2475958</v>
      </c>
      <c r="AN83" s="132">
        <v>34.794076870000005</v>
      </c>
      <c r="AO83" s="132">
        <v>165.21777387999998</v>
      </c>
      <c r="AP83" s="132">
        <v>18.787680000000002</v>
      </c>
      <c r="AQ83" s="132">
        <v>156.01343555999998</v>
      </c>
      <c r="AR83" s="132">
        <v>646.15084661000003</v>
      </c>
      <c r="AS83" s="132">
        <v>102.35811276</v>
      </c>
      <c r="AT83" s="132">
        <v>264.411</v>
      </c>
      <c r="AU83" s="132">
        <v>353.50753458999992</v>
      </c>
      <c r="AV83" s="132">
        <v>54.049340450000003</v>
      </c>
      <c r="AW83" s="132">
        <v>239.20946000000001</v>
      </c>
      <c r="AX83" s="132">
        <v>177.68375179999998</v>
      </c>
      <c r="AY83" s="132">
        <v>204.79818683999994</v>
      </c>
      <c r="AZ83" s="132">
        <v>109.91480836000001</v>
      </c>
      <c r="BA83" s="132">
        <v>343.45900230000007</v>
      </c>
      <c r="BB83" s="132">
        <v>203.1379425476041</v>
      </c>
      <c r="BC83" s="132">
        <v>363.99042821</v>
      </c>
      <c r="BD83" s="132">
        <v>698.92022188999999</v>
      </c>
      <c r="BE83" s="132">
        <v>305.46443943000003</v>
      </c>
    </row>
    <row r="84" spans="2:57" x14ac:dyDescent="0.55000000000000004">
      <c r="B84" s="137">
        <v>7</v>
      </c>
      <c r="C84" s="100" t="s">
        <v>168</v>
      </c>
      <c r="D84" s="132">
        <v>34621.341432203277</v>
      </c>
      <c r="E84" s="132">
        <v>40932.475996891684</v>
      </c>
      <c r="F84" s="132">
        <v>59276.287182491629</v>
      </c>
      <c r="G84" s="132">
        <v>55605.759320892779</v>
      </c>
      <c r="H84" s="132">
        <v>6290.1547442168385</v>
      </c>
      <c r="I84" s="132">
        <v>24062.654265249126</v>
      </c>
      <c r="J84" s="132">
        <v>14008.029904171914</v>
      </c>
      <c r="K84" s="132">
        <v>15959.745376430001</v>
      </c>
      <c r="L84" s="132">
        <v>37714.836798822012</v>
      </c>
      <c r="M84" s="132">
        <v>13870.170808440296</v>
      </c>
      <c r="N84" s="132">
        <v>35834.130841612416</v>
      </c>
      <c r="O84" s="132">
        <v>24008.517202997729</v>
      </c>
      <c r="P84" s="132">
        <v>28225.109244127947</v>
      </c>
      <c r="Q84" s="132">
        <v>49437.972581209993</v>
      </c>
      <c r="R84" s="132">
        <v>42618.34736426748</v>
      </c>
      <c r="S84" s="132">
        <v>14438.812307480002</v>
      </c>
      <c r="T84" s="132">
        <v>22582.094889451244</v>
      </c>
      <c r="U84" s="132">
        <v>35363.393888940496</v>
      </c>
      <c r="V84" s="132">
        <v>32008.368364725811</v>
      </c>
      <c r="W84" s="132">
        <v>10807.911191196004</v>
      </c>
      <c r="X84" s="132">
        <v>3234.1920301657879</v>
      </c>
      <c r="Y84" s="132">
        <v>154.93100000000001</v>
      </c>
      <c r="Z84" s="132">
        <v>2628.6806699999997</v>
      </c>
      <c r="AA84" s="132">
        <v>2665.228498477501</v>
      </c>
      <c r="AB84" s="132">
        <v>531.41328480238917</v>
      </c>
      <c r="AC84" s="132">
        <v>135.83781469999974</v>
      </c>
      <c r="AD84" s="132">
        <v>1210.4241771344275</v>
      </c>
      <c r="AE84" s="132">
        <v>2883.2021799800382</v>
      </c>
      <c r="AF84" s="132">
        <v>1931.8758723835847</v>
      </c>
      <c r="AG84" s="132">
        <v>198.23340737999987</v>
      </c>
      <c r="AH84" s="132">
        <v>3951.7898619235775</v>
      </c>
      <c r="AI84" s="132">
        <v>3192.0569400088962</v>
      </c>
      <c r="AJ84" s="132">
        <v>3499.8782739170024</v>
      </c>
      <c r="AK84" s="132">
        <v>395.64163636999996</v>
      </c>
      <c r="AL84" s="132">
        <v>202.39009303000003</v>
      </c>
      <c r="AM84" s="132">
        <v>607.26968734289846</v>
      </c>
      <c r="AN84" s="132">
        <v>392.32124962500001</v>
      </c>
      <c r="AO84" s="132">
        <v>574.29440442999999</v>
      </c>
      <c r="AP84" s="132">
        <v>6528.37031475</v>
      </c>
      <c r="AQ84" s="132">
        <v>1135.6397919170004</v>
      </c>
      <c r="AR84" s="132">
        <v>934.51533033766691</v>
      </c>
      <c r="AS84" s="132">
        <v>260.90820240660003</v>
      </c>
      <c r="AT84" s="132">
        <v>292.40699999999998</v>
      </c>
      <c r="AU84" s="132">
        <v>308.49890764999998</v>
      </c>
      <c r="AV84" s="132">
        <v>1182.44420552</v>
      </c>
      <c r="AW84" s="132">
        <v>963.97662455909244</v>
      </c>
      <c r="AX84" s="132">
        <v>681.1611089999999</v>
      </c>
      <c r="AY84" s="132">
        <v>116.37060633278</v>
      </c>
      <c r="AZ84" s="132">
        <v>287.95819750999999</v>
      </c>
      <c r="BA84" s="132">
        <v>3166.4768371</v>
      </c>
      <c r="BB84" s="132">
        <v>318.75575558399476</v>
      </c>
      <c r="BC84" s="132">
        <v>929.96848930289991</v>
      </c>
      <c r="BD84" s="132">
        <v>1041.3930373799997</v>
      </c>
      <c r="BE84" s="132">
        <v>414.80220908000007</v>
      </c>
    </row>
    <row r="85" spans="2:57" x14ac:dyDescent="0.55000000000000004">
      <c r="B85" s="146"/>
      <c r="C85" s="147" t="s">
        <v>335</v>
      </c>
      <c r="D85" s="132">
        <v>8405.3309358190982</v>
      </c>
      <c r="E85" s="132">
        <v>17150.406453482497</v>
      </c>
      <c r="F85" s="132">
        <v>12250.90656943393</v>
      </c>
      <c r="G85" s="132">
        <v>12053.007026740004</v>
      </c>
      <c r="H85" s="132">
        <v>1200.6560004200001</v>
      </c>
      <c r="I85" s="132">
        <v>13277.559850809868</v>
      </c>
      <c r="J85" s="132">
        <v>5177.1251149658001</v>
      </c>
      <c r="K85" s="132">
        <v>2979.8218241000009</v>
      </c>
      <c r="L85" s="132">
        <v>11186.325433829999</v>
      </c>
      <c r="M85" s="132">
        <v>4822.1070134265992</v>
      </c>
      <c r="N85" s="132">
        <v>14462.378159577996</v>
      </c>
      <c r="O85" s="132">
        <v>7707.6989358699975</v>
      </c>
      <c r="P85" s="132">
        <v>4979.2685571444072</v>
      </c>
      <c r="Q85" s="132">
        <v>6123.7679255399989</v>
      </c>
      <c r="R85" s="132">
        <v>8407.370226273124</v>
      </c>
      <c r="S85" s="132">
        <v>4695.7885930800012</v>
      </c>
      <c r="T85" s="132">
        <v>9238.4264564800033</v>
      </c>
      <c r="U85" s="132">
        <v>7251.4566840499083</v>
      </c>
      <c r="V85" s="132">
        <v>13836.125850047543</v>
      </c>
      <c r="W85" s="132">
        <v>3271.3562947289993</v>
      </c>
      <c r="X85" s="132">
        <v>1997.1358989099999</v>
      </c>
      <c r="Y85" s="132">
        <v>40.35</v>
      </c>
      <c r="Z85" s="132">
        <v>1207.2049500000001</v>
      </c>
      <c r="AA85" s="132">
        <v>711.0137701000009</v>
      </c>
      <c r="AB85" s="132">
        <v>175.76171640800018</v>
      </c>
      <c r="AC85" s="132">
        <v>61.80081366000001</v>
      </c>
      <c r="AD85" s="132">
        <v>179.23779003000001</v>
      </c>
      <c r="AE85" s="132">
        <v>880.52489494000008</v>
      </c>
      <c r="AF85" s="132">
        <v>836.4694079709999</v>
      </c>
      <c r="AG85" s="132">
        <v>103.59117965999999</v>
      </c>
      <c r="AH85" s="132">
        <v>846.91077918808196</v>
      </c>
      <c r="AI85" s="132">
        <v>1574.2519788888958</v>
      </c>
      <c r="AJ85" s="132">
        <v>1551.5834906190019</v>
      </c>
      <c r="AK85" s="132">
        <v>136.70120358999998</v>
      </c>
      <c r="AL85" s="132">
        <v>28.334349360000001</v>
      </c>
      <c r="AM85" s="132">
        <v>173.41244201289999</v>
      </c>
      <c r="AN85" s="132">
        <v>80.484290224999995</v>
      </c>
      <c r="AO85" s="132">
        <v>476.77924772</v>
      </c>
      <c r="AP85" s="132">
        <v>5989.1874100000005</v>
      </c>
      <c r="AQ85" s="132">
        <v>484.36427931000048</v>
      </c>
      <c r="AR85" s="132">
        <v>0</v>
      </c>
      <c r="AS85" s="132">
        <v>145.24418468000002</v>
      </c>
      <c r="AT85" s="132">
        <v>67.394000000000005</v>
      </c>
      <c r="AU85" s="132">
        <v>135.20565300999999</v>
      </c>
      <c r="AV85" s="132">
        <v>774.43923891000009</v>
      </c>
      <c r="AW85" s="132">
        <v>400.29151000000002</v>
      </c>
      <c r="AX85" s="132">
        <v>12.028510000000001</v>
      </c>
      <c r="AY85" s="132">
        <v>37.126938060000001</v>
      </c>
      <c r="AZ85" s="132">
        <v>73.172727719999983</v>
      </c>
      <c r="BA85" s="132">
        <v>3178.0334476000003</v>
      </c>
      <c r="BB85" s="132">
        <v>153.04149053000003</v>
      </c>
      <c r="BC85" s="132">
        <v>372.09241858289994</v>
      </c>
      <c r="BD85" s="132">
        <v>342.96362686999953</v>
      </c>
      <c r="BE85" s="132">
        <v>207.2031068</v>
      </c>
    </row>
    <row r="86" spans="2:57" x14ac:dyDescent="0.55000000000000004">
      <c r="B86" s="146"/>
      <c r="C86" s="101" t="s">
        <v>336</v>
      </c>
      <c r="D86" s="132">
        <v>0</v>
      </c>
      <c r="E86" s="132">
        <v>15159.947944202497</v>
      </c>
      <c r="F86" s="132">
        <v>6891.9038309323296</v>
      </c>
      <c r="G86" s="132">
        <v>10451.530571817402</v>
      </c>
      <c r="H86" s="132">
        <v>707.12635031138302</v>
      </c>
      <c r="I86" s="132">
        <v>12394.474682229868</v>
      </c>
      <c r="J86" s="132">
        <v>3797.40417497</v>
      </c>
      <c r="K86" s="132">
        <v>1847.4770234836978</v>
      </c>
      <c r="L86" s="132">
        <v>3336.2036811899993</v>
      </c>
      <c r="M86" s="132">
        <v>3213.4303510026034</v>
      </c>
      <c r="N86" s="132">
        <v>11303.601328879999</v>
      </c>
      <c r="O86" s="132">
        <v>5932.1624378199931</v>
      </c>
      <c r="P86" s="132">
        <v>3384.0253731129069</v>
      </c>
      <c r="Q86" s="132">
        <v>4630.6454159799987</v>
      </c>
      <c r="R86" s="132">
        <v>0</v>
      </c>
      <c r="S86" s="132">
        <v>3719.1897246400003</v>
      </c>
      <c r="T86" s="132">
        <v>7272.8117013689962</v>
      </c>
      <c r="U86" s="132">
        <v>5413.6266160816685</v>
      </c>
      <c r="V86" s="132">
        <v>11661.85743822004</v>
      </c>
      <c r="W86" s="132">
        <v>2270.9992686410005</v>
      </c>
      <c r="X86" s="132">
        <v>25.297616640000001</v>
      </c>
      <c r="Y86" s="132">
        <v>0.71599999999999997</v>
      </c>
      <c r="Z86" s="132">
        <v>0</v>
      </c>
      <c r="AA86" s="132">
        <v>338.57767198000096</v>
      </c>
      <c r="AB86" s="132">
        <v>124.71702353600028</v>
      </c>
      <c r="AC86" s="132">
        <v>17.286406449999991</v>
      </c>
      <c r="AD86" s="132">
        <v>0</v>
      </c>
      <c r="AE86" s="132">
        <v>31.753574019999999</v>
      </c>
      <c r="AF86" s="132">
        <v>18.075258300000002</v>
      </c>
      <c r="AG86" s="132">
        <v>51.191780729999977</v>
      </c>
      <c r="AH86" s="132">
        <v>0</v>
      </c>
      <c r="AI86" s="132">
        <v>9.9123333599999999</v>
      </c>
      <c r="AJ86" s="132">
        <v>1060.6838459079997</v>
      </c>
      <c r="AK86" s="132">
        <v>52.645625070000001</v>
      </c>
      <c r="AL86" s="132">
        <v>1.63122557</v>
      </c>
      <c r="AM86" s="132">
        <v>3.2550245599999998</v>
      </c>
      <c r="AN86" s="132">
        <v>0</v>
      </c>
      <c r="AO86" s="132">
        <v>43.193403779999997</v>
      </c>
      <c r="AP86" s="132">
        <v>1216.8983800000001</v>
      </c>
      <c r="AQ86" s="132">
        <v>237.06608906999998</v>
      </c>
      <c r="AR86" s="132">
        <v>0</v>
      </c>
      <c r="AS86" s="132">
        <v>40.259450336501772</v>
      </c>
      <c r="AT86" s="132">
        <v>21.163</v>
      </c>
      <c r="AU86" s="132">
        <v>0</v>
      </c>
      <c r="AV86" s="132">
        <v>721.98261414000012</v>
      </c>
      <c r="AW86" s="132">
        <v>300.72780000000006</v>
      </c>
      <c r="AX86" s="132">
        <v>0</v>
      </c>
      <c r="AY86" s="132">
        <v>22.541790720000002</v>
      </c>
      <c r="AZ86" s="132">
        <v>36.28128667</v>
      </c>
      <c r="BA86" s="132">
        <v>3178.0334476000003</v>
      </c>
      <c r="BB86" s="132">
        <v>14.70739</v>
      </c>
      <c r="BC86" s="132">
        <v>335.99916162289992</v>
      </c>
      <c r="BD86" s="132">
        <v>172.20983545330023</v>
      </c>
      <c r="BE86" s="132">
        <v>146.74389646</v>
      </c>
    </row>
    <row r="87" spans="2:57" x14ac:dyDescent="0.55000000000000004">
      <c r="B87" s="136"/>
      <c r="C87" s="101" t="s">
        <v>337</v>
      </c>
      <c r="D87" s="132">
        <v>0</v>
      </c>
      <c r="E87" s="132">
        <v>1458.6624913000001</v>
      </c>
      <c r="F87" s="132">
        <v>665.54179803000011</v>
      </c>
      <c r="G87" s="132">
        <v>1163.7759101000001</v>
      </c>
      <c r="H87" s="132">
        <v>100.86656498000002</v>
      </c>
      <c r="I87" s="132">
        <v>883.08516858000007</v>
      </c>
      <c r="J87" s="132">
        <v>502.38853969999997</v>
      </c>
      <c r="K87" s="132">
        <v>0</v>
      </c>
      <c r="L87" s="132">
        <v>1278.94674102</v>
      </c>
      <c r="M87" s="132">
        <v>464.66562876</v>
      </c>
      <c r="N87" s="132">
        <v>1059.5971197900001</v>
      </c>
      <c r="O87" s="132">
        <v>728.97773777999998</v>
      </c>
      <c r="P87" s="132">
        <v>677.18558842000004</v>
      </c>
      <c r="Q87" s="132">
        <v>802.52907985000002</v>
      </c>
      <c r="R87" s="132">
        <v>1661.3918690600001</v>
      </c>
      <c r="S87" s="132">
        <v>0.51224640999999993</v>
      </c>
      <c r="T87" s="132">
        <v>712.25639740999998</v>
      </c>
      <c r="U87" s="132">
        <v>380.42363786400512</v>
      </c>
      <c r="V87" s="132">
        <v>1177.9837901899998</v>
      </c>
      <c r="W87" s="132">
        <v>497.17094130999999</v>
      </c>
      <c r="X87" s="132">
        <v>150.37602799000001</v>
      </c>
      <c r="Y87" s="132">
        <v>0</v>
      </c>
      <c r="Z87" s="132">
        <v>0</v>
      </c>
      <c r="AA87" s="132">
        <v>102.02937388000001</v>
      </c>
      <c r="AB87" s="132">
        <v>0</v>
      </c>
      <c r="AC87" s="132">
        <v>1.3424749600000001</v>
      </c>
      <c r="AD87" s="132">
        <v>179.23779003000001</v>
      </c>
      <c r="AE87" s="132">
        <v>0</v>
      </c>
      <c r="AF87" s="132">
        <v>141.44120212999999</v>
      </c>
      <c r="AG87" s="132">
        <v>0</v>
      </c>
      <c r="AH87" s="132">
        <v>123.95692081999999</v>
      </c>
      <c r="AI87" s="132">
        <v>155.75042553109591</v>
      </c>
      <c r="AJ87" s="132">
        <v>84.188852399999988</v>
      </c>
      <c r="AK87" s="132">
        <v>9.8430386099999989</v>
      </c>
      <c r="AL87" s="132">
        <v>0</v>
      </c>
      <c r="AM87" s="132">
        <v>0</v>
      </c>
      <c r="AN87" s="132">
        <v>6.0378159999999994</v>
      </c>
      <c r="AO87" s="132">
        <v>10.834134239999999</v>
      </c>
      <c r="AP87" s="132">
        <v>0</v>
      </c>
      <c r="AQ87" s="132">
        <v>10.533083319999999</v>
      </c>
      <c r="AR87" s="132">
        <v>0</v>
      </c>
      <c r="AS87" s="132">
        <v>9.4004917799999976</v>
      </c>
      <c r="AT87" s="132">
        <v>8.9429999999999996</v>
      </c>
      <c r="AU87" s="132">
        <v>5.3450438300000007</v>
      </c>
      <c r="AV87" s="132">
        <v>3.8486000000000005E-4</v>
      </c>
      <c r="AW87" s="132">
        <v>4.1548800000000004</v>
      </c>
      <c r="AX87" s="132">
        <v>12.028510000000001</v>
      </c>
      <c r="AY87" s="132">
        <v>0</v>
      </c>
      <c r="AZ87" s="132">
        <v>5.2878529000000007</v>
      </c>
      <c r="BA87" s="132">
        <v>0</v>
      </c>
      <c r="BB87" s="132">
        <v>26.047594310000004</v>
      </c>
      <c r="BC87" s="132">
        <v>27.799366529999997</v>
      </c>
      <c r="BD87" s="132">
        <v>60.16017892</v>
      </c>
      <c r="BE87" s="132">
        <v>12.25455354</v>
      </c>
    </row>
    <row r="88" spans="2:57" x14ac:dyDescent="0.55000000000000004">
      <c r="B88" s="136"/>
      <c r="C88" s="143" t="s">
        <v>338</v>
      </c>
      <c r="D88" s="132">
        <v>8405.3309358190982</v>
      </c>
      <c r="E88" s="132">
        <v>531.79601797999999</v>
      </c>
      <c r="F88" s="132">
        <v>4693.4609404715993</v>
      </c>
      <c r="G88" s="132">
        <v>437.70054482260002</v>
      </c>
      <c r="H88" s="132">
        <v>392.6630851286169</v>
      </c>
      <c r="I88" s="132">
        <v>0</v>
      </c>
      <c r="J88" s="132">
        <v>877.33240029579997</v>
      </c>
      <c r="K88" s="132">
        <v>1132.3448006163026</v>
      </c>
      <c r="L88" s="132">
        <v>6571.175011620001</v>
      </c>
      <c r="M88" s="132">
        <v>1144.0110336639964</v>
      </c>
      <c r="N88" s="132">
        <v>2099.1797109079976</v>
      </c>
      <c r="O88" s="132">
        <v>1046.5587602700034</v>
      </c>
      <c r="P88" s="132">
        <v>918.05759561150023</v>
      </c>
      <c r="Q88" s="132">
        <v>690.59342971000001</v>
      </c>
      <c r="R88" s="132">
        <v>6745.9783572131246</v>
      </c>
      <c r="S88" s="132">
        <v>976.08662202999994</v>
      </c>
      <c r="T88" s="132">
        <v>1253.3583577010056</v>
      </c>
      <c r="U88" s="132">
        <v>1457.4064301042349</v>
      </c>
      <c r="V88" s="132">
        <v>996.28462163750271</v>
      </c>
      <c r="W88" s="132">
        <v>503.18608477799899</v>
      </c>
      <c r="X88" s="132">
        <v>1821.46225428</v>
      </c>
      <c r="Y88" s="132">
        <v>39.634</v>
      </c>
      <c r="Z88" s="132">
        <v>1207.2049500000001</v>
      </c>
      <c r="AA88" s="132">
        <v>270.40672423999985</v>
      </c>
      <c r="AB88" s="132">
        <v>51.044692871999906</v>
      </c>
      <c r="AC88" s="132">
        <v>43.171932250000012</v>
      </c>
      <c r="AD88" s="132">
        <v>0</v>
      </c>
      <c r="AE88" s="132">
        <v>848.77132092000011</v>
      </c>
      <c r="AF88" s="132">
        <v>676.95294754099996</v>
      </c>
      <c r="AG88" s="132">
        <v>52.399398930000011</v>
      </c>
      <c r="AH88" s="132">
        <v>722.95385836808202</v>
      </c>
      <c r="AI88" s="132">
        <v>1408.5892199978</v>
      </c>
      <c r="AJ88" s="132">
        <v>406.71079231100202</v>
      </c>
      <c r="AK88" s="132">
        <v>74.212539910000004</v>
      </c>
      <c r="AL88" s="132">
        <v>26.703123790000003</v>
      </c>
      <c r="AM88" s="132">
        <v>170.15741745290001</v>
      </c>
      <c r="AN88" s="132">
        <v>74.446474224999989</v>
      </c>
      <c r="AO88" s="132">
        <v>422.75170969999999</v>
      </c>
      <c r="AP88" s="132">
        <v>4772.2890299999999</v>
      </c>
      <c r="AQ88" s="132">
        <v>236.76510692000053</v>
      </c>
      <c r="AR88" s="132">
        <v>0</v>
      </c>
      <c r="AS88" s="132">
        <v>95.584242563498222</v>
      </c>
      <c r="AT88" s="132">
        <v>37.287999999999997</v>
      </c>
      <c r="AU88" s="132">
        <v>129.86060918000001</v>
      </c>
      <c r="AV88" s="132">
        <v>52.456239910000036</v>
      </c>
      <c r="AW88" s="132">
        <v>95.408829999999995</v>
      </c>
      <c r="AX88" s="132">
        <v>0</v>
      </c>
      <c r="AY88" s="132">
        <v>14.585147339999999</v>
      </c>
      <c r="AZ88" s="132">
        <v>31.603588149999982</v>
      </c>
      <c r="BA88" s="132">
        <v>0</v>
      </c>
      <c r="BB88" s="132">
        <v>112.28650622000005</v>
      </c>
      <c r="BC88" s="132">
        <v>8.2938904299999994</v>
      </c>
      <c r="BD88" s="132">
        <v>110.59361249669928</v>
      </c>
      <c r="BE88" s="132">
        <v>48.204656799999995</v>
      </c>
    </row>
    <row r="89" spans="2:57" x14ac:dyDescent="0.55000000000000004">
      <c r="B89" s="136"/>
      <c r="C89" s="143" t="s">
        <v>339</v>
      </c>
      <c r="D89" s="132">
        <v>0</v>
      </c>
      <c r="E89" s="132">
        <v>10766.895569410639</v>
      </c>
      <c r="F89" s="132">
        <v>12958.66546969</v>
      </c>
      <c r="G89" s="132">
        <v>4317.9977116099999</v>
      </c>
      <c r="H89" s="132">
        <v>1172.2330509800001</v>
      </c>
      <c r="I89" s="132">
        <v>3949.0397957499999</v>
      </c>
      <c r="J89" s="132">
        <v>3338.72487095</v>
      </c>
      <c r="K89" s="132">
        <v>3598.6770021699999</v>
      </c>
      <c r="L89" s="132">
        <v>5748.8122442499998</v>
      </c>
      <c r="M89" s="132">
        <v>5042.3157377299995</v>
      </c>
      <c r="N89" s="132">
        <v>5085.247098079999</v>
      </c>
      <c r="O89" s="132">
        <v>7832.7149541600011</v>
      </c>
      <c r="P89" s="132">
        <v>3004.8152484466359</v>
      </c>
      <c r="Q89" s="132">
        <v>5933.0335785100006</v>
      </c>
      <c r="R89" s="132">
        <v>3788.7493465912139</v>
      </c>
      <c r="S89" s="132">
        <v>2855.16850608</v>
      </c>
      <c r="T89" s="132">
        <v>2170.3152529600002</v>
      </c>
      <c r="U89" s="132">
        <v>2096.4099222154587</v>
      </c>
      <c r="V89" s="132">
        <v>11381.602220949999</v>
      </c>
      <c r="W89" s="132">
        <v>4709.6520562699998</v>
      </c>
      <c r="X89" s="132">
        <v>519.59392101999993</v>
      </c>
      <c r="Y89" s="132">
        <v>0.223</v>
      </c>
      <c r="Z89" s="132">
        <v>50.119479999999996</v>
      </c>
      <c r="AA89" s="132">
        <v>1259.5600599200002</v>
      </c>
      <c r="AB89" s="132">
        <v>192.02222735000001</v>
      </c>
      <c r="AC89" s="132">
        <v>38.645561931896573</v>
      </c>
      <c r="AD89" s="132">
        <v>1.8647320000000764</v>
      </c>
      <c r="AE89" s="132">
        <v>613.69235457999991</v>
      </c>
      <c r="AF89" s="132">
        <v>408.28320522663915</v>
      </c>
      <c r="AG89" s="132">
        <v>1.7365775600000024</v>
      </c>
      <c r="AH89" s="132">
        <v>723.93719008999597</v>
      </c>
      <c r="AI89" s="132">
        <v>701.93876835000003</v>
      </c>
      <c r="AJ89" s="132">
        <v>78.025086849999994</v>
      </c>
      <c r="AK89" s="132">
        <v>65.013283329999993</v>
      </c>
      <c r="AL89" s="132">
        <v>149.80369049000001</v>
      </c>
      <c r="AM89" s="132">
        <v>59.6037842</v>
      </c>
      <c r="AN89" s="132">
        <v>102.31039278999999</v>
      </c>
      <c r="AO89" s="132">
        <v>21.38167374</v>
      </c>
      <c r="AP89" s="132">
        <v>0</v>
      </c>
      <c r="AQ89" s="132">
        <v>140.57416948000002</v>
      </c>
      <c r="AR89" s="132">
        <v>0</v>
      </c>
      <c r="AS89" s="132">
        <v>49.521116289999995</v>
      </c>
      <c r="AT89" s="132">
        <v>64.33</v>
      </c>
      <c r="AU89" s="132">
        <v>90.095466459999997</v>
      </c>
      <c r="AV89" s="132">
        <v>4.5283635599999998</v>
      </c>
      <c r="AW89" s="132">
        <v>47.668190000000003</v>
      </c>
      <c r="AX89" s="132">
        <v>0</v>
      </c>
      <c r="AY89" s="132">
        <v>29.88681579</v>
      </c>
      <c r="AZ89" s="132">
        <v>20.244535600000003</v>
      </c>
      <c r="BA89" s="132">
        <v>0.65013699999999996</v>
      </c>
      <c r="BB89" s="132">
        <v>8.4000000000000005E-2</v>
      </c>
      <c r="BC89" s="132">
        <v>174.03699920999998</v>
      </c>
      <c r="BD89" s="132">
        <v>415.58759209999999</v>
      </c>
      <c r="BE89" s="132">
        <v>123.00572874999999</v>
      </c>
    </row>
    <row r="90" spans="2:57" x14ac:dyDescent="0.55000000000000004">
      <c r="B90" s="136"/>
      <c r="C90" s="101" t="s">
        <v>340</v>
      </c>
      <c r="D90" s="132">
        <v>820.26251032002449</v>
      </c>
      <c r="E90" s="132">
        <v>1824.7550693699998</v>
      </c>
      <c r="F90" s="132">
        <v>32689.855827687705</v>
      </c>
      <c r="G90" s="132">
        <v>4040.6186956780034</v>
      </c>
      <c r="H90" s="132">
        <v>1410.5080146299997</v>
      </c>
      <c r="I90" s="132">
        <v>0</v>
      </c>
      <c r="J90" s="132">
        <v>2043.9785114399999</v>
      </c>
      <c r="K90" s="132">
        <v>1229.5491434200001</v>
      </c>
      <c r="L90" s="132">
        <v>7611.528108872013</v>
      </c>
      <c r="M90" s="132">
        <v>303.98182845800147</v>
      </c>
      <c r="N90" s="132">
        <v>3210.5817363244241</v>
      </c>
      <c r="O90" s="132">
        <v>0</v>
      </c>
      <c r="P90" s="132">
        <v>3191.9117187103875</v>
      </c>
      <c r="Q90" s="132">
        <v>21996.996036929995</v>
      </c>
      <c r="R90" s="132">
        <v>2953.8466200816479</v>
      </c>
      <c r="S90" s="132">
        <v>21.007955729999999</v>
      </c>
      <c r="T90" s="132">
        <v>2645.9043964925008</v>
      </c>
      <c r="U90" s="132">
        <v>17.69707841997753</v>
      </c>
      <c r="V90" s="132">
        <v>0</v>
      </c>
      <c r="W90" s="132">
        <v>178.6526559890022</v>
      </c>
      <c r="X90" s="132">
        <v>24.433051519999996</v>
      </c>
      <c r="Y90" s="132">
        <v>86.635999999999996</v>
      </c>
      <c r="Z90" s="132">
        <v>13.26078</v>
      </c>
      <c r="AA90" s="132">
        <v>245.82848391749997</v>
      </c>
      <c r="AB90" s="132">
        <v>46.29915067000001</v>
      </c>
      <c r="AC90" s="132">
        <v>3.3000820400000004</v>
      </c>
      <c r="AD90" s="132">
        <v>34.73713858</v>
      </c>
      <c r="AE90" s="132">
        <v>0.44789582999999999</v>
      </c>
      <c r="AF90" s="132">
        <v>82.387859949999978</v>
      </c>
      <c r="AG90" s="132">
        <v>7.3513074799999991</v>
      </c>
      <c r="AH90" s="132">
        <v>387.79978292000004</v>
      </c>
      <c r="AI90" s="132">
        <v>139.18358125000003</v>
      </c>
      <c r="AJ90" s="132">
        <v>707.80237416</v>
      </c>
      <c r="AK90" s="132">
        <v>1.1644909299999999</v>
      </c>
      <c r="AL90" s="132">
        <v>4.6155760799999994</v>
      </c>
      <c r="AM90" s="132">
        <v>179.48676311999844</v>
      </c>
      <c r="AN90" s="132">
        <v>12.929787739999998</v>
      </c>
      <c r="AO90" s="132">
        <v>2.5593436699999996</v>
      </c>
      <c r="AP90" s="132">
        <v>43.034330000000004</v>
      </c>
      <c r="AQ90" s="132">
        <v>1.68273995</v>
      </c>
      <c r="AR90" s="132">
        <v>0</v>
      </c>
      <c r="AS90" s="132">
        <v>20.446821239999998</v>
      </c>
      <c r="AT90" s="132">
        <v>0.86599999999999999</v>
      </c>
      <c r="AU90" s="132">
        <v>6.5437192800000004</v>
      </c>
      <c r="AV90" s="132">
        <v>163.95577152000001</v>
      </c>
      <c r="AW90" s="132">
        <v>6.18872</v>
      </c>
      <c r="AX90" s="132">
        <v>0.17461000000000002</v>
      </c>
      <c r="AY90" s="132">
        <v>0.45200988000000003</v>
      </c>
      <c r="AZ90" s="132">
        <v>35.04007092999997</v>
      </c>
      <c r="BA90" s="132">
        <v>5.9185195000000004</v>
      </c>
      <c r="BB90" s="132">
        <v>0.78329985000000002</v>
      </c>
      <c r="BC90" s="132">
        <v>205.76688679</v>
      </c>
      <c r="BD90" s="132">
        <v>-0.63417274999999995</v>
      </c>
      <c r="BE90" s="132">
        <v>14.51687162</v>
      </c>
    </row>
    <row r="91" spans="2:57" x14ac:dyDescent="0.55000000000000004">
      <c r="B91" s="136"/>
      <c r="C91" s="143" t="s">
        <v>341</v>
      </c>
      <c r="D91" s="132">
        <v>0</v>
      </c>
      <c r="E91" s="132">
        <v>59.121099999999998</v>
      </c>
      <c r="F91" s="132">
        <v>0</v>
      </c>
      <c r="G91" s="132">
        <v>0</v>
      </c>
      <c r="H91" s="132">
        <v>0</v>
      </c>
      <c r="I91" s="132">
        <v>10</v>
      </c>
      <c r="J91" s="132">
        <v>0</v>
      </c>
      <c r="K91" s="132">
        <v>0</v>
      </c>
      <c r="L91" s="132">
        <v>0</v>
      </c>
      <c r="M91" s="132">
        <v>0</v>
      </c>
      <c r="N91" s="132">
        <v>0</v>
      </c>
      <c r="O91" s="132">
        <v>0</v>
      </c>
      <c r="P91" s="132">
        <v>0</v>
      </c>
      <c r="Q91" s="132">
        <v>0</v>
      </c>
      <c r="R91" s="132">
        <v>0</v>
      </c>
      <c r="S91" s="132">
        <v>0</v>
      </c>
      <c r="T91" s="132">
        <v>0</v>
      </c>
      <c r="U91" s="132">
        <v>0</v>
      </c>
      <c r="V91" s="132">
        <v>0</v>
      </c>
      <c r="W91" s="132">
        <v>0</v>
      </c>
      <c r="X91" s="132">
        <v>0</v>
      </c>
      <c r="Y91" s="132">
        <v>0</v>
      </c>
      <c r="Z91" s="132">
        <v>0</v>
      </c>
      <c r="AA91" s="132">
        <v>0</v>
      </c>
      <c r="AB91" s="132">
        <v>0</v>
      </c>
      <c r="AC91" s="132">
        <v>0</v>
      </c>
      <c r="AD91" s="132">
        <v>0</v>
      </c>
      <c r="AE91" s="132">
        <v>0</v>
      </c>
      <c r="AF91" s="132">
        <v>0</v>
      </c>
      <c r="AG91" s="132">
        <v>0</v>
      </c>
      <c r="AH91" s="132">
        <v>0</v>
      </c>
      <c r="AI91" s="132">
        <v>0</v>
      </c>
      <c r="AJ91" s="132">
        <v>3.5216500000000005E-2</v>
      </c>
      <c r="AK91" s="132">
        <v>0</v>
      </c>
      <c r="AL91" s="132">
        <v>0</v>
      </c>
      <c r="AM91" s="132">
        <v>0</v>
      </c>
      <c r="AN91" s="132">
        <v>0</v>
      </c>
      <c r="AO91" s="132">
        <v>0</v>
      </c>
      <c r="AP91" s="132">
        <v>0</v>
      </c>
      <c r="AQ91" s="132">
        <v>0</v>
      </c>
      <c r="AR91" s="132">
        <v>0</v>
      </c>
      <c r="AS91" s="132">
        <v>0</v>
      </c>
      <c r="AT91" s="132">
        <v>0</v>
      </c>
      <c r="AU91" s="132">
        <v>0</v>
      </c>
      <c r="AV91" s="132">
        <v>0</v>
      </c>
      <c r="AW91" s="132">
        <v>0</v>
      </c>
      <c r="AX91" s="132">
        <v>0.44400000000000001</v>
      </c>
      <c r="AY91" s="132">
        <v>0</v>
      </c>
      <c r="AZ91" s="132">
        <v>0</v>
      </c>
      <c r="BA91" s="132">
        <v>0</v>
      </c>
      <c r="BB91" s="132">
        <v>0</v>
      </c>
      <c r="BC91" s="132">
        <v>0</v>
      </c>
      <c r="BD91" s="132">
        <v>0</v>
      </c>
      <c r="BE91" s="132">
        <v>0</v>
      </c>
    </row>
    <row r="92" spans="2:57" x14ac:dyDescent="0.55000000000000004">
      <c r="B92" s="136"/>
      <c r="C92" s="143" t="s">
        <v>342</v>
      </c>
      <c r="D92" s="132">
        <v>25395.747986064147</v>
      </c>
      <c r="E92" s="132">
        <v>11131.297804628548</v>
      </c>
      <c r="F92" s="132">
        <v>1376.8593156799943</v>
      </c>
      <c r="G92" s="132">
        <v>35194.13588686478</v>
      </c>
      <c r="H92" s="132">
        <v>2506.7576781868374</v>
      </c>
      <c r="I92" s="132">
        <v>6826.0546186892561</v>
      </c>
      <c r="J92" s="132">
        <v>3448.2014068161134</v>
      </c>
      <c r="K92" s="132">
        <v>8151.6974067400015</v>
      </c>
      <c r="L92" s="132">
        <v>13168.171011870001</v>
      </c>
      <c r="M92" s="132">
        <v>3701.7662288256961</v>
      </c>
      <c r="N92" s="132">
        <v>13075.923847629998</v>
      </c>
      <c r="O92" s="132">
        <v>8468.1033129677326</v>
      </c>
      <c r="P92" s="132">
        <v>17049.113719826513</v>
      </c>
      <c r="Q92" s="132">
        <v>15384.175040230002</v>
      </c>
      <c r="R92" s="132">
        <v>27468.381171321496</v>
      </c>
      <c r="S92" s="132">
        <v>6866.8472525900006</v>
      </c>
      <c r="T92" s="132">
        <v>8527.4487835187392</v>
      </c>
      <c r="U92" s="132">
        <v>25997.830204255155</v>
      </c>
      <c r="V92" s="132">
        <v>6790.640293728271</v>
      </c>
      <c r="W92" s="132">
        <v>2648.2501842080042</v>
      </c>
      <c r="X92" s="132">
        <v>693.02915871578762</v>
      </c>
      <c r="Y92" s="132">
        <v>27.722000000000001</v>
      </c>
      <c r="Z92" s="132">
        <v>1358.09546</v>
      </c>
      <c r="AA92" s="132">
        <v>448.82618453999993</v>
      </c>
      <c r="AB92" s="132">
        <v>117.33019037438899</v>
      </c>
      <c r="AC92" s="132">
        <v>32.09135706810315</v>
      </c>
      <c r="AD92" s="132">
        <v>994.58451652442727</v>
      </c>
      <c r="AE92" s="132">
        <v>1388.5370346300385</v>
      </c>
      <c r="AF92" s="132">
        <v>604.73539923594535</v>
      </c>
      <c r="AG92" s="132">
        <v>85.554342679999877</v>
      </c>
      <c r="AH92" s="132">
        <v>1993.1421097254995</v>
      </c>
      <c r="AI92" s="132">
        <v>776.68261152000002</v>
      </c>
      <c r="AJ92" s="132">
        <v>1162.4321057880004</v>
      </c>
      <c r="AK92" s="132">
        <v>192.76265851999997</v>
      </c>
      <c r="AL92" s="132">
        <v>19.636477100000018</v>
      </c>
      <c r="AM92" s="132">
        <v>194.76669801</v>
      </c>
      <c r="AN92" s="132">
        <v>196.59677886999998</v>
      </c>
      <c r="AO92" s="132">
        <v>73.574139300000013</v>
      </c>
      <c r="AP92" s="132">
        <v>496.14857474999997</v>
      </c>
      <c r="AQ92" s="132">
        <v>509.01860317699987</v>
      </c>
      <c r="AR92" s="132">
        <v>934.51533033766691</v>
      </c>
      <c r="AS92" s="132">
        <v>45.696080196600022</v>
      </c>
      <c r="AT92" s="132">
        <v>159.81700000000001</v>
      </c>
      <c r="AU92" s="132">
        <v>76.654068899999999</v>
      </c>
      <c r="AV92" s="132">
        <v>239.52083152999995</v>
      </c>
      <c r="AW92" s="132">
        <v>509.82820455909246</v>
      </c>
      <c r="AX92" s="132">
        <v>668.51398899999992</v>
      </c>
      <c r="AY92" s="132">
        <v>48.904842602779993</v>
      </c>
      <c r="AZ92" s="132">
        <v>159.50086326000002</v>
      </c>
      <c r="BA92" s="132">
        <v>-18.125266999999997</v>
      </c>
      <c r="BB92" s="132">
        <v>164.84696520399467</v>
      </c>
      <c r="BC92" s="132">
        <v>178.07218472</v>
      </c>
      <c r="BD92" s="132">
        <v>283.47599115999998</v>
      </c>
      <c r="BE92" s="132">
        <v>70.07650190999999</v>
      </c>
    </row>
    <row r="93" spans="2:57" x14ac:dyDescent="0.55000000000000004">
      <c r="B93" s="137">
        <v>8</v>
      </c>
      <c r="C93" s="100" t="s">
        <v>171</v>
      </c>
      <c r="D93" s="132">
        <v>0</v>
      </c>
      <c r="E93" s="132">
        <v>0</v>
      </c>
      <c r="F93" s="132">
        <v>0</v>
      </c>
      <c r="G93" s="132">
        <v>0</v>
      </c>
      <c r="H93" s="132">
        <v>0</v>
      </c>
      <c r="I93" s="132">
        <v>0</v>
      </c>
      <c r="J93" s="132">
        <v>0</v>
      </c>
      <c r="K93" s="132">
        <v>0</v>
      </c>
      <c r="L93" s="132">
        <v>30.4265857</v>
      </c>
      <c r="M93" s="132">
        <v>0</v>
      </c>
      <c r="N93" s="132">
        <v>0</v>
      </c>
      <c r="O93" s="132">
        <v>0</v>
      </c>
      <c r="P93" s="132">
        <v>0</v>
      </c>
      <c r="Q93" s="132">
        <v>0</v>
      </c>
      <c r="R93" s="132">
        <v>0</v>
      </c>
      <c r="S93" s="132">
        <v>0</v>
      </c>
      <c r="T93" s="132">
        <v>0</v>
      </c>
      <c r="U93" s="132">
        <v>0</v>
      </c>
      <c r="V93" s="132">
        <v>0</v>
      </c>
      <c r="W93" s="132">
        <v>0</v>
      </c>
      <c r="X93" s="132">
        <v>0</v>
      </c>
      <c r="Y93" s="132">
        <v>0</v>
      </c>
      <c r="Z93" s="132">
        <v>0</v>
      </c>
      <c r="AA93" s="132">
        <v>0</v>
      </c>
      <c r="AB93" s="132">
        <v>3.6912656000000004</v>
      </c>
      <c r="AC93" s="132">
        <v>0</v>
      </c>
      <c r="AD93" s="132">
        <v>0</v>
      </c>
      <c r="AE93" s="132">
        <v>0</v>
      </c>
      <c r="AF93" s="132">
        <v>0</v>
      </c>
      <c r="AG93" s="132">
        <v>0</v>
      </c>
      <c r="AH93" s="132">
        <v>0</v>
      </c>
      <c r="AI93" s="132">
        <v>0</v>
      </c>
      <c r="AJ93" s="132">
        <v>0</v>
      </c>
      <c r="AK93" s="132">
        <v>0</v>
      </c>
      <c r="AL93" s="132">
        <v>0</v>
      </c>
      <c r="AM93" s="132">
        <v>0</v>
      </c>
      <c r="AN93" s="132">
        <v>0</v>
      </c>
      <c r="AO93" s="132">
        <v>0</v>
      </c>
      <c r="AP93" s="132">
        <v>0</v>
      </c>
      <c r="AQ93" s="132">
        <v>0</v>
      </c>
      <c r="AR93" s="132">
        <v>0</v>
      </c>
      <c r="AS93" s="132">
        <v>0</v>
      </c>
      <c r="AT93" s="132">
        <v>0</v>
      </c>
      <c r="AU93" s="132">
        <v>0</v>
      </c>
      <c r="AV93" s="132">
        <v>0</v>
      </c>
      <c r="AW93" s="132">
        <v>0</v>
      </c>
      <c r="AX93" s="132">
        <v>0</v>
      </c>
      <c r="AY93" s="132">
        <v>0</v>
      </c>
      <c r="AZ93" s="132">
        <v>0</v>
      </c>
      <c r="BA93" s="132">
        <v>0</v>
      </c>
      <c r="BB93" s="132">
        <v>0.371</v>
      </c>
      <c r="BC93" s="132">
        <v>0</v>
      </c>
      <c r="BD93" s="132">
        <v>0</v>
      </c>
      <c r="BE93" s="132">
        <v>0</v>
      </c>
    </row>
    <row r="94" spans="2:57" x14ac:dyDescent="0.55000000000000004">
      <c r="B94" s="137">
        <v>9</v>
      </c>
      <c r="C94" s="148" t="s">
        <v>172</v>
      </c>
      <c r="D94" s="132">
        <v>229.22785024999999</v>
      </c>
      <c r="E94" s="132">
        <v>288.76877558000001</v>
      </c>
      <c r="F94" s="132">
        <v>3388.9953700400001</v>
      </c>
      <c r="G94" s="132">
        <v>3879.4513288899998</v>
      </c>
      <c r="H94" s="132">
        <v>0</v>
      </c>
      <c r="I94" s="132">
        <v>6089.7172721800007</v>
      </c>
      <c r="J94" s="132">
        <v>1032.1846449099999</v>
      </c>
      <c r="K94" s="132">
        <v>513.93741067999997</v>
      </c>
      <c r="L94" s="132">
        <v>4170.6567773300003</v>
      </c>
      <c r="M94" s="132">
        <v>624.01420122000013</v>
      </c>
      <c r="N94" s="132">
        <v>2504.1589578600001</v>
      </c>
      <c r="O94" s="132">
        <v>2360.4743521099999</v>
      </c>
      <c r="P94" s="132">
        <v>772.03523186000007</v>
      </c>
      <c r="Q94" s="132">
        <v>1333.9316396700001</v>
      </c>
      <c r="R94" s="132">
        <v>5979.7240227900002</v>
      </c>
      <c r="S94" s="132">
        <v>1245.6520796</v>
      </c>
      <c r="T94" s="132">
        <v>4407.8613944399995</v>
      </c>
      <c r="U94" s="132">
        <v>1830.2754311599997</v>
      </c>
      <c r="V94" s="132">
        <v>1791.9785118299999</v>
      </c>
      <c r="W94" s="132">
        <v>1033.3864607600001</v>
      </c>
      <c r="X94" s="132">
        <v>582.76600076000011</v>
      </c>
      <c r="Y94" s="132">
        <v>36.131999999999998</v>
      </c>
      <c r="Z94" s="132">
        <v>61.125089999999993</v>
      </c>
      <c r="AA94" s="132">
        <v>521.88924339999994</v>
      </c>
      <c r="AB94" s="132">
        <v>263.52560877000002</v>
      </c>
      <c r="AC94" s="132">
        <v>4.9244437800000007</v>
      </c>
      <c r="AD94" s="132">
        <v>413.18173181000003</v>
      </c>
      <c r="AE94" s="132">
        <v>704.92714203999992</v>
      </c>
      <c r="AF94" s="132">
        <v>311.44316823000003</v>
      </c>
      <c r="AG94" s="132">
        <v>113.73683573999999</v>
      </c>
      <c r="AH94" s="132">
        <v>881.92601852999996</v>
      </c>
      <c r="AI94" s="132">
        <v>204.60699477000003</v>
      </c>
      <c r="AJ94" s="132">
        <v>263.63237204000001</v>
      </c>
      <c r="AK94" s="132">
        <v>98.746967640000008</v>
      </c>
      <c r="AL94" s="132">
        <v>4.5944214800000012</v>
      </c>
      <c r="AM94" s="132">
        <v>247.92539812000001</v>
      </c>
      <c r="AN94" s="132">
        <v>9.5352174800000018</v>
      </c>
      <c r="AO94" s="132">
        <v>194.93796161000003</v>
      </c>
      <c r="AP94" s="132">
        <v>0</v>
      </c>
      <c r="AQ94" s="132">
        <v>436.56918287999997</v>
      </c>
      <c r="AR94" s="132">
        <v>521.90621438000005</v>
      </c>
      <c r="AS94" s="132">
        <v>15.30386</v>
      </c>
      <c r="AT94" s="132">
        <v>190.65899999999999</v>
      </c>
      <c r="AU94" s="132">
        <v>226.95449398</v>
      </c>
      <c r="AV94" s="132">
        <v>128.65968283000001</v>
      </c>
      <c r="AW94" s="132">
        <v>455.62475000000001</v>
      </c>
      <c r="AX94" s="132">
        <v>83.232618000000002</v>
      </c>
      <c r="AY94" s="132">
        <v>25.228313</v>
      </c>
      <c r="AZ94" s="132">
        <v>166.49143956</v>
      </c>
      <c r="BA94" s="132">
        <v>20.335799299999998</v>
      </c>
      <c r="BB94" s="132">
        <v>213.52344081999999</v>
      </c>
      <c r="BC94" s="132">
        <v>50.856686259999996</v>
      </c>
      <c r="BD94" s="132">
        <v>91.185864489999986</v>
      </c>
      <c r="BE94" s="132">
        <v>307.35038161000006</v>
      </c>
    </row>
    <row r="95" spans="2:57" x14ac:dyDescent="0.55000000000000004">
      <c r="B95" s="137">
        <v>10</v>
      </c>
      <c r="C95" s="148" t="s">
        <v>173</v>
      </c>
      <c r="D95" s="132">
        <v>1902.8813120180168</v>
      </c>
      <c r="E95" s="132">
        <v>1718.3729229631176</v>
      </c>
      <c r="F95" s="132">
        <v>0</v>
      </c>
      <c r="G95" s="132">
        <v>0</v>
      </c>
      <c r="H95" s="132">
        <v>0</v>
      </c>
      <c r="I95" s="132">
        <v>0</v>
      </c>
      <c r="J95" s="132">
        <v>0</v>
      </c>
      <c r="K95" s="132">
        <v>0</v>
      </c>
      <c r="L95" s="132">
        <v>0</v>
      </c>
      <c r="M95" s="132">
        <v>0</v>
      </c>
      <c r="N95" s="132">
        <v>0</v>
      </c>
      <c r="O95" s="132">
        <v>0</v>
      </c>
      <c r="P95" s="132">
        <v>0</v>
      </c>
      <c r="Q95" s="132">
        <v>3388.3017525598407</v>
      </c>
      <c r="R95" s="132">
        <v>0</v>
      </c>
      <c r="S95" s="132">
        <v>0</v>
      </c>
      <c r="T95" s="132">
        <v>0</v>
      </c>
      <c r="U95" s="132">
        <v>0</v>
      </c>
      <c r="V95" s="132">
        <v>0</v>
      </c>
      <c r="W95" s="132">
        <v>0</v>
      </c>
      <c r="X95" s="132">
        <v>0</v>
      </c>
      <c r="Y95" s="132">
        <v>0</v>
      </c>
      <c r="Z95" s="132">
        <v>0</v>
      </c>
      <c r="AA95" s="132">
        <v>0</v>
      </c>
      <c r="AB95" s="132">
        <v>0</v>
      </c>
      <c r="AC95" s="132">
        <v>0</v>
      </c>
      <c r="AD95" s="132">
        <v>0</v>
      </c>
      <c r="AE95" s="132">
        <v>0</v>
      </c>
      <c r="AF95" s="132">
        <v>0</v>
      </c>
      <c r="AG95" s="132">
        <v>0</v>
      </c>
      <c r="AH95" s="132">
        <v>0</v>
      </c>
      <c r="AI95" s="132">
        <v>0</v>
      </c>
      <c r="AJ95" s="132">
        <v>0</v>
      </c>
      <c r="AK95" s="132">
        <v>0</v>
      </c>
      <c r="AL95" s="132">
        <v>0</v>
      </c>
      <c r="AM95" s="132">
        <v>0</v>
      </c>
      <c r="AN95" s="132">
        <v>0</v>
      </c>
      <c r="AO95" s="132">
        <v>0</v>
      </c>
      <c r="AP95" s="132">
        <v>0</v>
      </c>
      <c r="AQ95" s="132">
        <v>0</v>
      </c>
      <c r="AR95" s="132">
        <v>0</v>
      </c>
      <c r="AS95" s="132">
        <v>0</v>
      </c>
      <c r="AT95" s="132">
        <v>0</v>
      </c>
      <c r="AU95" s="132">
        <v>0</v>
      </c>
      <c r="AV95" s="132">
        <v>0</v>
      </c>
      <c r="AW95" s="132">
        <v>0</v>
      </c>
      <c r="AX95" s="132">
        <v>0</v>
      </c>
      <c r="AY95" s="132">
        <v>0</v>
      </c>
      <c r="AZ95" s="132">
        <v>0</v>
      </c>
      <c r="BA95" s="132">
        <v>0</v>
      </c>
      <c r="BB95" s="132">
        <v>0</v>
      </c>
      <c r="BC95" s="132">
        <v>0</v>
      </c>
      <c r="BD95" s="132">
        <v>0</v>
      </c>
      <c r="BE95" s="132">
        <v>12.908352240000001</v>
      </c>
    </row>
    <row r="96" spans="2:57" x14ac:dyDescent="0.55000000000000004">
      <c r="B96" s="138">
        <v>11</v>
      </c>
      <c r="C96" s="139" t="s">
        <v>143</v>
      </c>
      <c r="D96" s="132">
        <v>0</v>
      </c>
      <c r="E96" s="132">
        <v>0</v>
      </c>
      <c r="F96" s="132">
        <v>0</v>
      </c>
      <c r="G96" s="132">
        <v>0</v>
      </c>
      <c r="H96" s="132">
        <v>0</v>
      </c>
      <c r="I96" s="132">
        <v>0</v>
      </c>
      <c r="J96" s="132">
        <v>0</v>
      </c>
      <c r="K96" s="132">
        <v>0</v>
      </c>
      <c r="L96" s="132">
        <v>0</v>
      </c>
      <c r="M96" s="132">
        <v>0</v>
      </c>
      <c r="N96" s="132">
        <v>0</v>
      </c>
      <c r="O96" s="132">
        <v>0</v>
      </c>
      <c r="P96" s="132">
        <v>0</v>
      </c>
      <c r="Q96" s="132">
        <v>0</v>
      </c>
      <c r="R96" s="132">
        <v>0</v>
      </c>
      <c r="S96" s="132">
        <v>0</v>
      </c>
      <c r="T96" s="132">
        <v>0</v>
      </c>
      <c r="U96" s="132">
        <v>0</v>
      </c>
      <c r="V96" s="132">
        <v>0</v>
      </c>
      <c r="W96" s="132">
        <v>0</v>
      </c>
      <c r="X96" s="132">
        <v>0</v>
      </c>
      <c r="Y96" s="132">
        <v>56.35</v>
      </c>
      <c r="Z96" s="132">
        <v>0</v>
      </c>
      <c r="AA96" s="132">
        <v>0</v>
      </c>
      <c r="AB96" s="132">
        <v>0</v>
      </c>
      <c r="AC96" s="132">
        <v>0</v>
      </c>
      <c r="AD96" s="132">
        <v>0</v>
      </c>
      <c r="AE96" s="132">
        <v>0</v>
      </c>
      <c r="AF96" s="132">
        <v>0</v>
      </c>
      <c r="AG96" s="132">
        <v>6.3821946500000024</v>
      </c>
      <c r="AH96" s="132">
        <v>0</v>
      </c>
      <c r="AI96" s="132">
        <v>0</v>
      </c>
      <c r="AJ96" s="132">
        <v>0</v>
      </c>
      <c r="AK96" s="132">
        <v>23.285338549999999</v>
      </c>
      <c r="AL96" s="132">
        <v>13.887772030000001</v>
      </c>
      <c r="AM96" s="132">
        <v>0</v>
      </c>
      <c r="AN96" s="132">
        <v>0</v>
      </c>
      <c r="AO96" s="132">
        <v>101.23901794770909</v>
      </c>
      <c r="AP96" s="132">
        <v>3.97601</v>
      </c>
      <c r="AQ96" s="132">
        <v>20.886816668151937</v>
      </c>
      <c r="AR96" s="132">
        <v>0</v>
      </c>
      <c r="AS96" s="132">
        <v>0</v>
      </c>
      <c r="AT96" s="132">
        <v>1.9</v>
      </c>
      <c r="AU96" s="132">
        <v>0</v>
      </c>
      <c r="AV96" s="132">
        <v>20.726588797400129</v>
      </c>
      <c r="AW96" s="132">
        <v>43.10196000000002</v>
      </c>
      <c r="AX96" s="132">
        <v>0</v>
      </c>
      <c r="AY96" s="132">
        <v>0</v>
      </c>
      <c r="AZ96" s="132">
        <v>50.987421524318194</v>
      </c>
      <c r="BA96" s="132">
        <v>0.77776000000000001</v>
      </c>
      <c r="BB96" s="132">
        <v>0</v>
      </c>
      <c r="BC96" s="132">
        <v>0</v>
      </c>
      <c r="BD96" s="132">
        <v>0</v>
      </c>
      <c r="BE96" s="132">
        <v>7.1375599999999997</v>
      </c>
    </row>
    <row r="97" spans="2:57" x14ac:dyDescent="0.55000000000000004">
      <c r="B97" s="400" t="s">
        <v>343</v>
      </c>
      <c r="C97" s="400"/>
      <c r="D97" s="140">
        <v>459050.85894833499</v>
      </c>
      <c r="E97" s="140">
        <v>684197.20620529552</v>
      </c>
      <c r="F97" s="140">
        <v>736301.07560564671</v>
      </c>
      <c r="G97" s="140">
        <v>680808.05499766336</v>
      </c>
      <c r="H97" s="140">
        <v>173571.88426203138</v>
      </c>
      <c r="I97" s="140">
        <v>428967.66664477182</v>
      </c>
      <c r="J97" s="140">
        <v>264287.85808966996</v>
      </c>
      <c r="K97" s="140">
        <v>370988.60269333201</v>
      </c>
      <c r="L97" s="140">
        <v>402570.89462755516</v>
      </c>
      <c r="M97" s="140">
        <v>251479.99975316197</v>
      </c>
      <c r="N97" s="140">
        <v>504345.44643793494</v>
      </c>
      <c r="O97" s="140">
        <v>485522.71880036476</v>
      </c>
      <c r="P97" s="140">
        <v>383470.58828746638</v>
      </c>
      <c r="Q97" s="140">
        <v>445387.94584960822</v>
      </c>
      <c r="R97" s="140">
        <v>800820.66351819411</v>
      </c>
      <c r="S97" s="140">
        <v>264454.98776098003</v>
      </c>
      <c r="T97" s="140">
        <v>349337.25131649495</v>
      </c>
      <c r="U97" s="140">
        <v>389974.26040630962</v>
      </c>
      <c r="V97" s="140">
        <v>422281.13126282848</v>
      </c>
      <c r="W97" s="140">
        <v>281035.56856513565</v>
      </c>
      <c r="X97" s="140">
        <v>66570.048803995931</v>
      </c>
      <c r="Y97" s="140">
        <v>954.11199999999997</v>
      </c>
      <c r="Z97" s="140">
        <v>5321.9271399999998</v>
      </c>
      <c r="AA97" s="140">
        <v>66039.800893943771</v>
      </c>
      <c r="AB97" s="140">
        <v>20462.332901268477</v>
      </c>
      <c r="AC97" s="140">
        <v>10380.894079000003</v>
      </c>
      <c r="AD97" s="140">
        <v>136866.64227150311</v>
      </c>
      <c r="AE97" s="140">
        <v>109842.79431442442</v>
      </c>
      <c r="AF97" s="140">
        <v>75770.565439063692</v>
      </c>
      <c r="AG97" s="140">
        <v>3208.3806663799992</v>
      </c>
      <c r="AH97" s="140">
        <v>79779.586208358378</v>
      </c>
      <c r="AI97" s="140">
        <v>87053.843104238898</v>
      </c>
      <c r="AJ97" s="140">
        <v>70309.16540908716</v>
      </c>
      <c r="AK97" s="140">
        <v>6432.4865038100015</v>
      </c>
      <c r="AL97" s="140">
        <v>2089.6350045000004</v>
      </c>
      <c r="AM97" s="140">
        <v>9813.390121793298</v>
      </c>
      <c r="AN97" s="140">
        <v>7192.3717477159989</v>
      </c>
      <c r="AO97" s="140">
        <v>6430.3525048877091</v>
      </c>
      <c r="AP97" s="140">
        <v>8981.8676147499991</v>
      </c>
      <c r="AQ97" s="140">
        <v>12251.577433975146</v>
      </c>
      <c r="AR97" s="140">
        <v>16642.031255487669</v>
      </c>
      <c r="AS97" s="140">
        <v>10335.665723146602</v>
      </c>
      <c r="AT97" s="140">
        <v>7697.1490000000003</v>
      </c>
      <c r="AU97" s="140">
        <v>8961.2692884199896</v>
      </c>
      <c r="AV97" s="140">
        <v>4626.4581187273998</v>
      </c>
      <c r="AW97" s="140">
        <v>9712.5019445590933</v>
      </c>
      <c r="AX97" s="140">
        <v>10313.706080371401</v>
      </c>
      <c r="AY97" s="140">
        <v>4418.1879413627794</v>
      </c>
      <c r="AZ97" s="140">
        <v>3985.0164235843167</v>
      </c>
      <c r="BA97" s="140">
        <v>4360.5175954999995</v>
      </c>
      <c r="BB97" s="140">
        <v>10488.62278315607</v>
      </c>
      <c r="BC97" s="140">
        <v>25621.177745889931</v>
      </c>
      <c r="BD97" s="140">
        <v>28248.547252497618</v>
      </c>
      <c r="BE97" s="140">
        <v>11872.019461981585</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6B1A5-0009-4459-99EF-C9AB4F65FB25}">
  <sheetPr codeName="Sheet82"/>
  <dimension ref="B2:BD64"/>
  <sheetViews>
    <sheetView workbookViewId="0">
      <pane xSplit="2" ySplit="4" topLeftCell="C5" activePane="bottomRight" state="frozen"/>
      <selection activeCell="R22" sqref="R22"/>
      <selection pane="topRight" activeCell="R22" sqref="R22"/>
      <selection pane="bottomLeft" activeCell="R22" sqref="R22"/>
      <selection pane="bottomRight" activeCell="R22" sqref="R22"/>
    </sheetView>
  </sheetViews>
  <sheetFormatPr defaultColWidth="9.05859375" defaultRowHeight="15.7" x14ac:dyDescent="0.55000000000000004"/>
  <cols>
    <col min="1" max="1" width="9.05859375" style="30"/>
    <col min="2" max="2" width="46.29296875" style="153" bestFit="1" customWidth="1"/>
    <col min="3" max="22" width="10.5859375" style="30" bestFit="1" customWidth="1"/>
    <col min="23" max="23" width="9.5859375" style="30" bestFit="1" customWidth="1"/>
    <col min="24" max="25" width="8" style="30" bestFit="1" customWidth="1"/>
    <col min="26" max="27" width="9.5859375" style="30" bestFit="1" customWidth="1"/>
    <col min="28" max="28" width="8" style="30" bestFit="1" customWidth="1"/>
    <col min="29" max="30" width="10.5859375" style="30" bestFit="1" customWidth="1"/>
    <col min="31" max="31" width="9.5859375" style="30" bestFit="1" customWidth="1"/>
    <col min="32" max="32" width="8" style="30" bestFit="1" customWidth="1"/>
    <col min="33" max="35" width="9.5859375" style="30" bestFit="1" customWidth="1"/>
    <col min="36" max="37" width="8" style="30" bestFit="1" customWidth="1"/>
    <col min="38" max="38" width="9.5859375" style="30" bestFit="1" customWidth="1"/>
    <col min="39" max="40" width="8" style="30" bestFit="1" customWidth="1"/>
    <col min="41" max="41" width="6.8203125" style="30" bestFit="1" customWidth="1"/>
    <col min="42" max="44" width="9.5859375" style="30" bestFit="1" customWidth="1"/>
    <col min="45" max="47" width="8" style="30" bestFit="1" customWidth="1"/>
    <col min="48" max="48" width="9.5859375" style="30" bestFit="1" customWidth="1"/>
    <col min="49" max="52" width="8" style="30" bestFit="1" customWidth="1"/>
    <col min="53" max="56" width="9.5859375" style="30" bestFit="1" customWidth="1"/>
    <col min="57" max="16384" width="9.05859375" style="30"/>
  </cols>
  <sheetData>
    <row r="2" spans="2:56" x14ac:dyDescent="0.55000000000000004">
      <c r="B2" s="84" t="s">
        <v>117</v>
      </c>
    </row>
    <row r="3" spans="2:56" s="126" customFormat="1" ht="61.35" x14ac:dyDescent="0.55000000000000004">
      <c r="B3" s="149" t="s">
        <v>297</v>
      </c>
      <c r="C3" s="125" t="s">
        <v>990</v>
      </c>
      <c r="D3" s="125" t="s">
        <v>991</v>
      </c>
      <c r="E3" s="125" t="s">
        <v>992</v>
      </c>
      <c r="F3" s="125" t="s">
        <v>993</v>
      </c>
      <c r="G3" s="125" t="s">
        <v>994</v>
      </c>
      <c r="H3" s="125" t="s">
        <v>995</v>
      </c>
      <c r="I3" s="125" t="s">
        <v>996</v>
      </c>
      <c r="J3" s="125" t="s">
        <v>997</v>
      </c>
      <c r="K3" s="125" t="s">
        <v>998</v>
      </c>
      <c r="L3" s="125" t="s">
        <v>999</v>
      </c>
      <c r="M3" s="125" t="s">
        <v>1000</v>
      </c>
      <c r="N3" s="125" t="s">
        <v>1001</v>
      </c>
      <c r="O3" s="125" t="s">
        <v>1002</v>
      </c>
      <c r="P3" s="125" t="s">
        <v>1003</v>
      </c>
      <c r="Q3" s="125" t="s">
        <v>1004</v>
      </c>
      <c r="R3" s="125" t="s">
        <v>1005</v>
      </c>
      <c r="S3" s="125" t="s">
        <v>1006</v>
      </c>
      <c r="T3" s="125" t="s">
        <v>1007</v>
      </c>
      <c r="U3" s="125" t="s">
        <v>1008</v>
      </c>
      <c r="V3" s="125" t="s">
        <v>1009</v>
      </c>
      <c r="W3" s="125" t="s">
        <v>1010</v>
      </c>
      <c r="X3" s="125" t="s">
        <v>1011</v>
      </c>
      <c r="Y3" s="125" t="s">
        <v>1012</v>
      </c>
      <c r="Z3" s="125" t="s">
        <v>1013</v>
      </c>
      <c r="AA3" s="125" t="s">
        <v>1014</v>
      </c>
      <c r="AB3" s="125" t="s">
        <v>1015</v>
      </c>
      <c r="AC3" s="125" t="s">
        <v>1016</v>
      </c>
      <c r="AD3" s="125" t="s">
        <v>1017</v>
      </c>
      <c r="AE3" s="125" t="s">
        <v>1018</v>
      </c>
      <c r="AF3" s="125" t="s">
        <v>1019</v>
      </c>
      <c r="AG3" s="125" t="s">
        <v>1020</v>
      </c>
      <c r="AH3" s="125" t="s">
        <v>1021</v>
      </c>
      <c r="AI3" s="125" t="s">
        <v>1022</v>
      </c>
      <c r="AJ3" s="125" t="s">
        <v>1023</v>
      </c>
      <c r="AK3" s="125" t="s">
        <v>1024</v>
      </c>
      <c r="AL3" s="125" t="s">
        <v>1025</v>
      </c>
      <c r="AM3" s="125" t="s">
        <v>1026</v>
      </c>
      <c r="AN3" s="125" t="s">
        <v>1027</v>
      </c>
      <c r="AO3" s="125" t="s">
        <v>1028</v>
      </c>
      <c r="AP3" s="125" t="s">
        <v>1029</v>
      </c>
      <c r="AQ3" s="125" t="s">
        <v>1030</v>
      </c>
      <c r="AR3" s="125" t="s">
        <v>1031</v>
      </c>
      <c r="AS3" s="125" t="s">
        <v>1032</v>
      </c>
      <c r="AT3" s="125" t="s">
        <v>1033</v>
      </c>
      <c r="AU3" s="125" t="s">
        <v>1034</v>
      </c>
      <c r="AV3" s="125" t="s">
        <v>1035</v>
      </c>
      <c r="AW3" s="125" t="s">
        <v>1036</v>
      </c>
      <c r="AX3" s="125" t="s">
        <v>1037</v>
      </c>
      <c r="AY3" s="125" t="s">
        <v>1038</v>
      </c>
      <c r="AZ3" s="125" t="s">
        <v>1039</v>
      </c>
      <c r="BA3" s="125" t="s">
        <v>1040</v>
      </c>
      <c r="BB3" s="125" t="s">
        <v>1041</v>
      </c>
      <c r="BC3" s="125" t="s">
        <v>1042</v>
      </c>
      <c r="BD3" s="125" t="s">
        <v>1043</v>
      </c>
    </row>
    <row r="4" spans="2:56" x14ac:dyDescent="0.55000000000000004">
      <c r="B4" s="128" t="s">
        <v>344</v>
      </c>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row>
    <row r="5" spans="2:56" x14ac:dyDescent="0.55000000000000004">
      <c r="B5" s="102" t="s">
        <v>345</v>
      </c>
      <c r="C5" s="90">
        <v>7896.6677128671527</v>
      </c>
      <c r="D5" s="90">
        <v>11086.56829439275</v>
      </c>
      <c r="E5" s="90">
        <v>14348.185567012215</v>
      </c>
      <c r="F5" s="90">
        <v>12693.391312810003</v>
      </c>
      <c r="G5" s="90">
        <v>2297.5354396699995</v>
      </c>
      <c r="H5" s="90">
        <v>9327.1022825500004</v>
      </c>
      <c r="I5" s="90">
        <v>6163.7132445999996</v>
      </c>
      <c r="J5" s="90">
        <v>7332.4653471725796</v>
      </c>
      <c r="K5" s="90">
        <v>9989.5459344098854</v>
      </c>
      <c r="L5" s="90">
        <v>5127.6026149099998</v>
      </c>
      <c r="M5" s="90">
        <v>10903.884445300042</v>
      </c>
      <c r="N5" s="90">
        <v>9860.2483862500139</v>
      </c>
      <c r="O5" s="90">
        <v>7975.7834703100016</v>
      </c>
      <c r="P5" s="90">
        <v>7844.5260959876714</v>
      </c>
      <c r="Q5" s="90">
        <v>15959.435028439999</v>
      </c>
      <c r="R5" s="90">
        <v>5916.5928328099999</v>
      </c>
      <c r="S5" s="90">
        <v>8502.9092769700001</v>
      </c>
      <c r="T5" s="90">
        <v>7690.7454230299982</v>
      </c>
      <c r="U5" s="90">
        <v>8680.6261986900026</v>
      </c>
      <c r="V5" s="90">
        <v>6523.8078970999995</v>
      </c>
      <c r="W5" s="90">
        <v>1503.92616817</v>
      </c>
      <c r="X5" s="90">
        <v>16.632999999999999</v>
      </c>
      <c r="Y5" s="90">
        <v>44.510580000000004</v>
      </c>
      <c r="Z5" s="90">
        <v>1609.83299775</v>
      </c>
      <c r="AA5" s="90">
        <v>390.18144526000003</v>
      </c>
      <c r="AB5" s="90">
        <v>241.22282009</v>
      </c>
      <c r="AC5" s="90">
        <v>3380.5594206623505</v>
      </c>
      <c r="AD5" s="90">
        <v>2515.0984232300002</v>
      </c>
      <c r="AE5" s="90">
        <v>1883.0226512799998</v>
      </c>
      <c r="AF5" s="90">
        <v>86.349619110000035</v>
      </c>
      <c r="AG5" s="90">
        <v>1882.9395400000003</v>
      </c>
      <c r="AH5" s="90">
        <v>2156.8750296593148</v>
      </c>
      <c r="AI5" s="90">
        <v>1813.2621076833332</v>
      </c>
      <c r="AJ5" s="90">
        <v>173.66114605000001</v>
      </c>
      <c r="AK5" s="90">
        <v>51.319990000000004</v>
      </c>
      <c r="AL5" s="90">
        <v>207.37799898999998</v>
      </c>
      <c r="AM5" s="90">
        <v>186.12445643999999</v>
      </c>
      <c r="AN5" s="90">
        <v>169.20216078000001</v>
      </c>
      <c r="AO5" s="90">
        <v>1.4262900000000001</v>
      </c>
      <c r="AP5" s="90">
        <v>268.72491508000002</v>
      </c>
      <c r="AQ5" s="90">
        <v>490.16226619000003</v>
      </c>
      <c r="AR5" s="90">
        <v>328.44694999999996</v>
      </c>
      <c r="AS5" s="90">
        <v>234.91300000000001</v>
      </c>
      <c r="AT5" s="90">
        <v>233.99527428999997</v>
      </c>
      <c r="AU5" s="90">
        <v>128.75845128</v>
      </c>
      <c r="AV5" s="90">
        <v>266.74419</v>
      </c>
      <c r="AW5" s="90">
        <v>283.24134748000006</v>
      </c>
      <c r="AX5" s="90">
        <v>119.9589893</v>
      </c>
      <c r="AY5" s="90">
        <v>113.70482499000001</v>
      </c>
      <c r="AZ5" s="90">
        <v>0.16981679999999999</v>
      </c>
      <c r="BA5" s="90">
        <v>282.6000600515282</v>
      </c>
      <c r="BB5" s="90">
        <v>787.34331356700022</v>
      </c>
      <c r="BC5" s="90">
        <v>809.65477254699999</v>
      </c>
      <c r="BD5" s="90">
        <v>330.29730638999996</v>
      </c>
    </row>
    <row r="6" spans="2:56" x14ac:dyDescent="0.55000000000000004">
      <c r="B6" s="103" t="s">
        <v>346</v>
      </c>
      <c r="C6" s="90">
        <v>7649.7053303799985</v>
      </c>
      <c r="D6" s="90">
        <v>10787.616766540004</v>
      </c>
      <c r="E6" s="90">
        <v>13639.993755152214</v>
      </c>
      <c r="F6" s="90">
        <v>12033.055632250003</v>
      </c>
      <c r="G6" s="90">
        <v>2121.8862102199996</v>
      </c>
      <c r="H6" s="90">
        <v>8774.9052918800007</v>
      </c>
      <c r="I6" s="90">
        <v>5583.4794780399998</v>
      </c>
      <c r="J6" s="90">
        <v>6947.6794292576478</v>
      </c>
      <c r="K6" s="90">
        <v>9310.1460984500027</v>
      </c>
      <c r="L6" s="90">
        <v>4693.7559266399994</v>
      </c>
      <c r="M6" s="90">
        <v>9812.3740119500417</v>
      </c>
      <c r="N6" s="90">
        <v>9357.6676263700137</v>
      </c>
      <c r="O6" s="90">
        <v>6835.8753540700009</v>
      </c>
      <c r="P6" s="90">
        <v>7101.999405197671</v>
      </c>
      <c r="Q6" s="90">
        <v>14682.248134999998</v>
      </c>
      <c r="R6" s="90">
        <v>5510.1571533300003</v>
      </c>
      <c r="S6" s="90">
        <v>7789.8214004600004</v>
      </c>
      <c r="T6" s="90">
        <v>6893.9368952299983</v>
      </c>
      <c r="U6" s="90">
        <v>8147.0460696700029</v>
      </c>
      <c r="V6" s="90">
        <v>5842.7825255099997</v>
      </c>
      <c r="W6" s="90">
        <v>1431.2627959000001</v>
      </c>
      <c r="X6" s="90">
        <v>16.632999999999999</v>
      </c>
      <c r="Y6" s="90">
        <v>44.510580000000004</v>
      </c>
      <c r="Z6" s="90">
        <v>1552.62176275</v>
      </c>
      <c r="AA6" s="90">
        <v>390.18144526000003</v>
      </c>
      <c r="AB6" s="90">
        <v>241.21905296999998</v>
      </c>
      <c r="AC6" s="90">
        <v>3268.7348590099996</v>
      </c>
      <c r="AD6" s="90">
        <v>2456.9628085700006</v>
      </c>
      <c r="AE6" s="90">
        <v>1823.59799434</v>
      </c>
      <c r="AF6" s="90">
        <v>86.349619110000035</v>
      </c>
      <c r="AG6" s="90">
        <v>1793.2337100000002</v>
      </c>
      <c r="AH6" s="90">
        <v>2089.2614961499999</v>
      </c>
      <c r="AI6" s="90">
        <v>1739.9212400999997</v>
      </c>
      <c r="AJ6" s="90">
        <v>173.64861261999999</v>
      </c>
      <c r="AK6" s="90">
        <v>51.319990000000004</v>
      </c>
      <c r="AL6" s="90">
        <v>207.37799898999998</v>
      </c>
      <c r="AM6" s="90">
        <v>185.57428899999999</v>
      </c>
      <c r="AN6" s="90">
        <v>169.20216078000001</v>
      </c>
      <c r="AO6" s="90">
        <v>1.4262900000000001</v>
      </c>
      <c r="AP6" s="90">
        <v>268.72491508000002</v>
      </c>
      <c r="AQ6" s="90">
        <v>490.16226619000003</v>
      </c>
      <c r="AR6" s="90">
        <v>328.44694999999996</v>
      </c>
      <c r="AS6" s="90">
        <v>234.91300000000001</v>
      </c>
      <c r="AT6" s="90">
        <v>233.99527428999997</v>
      </c>
      <c r="AU6" s="90">
        <v>128.75845128</v>
      </c>
      <c r="AV6" s="90">
        <v>264.71623</v>
      </c>
      <c r="AW6" s="90">
        <v>283.24134748000006</v>
      </c>
      <c r="AX6" s="90">
        <v>119.9589893</v>
      </c>
      <c r="AY6" s="90">
        <v>113.70482499000001</v>
      </c>
      <c r="AZ6" s="90">
        <v>0.16981679999999999</v>
      </c>
      <c r="BA6" s="90">
        <v>279.90542026999998</v>
      </c>
      <c r="BB6" s="90">
        <v>753.26480525700015</v>
      </c>
      <c r="BC6" s="90">
        <v>778.29175795699996</v>
      </c>
      <c r="BD6" s="90">
        <v>330.29730638999996</v>
      </c>
    </row>
    <row r="7" spans="2:56" x14ac:dyDescent="0.55000000000000004">
      <c r="B7" s="103" t="s">
        <v>347</v>
      </c>
      <c r="C7" s="90">
        <v>3608.3214899099994</v>
      </c>
      <c r="D7" s="90">
        <v>4817.9245238800049</v>
      </c>
      <c r="E7" s="90">
        <v>4432.4938217722165</v>
      </c>
      <c r="F7" s="90">
        <v>2903.2249179900004</v>
      </c>
      <c r="G7" s="90">
        <v>1145.8499778399996</v>
      </c>
      <c r="H7" s="90">
        <v>2253.3006273699998</v>
      </c>
      <c r="I7" s="90">
        <v>1260.3321116099999</v>
      </c>
      <c r="J7" s="90">
        <v>1872.3470192276473</v>
      </c>
      <c r="K7" s="90">
        <v>2724.9563963400005</v>
      </c>
      <c r="L7" s="90">
        <v>1888.91857415</v>
      </c>
      <c r="M7" s="90">
        <v>2483.779173910003</v>
      </c>
      <c r="N7" s="90">
        <v>3355.4021338700131</v>
      </c>
      <c r="O7" s="90">
        <v>2177.8881926400004</v>
      </c>
      <c r="P7" s="90">
        <v>2449.9807169999999</v>
      </c>
      <c r="Q7" s="90">
        <v>4343.8845187599982</v>
      </c>
      <c r="R7" s="90">
        <v>1626.3434756300001</v>
      </c>
      <c r="S7" s="90">
        <v>1470.1369124000003</v>
      </c>
      <c r="T7" s="90">
        <v>2211.9891994499994</v>
      </c>
      <c r="U7" s="90">
        <v>2703.0990201700001</v>
      </c>
      <c r="V7" s="90">
        <v>1770.8573913599996</v>
      </c>
      <c r="W7" s="90">
        <v>518.51334802999997</v>
      </c>
      <c r="X7" s="90">
        <v>1.6379999999999999</v>
      </c>
      <c r="Y7" s="90">
        <v>20.429819999999999</v>
      </c>
      <c r="Z7" s="90">
        <v>468.06601779000005</v>
      </c>
      <c r="AA7" s="90">
        <v>137.88425265999999</v>
      </c>
      <c r="AB7" s="90">
        <v>47.17768666999995</v>
      </c>
      <c r="AC7" s="90">
        <v>1047.0569874999999</v>
      </c>
      <c r="AD7" s="90">
        <v>1069.4448228400001</v>
      </c>
      <c r="AE7" s="90">
        <v>548.83914702000004</v>
      </c>
      <c r="AF7" s="90">
        <v>12.349133869999999</v>
      </c>
      <c r="AG7" s="90">
        <v>687.98568</v>
      </c>
      <c r="AH7" s="90">
        <v>716.85722908000002</v>
      </c>
      <c r="AI7" s="90">
        <v>493.98372465000006</v>
      </c>
      <c r="AJ7" s="90">
        <v>38.71959828</v>
      </c>
      <c r="AK7" s="90">
        <v>10.6303</v>
      </c>
      <c r="AL7" s="90">
        <v>46.208363349999992</v>
      </c>
      <c r="AM7" s="90">
        <v>42.428846109999988</v>
      </c>
      <c r="AN7" s="90">
        <v>26.25202925</v>
      </c>
      <c r="AO7" s="90">
        <v>0.20577000000000001</v>
      </c>
      <c r="AP7" s="90">
        <v>56.435746089999988</v>
      </c>
      <c r="AQ7" s="90">
        <v>110.26918872</v>
      </c>
      <c r="AR7" s="90">
        <v>53.090910000000001</v>
      </c>
      <c r="AS7" s="90">
        <v>50.718000000000004</v>
      </c>
      <c r="AT7" s="90">
        <v>42.318693690000003</v>
      </c>
      <c r="AU7" s="90">
        <v>40.298868660000011</v>
      </c>
      <c r="AV7" s="90">
        <v>60.672069999999998</v>
      </c>
      <c r="AW7" s="90">
        <v>68.166925629999994</v>
      </c>
      <c r="AX7" s="90">
        <v>25.508529600000003</v>
      </c>
      <c r="AY7" s="90">
        <v>22.04834035</v>
      </c>
      <c r="AZ7" s="90">
        <v>0.14432449999999999</v>
      </c>
      <c r="BA7" s="90">
        <v>39.659103639999991</v>
      </c>
      <c r="BB7" s="90">
        <v>143.02520243999999</v>
      </c>
      <c r="BC7" s="90">
        <v>137.10786649999994</v>
      </c>
      <c r="BD7" s="90">
        <v>64.487251979999996</v>
      </c>
    </row>
    <row r="8" spans="2:56" x14ac:dyDescent="0.55000000000000004">
      <c r="B8" s="103" t="s">
        <v>348</v>
      </c>
      <c r="C8" s="90">
        <v>3958.3684584899997</v>
      </c>
      <c r="D8" s="90">
        <v>5834.1620464400003</v>
      </c>
      <c r="E8" s="90">
        <v>8892.2359002199973</v>
      </c>
      <c r="F8" s="90">
        <v>8726.6759751000027</v>
      </c>
      <c r="G8" s="90">
        <v>856.30470590000004</v>
      </c>
      <c r="H8" s="90">
        <v>6199.9624831100009</v>
      </c>
      <c r="I8" s="90">
        <v>4147.4045420700004</v>
      </c>
      <c r="J8" s="90">
        <v>4888.298616080001</v>
      </c>
      <c r="K8" s="90">
        <v>6444.3250162700006</v>
      </c>
      <c r="L8" s="90">
        <v>2690.7603200599992</v>
      </c>
      <c r="M8" s="90">
        <v>7115.6025525000387</v>
      </c>
      <c r="N8" s="90">
        <v>5734.5565079000007</v>
      </c>
      <c r="O8" s="90">
        <v>4542.0463651999999</v>
      </c>
      <c r="P8" s="90">
        <v>4561.5176609176715</v>
      </c>
      <c r="Q8" s="90">
        <v>10103.45940039</v>
      </c>
      <c r="R8" s="90">
        <v>3773.2566387699999</v>
      </c>
      <c r="S8" s="90">
        <v>6229.5917957399997</v>
      </c>
      <c r="T8" s="90">
        <v>4471.7673261799982</v>
      </c>
      <c r="U8" s="90">
        <v>5425.8066245400023</v>
      </c>
      <c r="V8" s="90">
        <v>3982.0909149700001</v>
      </c>
      <c r="W8" s="90">
        <v>890.65716394000015</v>
      </c>
      <c r="X8" s="90">
        <v>14.484999999999999</v>
      </c>
      <c r="Y8" s="90">
        <v>22.120650000000001</v>
      </c>
      <c r="Z8" s="90">
        <v>1059.9933812500001</v>
      </c>
      <c r="AA8" s="90">
        <v>243.27977299000003</v>
      </c>
      <c r="AB8" s="90">
        <v>191.95019375000004</v>
      </c>
      <c r="AC8" s="90">
        <v>2179.3659865699997</v>
      </c>
      <c r="AD8" s="90">
        <v>1343.0139370500003</v>
      </c>
      <c r="AE8" s="90">
        <v>1258.56761833</v>
      </c>
      <c r="AF8" s="90">
        <v>72.722788700000024</v>
      </c>
      <c r="AG8" s="90">
        <v>1049.13444</v>
      </c>
      <c r="AH8" s="90">
        <v>1367.0969388999999</v>
      </c>
      <c r="AI8" s="90">
        <v>1206.6660783499999</v>
      </c>
      <c r="AJ8" s="90">
        <v>132.14462132</v>
      </c>
      <c r="AK8" s="90">
        <v>39.898580000000003</v>
      </c>
      <c r="AL8" s="90">
        <v>151.80597164</v>
      </c>
      <c r="AM8" s="90">
        <v>140.07289094000001</v>
      </c>
      <c r="AN8" s="90">
        <v>140.04299361</v>
      </c>
      <c r="AO8" s="90">
        <v>0</v>
      </c>
      <c r="AP8" s="90">
        <v>210.92974111000004</v>
      </c>
      <c r="AQ8" s="90">
        <v>377.31359150000003</v>
      </c>
      <c r="AR8" s="90">
        <v>270.20365999999996</v>
      </c>
      <c r="AS8" s="90">
        <v>181.45</v>
      </c>
      <c r="AT8" s="90">
        <v>185.89081707</v>
      </c>
      <c r="AU8" s="90">
        <v>87.983393329999998</v>
      </c>
      <c r="AV8" s="90">
        <v>200.18242999999998</v>
      </c>
      <c r="AW8" s="90">
        <v>215.07442185000005</v>
      </c>
      <c r="AX8" s="90">
        <v>90.744973860000002</v>
      </c>
      <c r="AY8" s="90">
        <v>89.053470520000005</v>
      </c>
      <c r="AZ8" s="90">
        <v>0</v>
      </c>
      <c r="BA8" s="90">
        <v>230.36332000000002</v>
      </c>
      <c r="BB8" s="90">
        <v>593.02530022700012</v>
      </c>
      <c r="BC8" s="90">
        <v>615.10050833699995</v>
      </c>
      <c r="BD8" s="90">
        <v>253.41843</v>
      </c>
    </row>
    <row r="9" spans="2:56" x14ac:dyDescent="0.55000000000000004">
      <c r="B9" s="103" t="s">
        <v>349</v>
      </c>
      <c r="C9" s="90">
        <v>324.35018384</v>
      </c>
      <c r="D9" s="90">
        <v>0</v>
      </c>
      <c r="E9" s="90">
        <v>2667.670770065999</v>
      </c>
      <c r="F9" s="90">
        <v>15.479270380000001</v>
      </c>
      <c r="G9" s="90">
        <v>0</v>
      </c>
      <c r="H9" s="90">
        <v>0</v>
      </c>
      <c r="I9" s="90">
        <v>780.14292138217343</v>
      </c>
      <c r="J9" s="90">
        <v>2164.5818307681616</v>
      </c>
      <c r="K9" s="90">
        <v>0</v>
      </c>
      <c r="L9" s="90">
        <v>0</v>
      </c>
      <c r="M9" s="90">
        <v>0</v>
      </c>
      <c r="N9" s="90">
        <v>0</v>
      </c>
      <c r="O9" s="90">
        <v>0</v>
      </c>
      <c r="P9" s="90">
        <v>0</v>
      </c>
      <c r="Q9" s="90">
        <v>0</v>
      </c>
      <c r="R9" s="90">
        <v>448.98069561</v>
      </c>
      <c r="S9" s="90">
        <v>0</v>
      </c>
      <c r="T9" s="90">
        <v>3.8921754200000036</v>
      </c>
      <c r="U9" s="90">
        <v>0</v>
      </c>
      <c r="V9" s="90">
        <v>0</v>
      </c>
      <c r="W9" s="90">
        <v>0</v>
      </c>
      <c r="X9" s="90">
        <v>0.90700000000000003</v>
      </c>
      <c r="Y9" s="90">
        <v>0</v>
      </c>
      <c r="Z9" s="90">
        <v>26.578408510000003</v>
      </c>
      <c r="AA9" s="90">
        <v>0</v>
      </c>
      <c r="AB9" s="90">
        <v>7.6780077500000017</v>
      </c>
      <c r="AC9" s="90">
        <v>35.479929610000013</v>
      </c>
      <c r="AD9" s="90">
        <v>40.563328470000002</v>
      </c>
      <c r="AE9" s="90">
        <v>9.4943160600000009</v>
      </c>
      <c r="AF9" s="90">
        <v>0</v>
      </c>
      <c r="AG9" s="90">
        <v>3.9390300000000003</v>
      </c>
      <c r="AH9" s="90">
        <v>0</v>
      </c>
      <c r="AI9" s="90">
        <v>247.09792668999998</v>
      </c>
      <c r="AJ9" s="90">
        <v>0</v>
      </c>
      <c r="AK9" s="90">
        <v>5.7435499999999999</v>
      </c>
      <c r="AL9" s="90">
        <v>0</v>
      </c>
      <c r="AM9" s="90">
        <v>7.3419557899999992</v>
      </c>
      <c r="AN9" s="90">
        <v>0</v>
      </c>
      <c r="AO9" s="90">
        <v>0</v>
      </c>
      <c r="AP9" s="90">
        <v>27.440000740000006</v>
      </c>
      <c r="AQ9" s="90">
        <v>20.580363769999998</v>
      </c>
      <c r="AR9" s="90">
        <v>0</v>
      </c>
      <c r="AS9" s="90">
        <v>0</v>
      </c>
      <c r="AT9" s="90">
        <v>15.8155</v>
      </c>
      <c r="AU9" s="90">
        <v>1.4432018200000001</v>
      </c>
      <c r="AV9" s="90">
        <v>0</v>
      </c>
      <c r="AW9" s="90">
        <v>0</v>
      </c>
      <c r="AX9" s="90">
        <v>5.06204359</v>
      </c>
      <c r="AY9" s="90">
        <v>3.0796764199999997</v>
      </c>
      <c r="AZ9" s="90">
        <v>0</v>
      </c>
      <c r="BA9" s="90">
        <v>12.43207</v>
      </c>
      <c r="BB9" s="90">
        <v>4.1320488500000003</v>
      </c>
      <c r="BC9" s="90">
        <v>0</v>
      </c>
      <c r="BD9" s="90">
        <v>0</v>
      </c>
    </row>
    <row r="10" spans="2:56" x14ac:dyDescent="0.55000000000000004">
      <c r="B10" s="103" t="s">
        <v>350</v>
      </c>
      <c r="C10" s="90">
        <v>511.81383226999998</v>
      </c>
      <c r="D10" s="90">
        <v>0</v>
      </c>
      <c r="E10" s="90">
        <v>1333.8353850329995</v>
      </c>
      <c r="F10" s="90">
        <v>0</v>
      </c>
      <c r="G10" s="90">
        <v>57.867379140483322</v>
      </c>
      <c r="H10" s="90">
        <v>0</v>
      </c>
      <c r="I10" s="90">
        <v>824.24690967852564</v>
      </c>
      <c r="J10" s="90">
        <v>1102.3015326705286</v>
      </c>
      <c r="K10" s="90">
        <v>0</v>
      </c>
      <c r="L10" s="90">
        <v>0</v>
      </c>
      <c r="M10" s="90">
        <v>0</v>
      </c>
      <c r="N10" s="90">
        <v>0</v>
      </c>
      <c r="O10" s="90">
        <v>1710.6426003651175</v>
      </c>
      <c r="P10" s="90">
        <v>0</v>
      </c>
      <c r="Q10" s="90">
        <v>1472.8102050234568</v>
      </c>
      <c r="R10" s="90">
        <v>372.91066017999998</v>
      </c>
      <c r="S10" s="90">
        <v>2390.9959555699998</v>
      </c>
      <c r="T10" s="90">
        <v>28.982527489999708</v>
      </c>
      <c r="U10" s="90">
        <v>0</v>
      </c>
      <c r="V10" s="90">
        <v>0</v>
      </c>
      <c r="W10" s="90">
        <v>1.2908013599999999</v>
      </c>
      <c r="X10" s="90">
        <v>3.194</v>
      </c>
      <c r="Y10" s="90">
        <v>0</v>
      </c>
      <c r="Z10" s="90">
        <v>203.74929262999999</v>
      </c>
      <c r="AA10" s="90">
        <v>25.506551380000005</v>
      </c>
      <c r="AB10" s="90">
        <v>9.5975096875000023</v>
      </c>
      <c r="AC10" s="90">
        <v>146.3735071700001</v>
      </c>
      <c r="AD10" s="90">
        <v>104.41189264</v>
      </c>
      <c r="AE10" s="90">
        <v>95.415214050000003</v>
      </c>
      <c r="AF10" s="90">
        <v>0</v>
      </c>
      <c r="AG10" s="90">
        <v>48.852519999999998</v>
      </c>
      <c r="AH10" s="90">
        <v>0</v>
      </c>
      <c r="AI10" s="90">
        <v>183.03539819</v>
      </c>
      <c r="AJ10" s="90">
        <v>25.034233960000002</v>
      </c>
      <c r="AK10" s="90">
        <v>7.4815899999999997</v>
      </c>
      <c r="AL10" s="90">
        <v>41.73965771000001</v>
      </c>
      <c r="AM10" s="90">
        <v>44.669971770000004</v>
      </c>
      <c r="AN10" s="90">
        <v>0</v>
      </c>
      <c r="AO10" s="90">
        <v>0</v>
      </c>
      <c r="AP10" s="90">
        <v>36.385138020000007</v>
      </c>
      <c r="AQ10" s="90">
        <v>28.128586480000003</v>
      </c>
      <c r="AR10" s="90">
        <v>20.130490000000002</v>
      </c>
      <c r="AS10" s="90">
        <v>0</v>
      </c>
      <c r="AT10" s="90">
        <v>39.516719999999999</v>
      </c>
      <c r="AU10" s="90">
        <v>2.7962312099999997</v>
      </c>
      <c r="AV10" s="90">
        <v>10.448259999999999</v>
      </c>
      <c r="AW10" s="90">
        <v>15.98319875</v>
      </c>
      <c r="AX10" s="90">
        <v>15.946039050000001</v>
      </c>
      <c r="AY10" s="90">
        <v>2.7808216000000003</v>
      </c>
      <c r="AZ10" s="90">
        <v>0</v>
      </c>
      <c r="BA10" s="90">
        <v>40.854559999999999</v>
      </c>
      <c r="BB10" s="90">
        <v>10.368787789999999</v>
      </c>
      <c r="BC10" s="90">
        <v>86.274320829999994</v>
      </c>
      <c r="BD10" s="90">
        <v>40.899730000000005</v>
      </c>
    </row>
    <row r="11" spans="2:56" x14ac:dyDescent="0.55000000000000004">
      <c r="B11" s="103" t="s">
        <v>351</v>
      </c>
      <c r="C11" s="90">
        <v>1008.25207539</v>
      </c>
      <c r="D11" s="90">
        <v>0</v>
      </c>
      <c r="E11" s="90">
        <v>2400.9036930593993</v>
      </c>
      <c r="F11" s="90">
        <v>0</v>
      </c>
      <c r="G11" s="90">
        <v>626.20204542286297</v>
      </c>
      <c r="H11" s="90">
        <v>6199.9624831100009</v>
      </c>
      <c r="I11" s="90">
        <v>727.21134753317676</v>
      </c>
      <c r="J11" s="90">
        <v>1621.4152526413104</v>
      </c>
      <c r="K11" s="90">
        <v>0</v>
      </c>
      <c r="L11" s="90">
        <v>60.451896910000002</v>
      </c>
      <c r="M11" s="90">
        <v>0</v>
      </c>
      <c r="N11" s="90">
        <v>3587.3883531700012</v>
      </c>
      <c r="O11" s="90">
        <v>1843.780655631432</v>
      </c>
      <c r="P11" s="90">
        <v>4561.3156324976717</v>
      </c>
      <c r="Q11" s="90">
        <v>2985.2985200461103</v>
      </c>
      <c r="R11" s="90">
        <v>2441.4589286400001</v>
      </c>
      <c r="S11" s="90">
        <v>2565.3947653799996</v>
      </c>
      <c r="T11" s="90">
        <v>811.08499487001393</v>
      </c>
      <c r="U11" s="90">
        <v>0</v>
      </c>
      <c r="V11" s="90">
        <v>3982.0909149700001</v>
      </c>
      <c r="W11" s="90">
        <v>216.52563461</v>
      </c>
      <c r="X11" s="90">
        <v>2.3359999999999999</v>
      </c>
      <c r="Y11" s="90">
        <v>4.5474000000000006</v>
      </c>
      <c r="Z11" s="90">
        <v>394.79474213999998</v>
      </c>
      <c r="AA11" s="90">
        <v>0.43743291000000001</v>
      </c>
      <c r="AB11" s="90">
        <v>67.182567812500011</v>
      </c>
      <c r="AC11" s="90">
        <v>1399.7101946599996</v>
      </c>
      <c r="AD11" s="90">
        <v>768.02610398000013</v>
      </c>
      <c r="AE11" s="90">
        <v>453.37582744999997</v>
      </c>
      <c r="AF11" s="90">
        <v>46.715764900000011</v>
      </c>
      <c r="AG11" s="90">
        <v>138.12941000000001</v>
      </c>
      <c r="AH11" s="90">
        <v>830.75504243</v>
      </c>
      <c r="AI11" s="90">
        <v>26.104364359999998</v>
      </c>
      <c r="AJ11" s="90">
        <v>65.765541139999996</v>
      </c>
      <c r="AK11" s="90">
        <v>16.132950000000001</v>
      </c>
      <c r="AL11" s="90">
        <v>52.556077370000011</v>
      </c>
      <c r="AM11" s="90">
        <v>52.859960639999997</v>
      </c>
      <c r="AN11" s="90">
        <v>0</v>
      </c>
      <c r="AO11" s="90">
        <v>0</v>
      </c>
      <c r="AP11" s="90">
        <v>86.341711010000026</v>
      </c>
      <c r="AQ11" s="90">
        <v>232.55071989999999</v>
      </c>
      <c r="AR11" s="90">
        <v>132.90129999999999</v>
      </c>
      <c r="AS11" s="90">
        <v>181.45</v>
      </c>
      <c r="AT11" s="90">
        <v>80.131500000000003</v>
      </c>
      <c r="AU11" s="90">
        <v>27.436308980000003</v>
      </c>
      <c r="AV11" s="90">
        <v>55.003360000000001</v>
      </c>
      <c r="AW11" s="90">
        <v>147.11578467000001</v>
      </c>
      <c r="AX11" s="90">
        <v>38.68087182</v>
      </c>
      <c r="AY11" s="90">
        <v>37.634033859999995</v>
      </c>
      <c r="AZ11" s="90">
        <v>0</v>
      </c>
      <c r="BA11" s="90">
        <v>86.546660000000003</v>
      </c>
      <c r="BB11" s="90">
        <v>276.07652426999999</v>
      </c>
      <c r="BC11" s="90">
        <v>281.25014737699996</v>
      </c>
      <c r="BD11" s="90">
        <v>121.41016999999999</v>
      </c>
    </row>
    <row r="12" spans="2:56" x14ac:dyDescent="0.55000000000000004">
      <c r="B12" s="103" t="s">
        <v>352</v>
      </c>
      <c r="C12" s="90">
        <v>2113.95236699</v>
      </c>
      <c r="D12" s="90">
        <v>5834.1620464400003</v>
      </c>
      <c r="E12" s="90">
        <v>2489.8260520615995</v>
      </c>
      <c r="F12" s="90">
        <v>8711.1967047200033</v>
      </c>
      <c r="G12" s="90">
        <v>172.23528133665371</v>
      </c>
      <c r="H12" s="90">
        <v>0</v>
      </c>
      <c r="I12" s="90">
        <v>1815.8033634761241</v>
      </c>
      <c r="J12" s="90">
        <v>0</v>
      </c>
      <c r="K12" s="90">
        <v>6444.3250162700006</v>
      </c>
      <c r="L12" s="90">
        <v>2630.3084231499993</v>
      </c>
      <c r="M12" s="90">
        <v>7115.6025525000387</v>
      </c>
      <c r="N12" s="90">
        <v>2147.16815473</v>
      </c>
      <c r="O12" s="90">
        <v>987.62310920345044</v>
      </c>
      <c r="P12" s="90">
        <v>0.20202842000000001</v>
      </c>
      <c r="Q12" s="90">
        <v>5645.3506753204329</v>
      </c>
      <c r="R12" s="90">
        <v>509.90635433999995</v>
      </c>
      <c r="S12" s="90">
        <v>1273.2010747900003</v>
      </c>
      <c r="T12" s="90">
        <v>3627.8076283999849</v>
      </c>
      <c r="U12" s="90">
        <v>5425.8066245400023</v>
      </c>
      <c r="V12" s="90">
        <v>0</v>
      </c>
      <c r="W12" s="90">
        <v>672.8407279700001</v>
      </c>
      <c r="X12" s="90">
        <v>8.048</v>
      </c>
      <c r="Y12" s="90">
        <v>17.573250000000002</v>
      </c>
      <c r="Z12" s="90">
        <v>434.87093797</v>
      </c>
      <c r="AA12" s="90">
        <v>217.33578870000002</v>
      </c>
      <c r="AB12" s="90">
        <v>107.49210850000003</v>
      </c>
      <c r="AC12" s="90">
        <v>597.80235512999991</v>
      </c>
      <c r="AD12" s="90">
        <v>430.01261196000002</v>
      </c>
      <c r="AE12" s="90">
        <v>700.28226076999988</v>
      </c>
      <c r="AF12" s="90">
        <v>26.00702380000001</v>
      </c>
      <c r="AG12" s="90">
        <v>858.21348</v>
      </c>
      <c r="AH12" s="90">
        <v>536.34189646999982</v>
      </c>
      <c r="AI12" s="90">
        <v>750.4283891099999</v>
      </c>
      <c r="AJ12" s="90">
        <v>41.344846220000001</v>
      </c>
      <c r="AK12" s="90">
        <v>10.54049</v>
      </c>
      <c r="AL12" s="90">
        <v>57.510236559999989</v>
      </c>
      <c r="AM12" s="90">
        <v>35.201002739999993</v>
      </c>
      <c r="AN12" s="90">
        <v>140.04299361</v>
      </c>
      <c r="AO12" s="90">
        <v>0</v>
      </c>
      <c r="AP12" s="90">
        <v>60.762891340000003</v>
      </c>
      <c r="AQ12" s="90">
        <v>96.053921350000039</v>
      </c>
      <c r="AR12" s="90">
        <v>117.17187</v>
      </c>
      <c r="AS12" s="90">
        <v>0</v>
      </c>
      <c r="AT12" s="90">
        <v>50.427097069999988</v>
      </c>
      <c r="AU12" s="90">
        <v>56.307651319999998</v>
      </c>
      <c r="AV12" s="90">
        <v>134.73080999999999</v>
      </c>
      <c r="AW12" s="90">
        <v>51.975438430000004</v>
      </c>
      <c r="AX12" s="90">
        <v>31.056019399999997</v>
      </c>
      <c r="AY12" s="90">
        <v>45.558938640000008</v>
      </c>
      <c r="AZ12" s="90">
        <v>0</v>
      </c>
      <c r="BA12" s="90">
        <v>90.530029999999982</v>
      </c>
      <c r="BB12" s="90">
        <v>302.44793931700008</v>
      </c>
      <c r="BC12" s="90">
        <v>247.57604013</v>
      </c>
      <c r="BD12" s="90">
        <v>91.108530000000002</v>
      </c>
    </row>
    <row r="13" spans="2:56" x14ac:dyDescent="0.55000000000000004">
      <c r="B13" s="103" t="s">
        <v>353</v>
      </c>
      <c r="C13" s="90">
        <v>83.015381980000001</v>
      </c>
      <c r="D13" s="90">
        <v>135.53019621999994</v>
      </c>
      <c r="E13" s="90">
        <v>315.26403315999994</v>
      </c>
      <c r="F13" s="90">
        <v>403.15473916000002</v>
      </c>
      <c r="G13" s="90">
        <v>119.73152647999999</v>
      </c>
      <c r="H13" s="90">
        <v>321.64218140000008</v>
      </c>
      <c r="I13" s="90">
        <v>175.74282436000001</v>
      </c>
      <c r="J13" s="90">
        <v>187.03379394999999</v>
      </c>
      <c r="K13" s="90">
        <v>140.86468584000002</v>
      </c>
      <c r="L13" s="90">
        <v>114.07703242999999</v>
      </c>
      <c r="M13" s="90">
        <v>212.99228554000038</v>
      </c>
      <c r="N13" s="90">
        <v>267.70898460000001</v>
      </c>
      <c r="O13" s="90">
        <v>115.94079623</v>
      </c>
      <c r="P13" s="90">
        <v>90.501027280000002</v>
      </c>
      <c r="Q13" s="90">
        <v>234.90421584999999</v>
      </c>
      <c r="R13" s="90">
        <v>110.55703893</v>
      </c>
      <c r="S13" s="90">
        <v>90.092692320000012</v>
      </c>
      <c r="T13" s="90">
        <v>184.96941966000003</v>
      </c>
      <c r="U13" s="90">
        <v>18.140424960000001</v>
      </c>
      <c r="V13" s="90">
        <v>89.834219179999991</v>
      </c>
      <c r="W13" s="90">
        <v>22.092283930000001</v>
      </c>
      <c r="X13" s="90">
        <v>0.51</v>
      </c>
      <c r="Y13" s="90">
        <v>1.9601099999999998</v>
      </c>
      <c r="Z13" s="90">
        <v>24.562363709999996</v>
      </c>
      <c r="AA13" s="90">
        <v>9.0174196099999993</v>
      </c>
      <c r="AB13" s="90">
        <v>2.09117255</v>
      </c>
      <c r="AC13" s="90">
        <v>42.311884940000041</v>
      </c>
      <c r="AD13" s="90">
        <v>44.504048679999997</v>
      </c>
      <c r="AE13" s="90">
        <v>16.191228989999999</v>
      </c>
      <c r="AF13" s="90">
        <v>1.27769654</v>
      </c>
      <c r="AG13" s="90">
        <v>56.113589999999995</v>
      </c>
      <c r="AH13" s="90">
        <v>5.3073281699999999</v>
      </c>
      <c r="AI13" s="90">
        <v>39.2714371</v>
      </c>
      <c r="AJ13" s="90">
        <v>2.78439302</v>
      </c>
      <c r="AK13" s="90">
        <v>0.79110999999999998</v>
      </c>
      <c r="AL13" s="90">
        <v>9.363664</v>
      </c>
      <c r="AM13" s="90">
        <v>3.0725519500000003</v>
      </c>
      <c r="AN13" s="90">
        <v>2.9071379200000003</v>
      </c>
      <c r="AO13" s="90">
        <v>1.22052</v>
      </c>
      <c r="AP13" s="90">
        <v>1.3594278800000004</v>
      </c>
      <c r="AQ13" s="90">
        <v>2.5794859700000003</v>
      </c>
      <c r="AR13" s="90">
        <v>5.15238</v>
      </c>
      <c r="AS13" s="90">
        <v>2.7450000000000001</v>
      </c>
      <c r="AT13" s="90">
        <v>5.7857635300000005</v>
      </c>
      <c r="AU13" s="90">
        <v>0.47618928999999999</v>
      </c>
      <c r="AV13" s="90">
        <v>3.8617300000000001</v>
      </c>
      <c r="AW13" s="90">
        <v>0</v>
      </c>
      <c r="AX13" s="90">
        <v>3.7054858399999997</v>
      </c>
      <c r="AY13" s="90">
        <v>2.6030141200000001</v>
      </c>
      <c r="AZ13" s="90">
        <v>2.5492299999999999E-2</v>
      </c>
      <c r="BA13" s="90">
        <v>9.8829966300000009</v>
      </c>
      <c r="BB13" s="90">
        <v>17.214302589999999</v>
      </c>
      <c r="BC13" s="90">
        <v>26.083383120000001</v>
      </c>
      <c r="BD13" s="90">
        <v>12.39162441</v>
      </c>
    </row>
    <row r="14" spans="2:56" x14ac:dyDescent="0.55000000000000004">
      <c r="B14" s="103" t="s">
        <v>354</v>
      </c>
      <c r="C14" s="90">
        <v>0</v>
      </c>
      <c r="D14" s="90">
        <v>0</v>
      </c>
      <c r="E14" s="90">
        <v>0</v>
      </c>
      <c r="F14" s="90">
        <v>0</v>
      </c>
      <c r="G14" s="90">
        <v>0</v>
      </c>
      <c r="H14" s="90">
        <v>0</v>
      </c>
      <c r="I14" s="90">
        <v>0</v>
      </c>
      <c r="J14" s="90">
        <v>0</v>
      </c>
      <c r="K14" s="90">
        <v>0</v>
      </c>
      <c r="L14" s="90">
        <v>0</v>
      </c>
      <c r="M14" s="90">
        <v>0</v>
      </c>
      <c r="N14" s="90">
        <v>0</v>
      </c>
      <c r="O14" s="90">
        <v>0</v>
      </c>
      <c r="P14" s="90">
        <v>0</v>
      </c>
      <c r="Q14" s="90">
        <v>0</v>
      </c>
      <c r="R14" s="90">
        <v>0</v>
      </c>
      <c r="S14" s="90">
        <v>0</v>
      </c>
      <c r="T14" s="90">
        <v>25.210949939999999</v>
      </c>
      <c r="U14" s="90">
        <v>0</v>
      </c>
      <c r="V14" s="90">
        <v>0</v>
      </c>
      <c r="W14" s="90">
        <v>0</v>
      </c>
      <c r="X14" s="90">
        <v>0</v>
      </c>
      <c r="Y14" s="90">
        <v>0</v>
      </c>
      <c r="Z14" s="90">
        <v>0</v>
      </c>
      <c r="AA14" s="90">
        <v>0</v>
      </c>
      <c r="AB14" s="90">
        <v>0</v>
      </c>
      <c r="AC14" s="90">
        <v>0</v>
      </c>
      <c r="AD14" s="90">
        <v>0</v>
      </c>
      <c r="AE14" s="90">
        <v>0</v>
      </c>
      <c r="AF14" s="90">
        <v>0</v>
      </c>
      <c r="AG14" s="90">
        <v>0</v>
      </c>
      <c r="AH14" s="90">
        <v>0</v>
      </c>
      <c r="AI14" s="90">
        <v>0</v>
      </c>
      <c r="AJ14" s="90">
        <v>0</v>
      </c>
      <c r="AK14" s="90">
        <v>0</v>
      </c>
      <c r="AL14" s="90">
        <v>0</v>
      </c>
      <c r="AM14" s="90">
        <v>0</v>
      </c>
      <c r="AN14" s="90">
        <v>0</v>
      </c>
      <c r="AO14" s="90">
        <v>0</v>
      </c>
      <c r="AP14" s="90">
        <v>0</v>
      </c>
      <c r="AQ14" s="90">
        <v>0</v>
      </c>
      <c r="AR14" s="90">
        <v>0</v>
      </c>
      <c r="AS14" s="90">
        <v>0</v>
      </c>
      <c r="AT14" s="90">
        <v>0</v>
      </c>
      <c r="AU14" s="90">
        <v>0</v>
      </c>
      <c r="AV14" s="90">
        <v>0</v>
      </c>
      <c r="AW14" s="90">
        <v>0</v>
      </c>
      <c r="AX14" s="90">
        <v>0</v>
      </c>
      <c r="AY14" s="90">
        <v>0</v>
      </c>
      <c r="AZ14" s="90">
        <v>0</v>
      </c>
      <c r="BA14" s="90">
        <v>0</v>
      </c>
      <c r="BB14" s="90">
        <v>0</v>
      </c>
      <c r="BC14" s="90">
        <v>0</v>
      </c>
      <c r="BD14" s="90">
        <v>0</v>
      </c>
    </row>
    <row r="15" spans="2:56" x14ac:dyDescent="0.55000000000000004">
      <c r="B15" s="103" t="s">
        <v>355</v>
      </c>
      <c r="C15" s="90">
        <v>246.96238248715389</v>
      </c>
      <c r="D15" s="90">
        <v>298.95152785274553</v>
      </c>
      <c r="E15" s="90">
        <v>708.19181186000003</v>
      </c>
      <c r="F15" s="90">
        <v>660.33568056000001</v>
      </c>
      <c r="G15" s="90">
        <v>175.64922945000001</v>
      </c>
      <c r="H15" s="90">
        <v>552.19699066999999</v>
      </c>
      <c r="I15" s="90">
        <v>580.23376655999994</v>
      </c>
      <c r="J15" s="90">
        <v>384.78591791493147</v>
      </c>
      <c r="K15" s="90">
        <v>679.39983595988247</v>
      </c>
      <c r="L15" s="90">
        <v>433.84668827000002</v>
      </c>
      <c r="M15" s="90">
        <v>1091.5104333500001</v>
      </c>
      <c r="N15" s="90">
        <v>502.58075987999996</v>
      </c>
      <c r="O15" s="90">
        <v>1139.9081162400003</v>
      </c>
      <c r="P15" s="90">
        <v>742.52669079000009</v>
      </c>
      <c r="Q15" s="90">
        <v>1277.1868934400002</v>
      </c>
      <c r="R15" s="90">
        <v>406.43567947999998</v>
      </c>
      <c r="S15" s="90">
        <v>713.08787651</v>
      </c>
      <c r="T15" s="90">
        <v>796.80852779999998</v>
      </c>
      <c r="U15" s="90">
        <v>533.58012901999996</v>
      </c>
      <c r="V15" s="90">
        <v>681.02537158999996</v>
      </c>
      <c r="W15" s="90">
        <v>72.663372269999996</v>
      </c>
      <c r="X15" s="90">
        <v>0</v>
      </c>
      <c r="Y15" s="90">
        <v>0</v>
      </c>
      <c r="Z15" s="90">
        <v>57.211235000000002</v>
      </c>
      <c r="AA15" s="90">
        <v>0</v>
      </c>
      <c r="AB15" s="90">
        <v>3.7671199999999997E-3</v>
      </c>
      <c r="AC15" s="90">
        <v>111.82456165235075</v>
      </c>
      <c r="AD15" s="90">
        <v>58.135614660000002</v>
      </c>
      <c r="AE15" s="90">
        <v>59.424656939999998</v>
      </c>
      <c r="AF15" s="90">
        <v>0</v>
      </c>
      <c r="AG15" s="90">
        <v>89.705830000000006</v>
      </c>
      <c r="AH15" s="90">
        <v>67.613533509315104</v>
      </c>
      <c r="AI15" s="90">
        <v>73.340867583333321</v>
      </c>
      <c r="AJ15" s="90">
        <v>1.2533430000000002E-2</v>
      </c>
      <c r="AK15" s="90">
        <v>0</v>
      </c>
      <c r="AL15" s="90">
        <v>0</v>
      </c>
      <c r="AM15" s="90">
        <v>0.55016744000000006</v>
      </c>
      <c r="AN15" s="90">
        <v>0</v>
      </c>
      <c r="AO15" s="90">
        <v>0</v>
      </c>
      <c r="AP15" s="90">
        <v>0</v>
      </c>
      <c r="AQ15" s="90">
        <v>0</v>
      </c>
      <c r="AR15" s="90">
        <v>0</v>
      </c>
      <c r="AS15" s="90">
        <v>0</v>
      </c>
      <c r="AT15" s="90">
        <v>0</v>
      </c>
      <c r="AU15" s="90">
        <v>0</v>
      </c>
      <c r="AV15" s="90">
        <v>2.0279600000000002</v>
      </c>
      <c r="AW15" s="90">
        <v>0</v>
      </c>
      <c r="AX15" s="90">
        <v>0</v>
      </c>
      <c r="AY15" s="90">
        <v>0</v>
      </c>
      <c r="AZ15" s="90">
        <v>0</v>
      </c>
      <c r="BA15" s="90">
        <v>2.6946397815281826</v>
      </c>
      <c r="BB15" s="90">
        <v>34.078508310000004</v>
      </c>
      <c r="BC15" s="90">
        <v>31.363014589999999</v>
      </c>
      <c r="BD15" s="90">
        <v>0</v>
      </c>
    </row>
    <row r="16" spans="2:56" x14ac:dyDescent="0.55000000000000004">
      <c r="B16" s="102" t="s">
        <v>356</v>
      </c>
      <c r="C16" s="90">
        <v>235.46250892261975</v>
      </c>
      <c r="D16" s="90">
        <v>338.41942098999994</v>
      </c>
      <c r="E16" s="90">
        <v>686.84453383000005</v>
      </c>
      <c r="F16" s="90">
        <v>327.3965807300001</v>
      </c>
      <c r="G16" s="90">
        <v>251.25137021842309</v>
      </c>
      <c r="H16" s="90">
        <v>0</v>
      </c>
      <c r="I16" s="90">
        <v>104.93184278999999</v>
      </c>
      <c r="J16" s="90">
        <v>34.23703261</v>
      </c>
      <c r="K16" s="90">
        <v>156.34295159000001</v>
      </c>
      <c r="L16" s="90">
        <v>179.65255597999999</v>
      </c>
      <c r="M16" s="90">
        <v>269.30416381000003</v>
      </c>
      <c r="N16" s="90">
        <v>6.0530375800000007</v>
      </c>
      <c r="O16" s="90">
        <v>0</v>
      </c>
      <c r="P16" s="90">
        <v>12.838529400000001</v>
      </c>
      <c r="Q16" s="90">
        <v>642.25117381999996</v>
      </c>
      <c r="R16" s="90">
        <v>107.96034829000001</v>
      </c>
      <c r="S16" s="90">
        <v>0</v>
      </c>
      <c r="T16" s="90">
        <v>183.27320620999998</v>
      </c>
      <c r="U16" s="90">
        <v>142.55430444999999</v>
      </c>
      <c r="V16" s="90">
        <v>0</v>
      </c>
      <c r="W16" s="90">
        <v>12.910946699999998</v>
      </c>
      <c r="X16" s="90">
        <v>0</v>
      </c>
      <c r="Y16" s="90">
        <v>0</v>
      </c>
      <c r="Z16" s="90">
        <v>10.785411229999999</v>
      </c>
      <c r="AA16" s="90">
        <v>9.7518493200000034</v>
      </c>
      <c r="AB16" s="90">
        <v>0</v>
      </c>
      <c r="AC16" s="90">
        <v>0</v>
      </c>
      <c r="AD16" s="90">
        <v>5.1279423599999996</v>
      </c>
      <c r="AE16" s="90">
        <v>15.612254010000001</v>
      </c>
      <c r="AF16" s="90">
        <v>0</v>
      </c>
      <c r="AG16" s="90">
        <v>0</v>
      </c>
      <c r="AH16" s="90">
        <v>0</v>
      </c>
      <c r="AI16" s="90">
        <v>6.3075062400000004</v>
      </c>
      <c r="AJ16" s="90">
        <v>4.6741700000000004E-2</v>
      </c>
      <c r="AK16" s="90">
        <v>0</v>
      </c>
      <c r="AL16" s="90">
        <v>0</v>
      </c>
      <c r="AM16" s="90">
        <v>0</v>
      </c>
      <c r="AN16" s="90">
        <v>0</v>
      </c>
      <c r="AO16" s="90">
        <v>0</v>
      </c>
      <c r="AP16" s="90">
        <v>0</v>
      </c>
      <c r="AQ16" s="90">
        <v>0</v>
      </c>
      <c r="AR16" s="90">
        <v>0</v>
      </c>
      <c r="AS16" s="90">
        <v>0</v>
      </c>
      <c r="AT16" s="90">
        <v>0</v>
      </c>
      <c r="AU16" s="90">
        <v>0</v>
      </c>
      <c r="AV16" s="90">
        <v>0</v>
      </c>
      <c r="AW16" s="90">
        <v>0</v>
      </c>
      <c r="AX16" s="90">
        <v>0</v>
      </c>
      <c r="AY16" s="90">
        <v>0</v>
      </c>
      <c r="AZ16" s="90">
        <v>0</v>
      </c>
      <c r="BA16" s="90">
        <v>0.71793344000000003</v>
      </c>
      <c r="BB16" s="90">
        <v>5.0751758699999989</v>
      </c>
      <c r="BC16" s="90">
        <v>0</v>
      </c>
      <c r="BD16" s="90">
        <v>0</v>
      </c>
    </row>
    <row r="17" spans="2:56" x14ac:dyDescent="0.55000000000000004">
      <c r="B17" s="102" t="s">
        <v>357</v>
      </c>
      <c r="C17" s="90">
        <v>2704.6979582389827</v>
      </c>
      <c r="D17" s="90">
        <v>3290.2812123148947</v>
      </c>
      <c r="E17" s="90">
        <v>2722.6653751940621</v>
      </c>
      <c r="F17" s="90">
        <v>2138.7572801900001</v>
      </c>
      <c r="G17" s="90">
        <v>695.47991442962984</v>
      </c>
      <c r="H17" s="90">
        <v>2101.1853045899998</v>
      </c>
      <c r="I17" s="90">
        <v>1121.1414140949612</v>
      </c>
      <c r="J17" s="90">
        <v>1442.6647356566664</v>
      </c>
      <c r="K17" s="90">
        <v>2000.2368095600002</v>
      </c>
      <c r="L17" s="90">
        <v>1502.8685220399998</v>
      </c>
      <c r="M17" s="90">
        <v>2513.598912400003</v>
      </c>
      <c r="N17" s="90">
        <v>2693.5812138100018</v>
      </c>
      <c r="O17" s="90">
        <v>1921.8758120618031</v>
      </c>
      <c r="P17" s="90">
        <v>2471.1869819099998</v>
      </c>
      <c r="Q17" s="90">
        <v>2752.3320588800002</v>
      </c>
      <c r="R17" s="90">
        <v>1421.98395962</v>
      </c>
      <c r="S17" s="90">
        <v>1160.9609243480688</v>
      </c>
      <c r="T17" s="90">
        <v>1741.0431627024623</v>
      </c>
      <c r="U17" s="90">
        <v>2390.6668931299992</v>
      </c>
      <c r="V17" s="90">
        <v>1126.6850623300002</v>
      </c>
      <c r="W17" s="90">
        <v>432.49550012319571</v>
      </c>
      <c r="X17" s="90">
        <v>13.48</v>
      </c>
      <c r="Y17" s="90">
        <v>23.343489999999999</v>
      </c>
      <c r="Z17" s="90">
        <v>440.07010229000008</v>
      </c>
      <c r="AA17" s="90">
        <v>127.92955497</v>
      </c>
      <c r="AB17" s="90">
        <v>50.908571930000001</v>
      </c>
      <c r="AC17" s="90">
        <v>900.81711641291702</v>
      </c>
      <c r="AD17" s="90">
        <v>678.38482420333332</v>
      </c>
      <c r="AE17" s="90">
        <v>490.36644874999996</v>
      </c>
      <c r="AF17" s="90">
        <v>15.00281886</v>
      </c>
      <c r="AG17" s="90">
        <v>416.70014000000003</v>
      </c>
      <c r="AH17" s="90">
        <v>359.54246902000011</v>
      </c>
      <c r="AI17" s="90">
        <v>274.111672</v>
      </c>
      <c r="AJ17" s="90">
        <v>62.045878730000013</v>
      </c>
      <c r="AK17" s="90">
        <v>32.39096</v>
      </c>
      <c r="AL17" s="90">
        <v>74.549366950000021</v>
      </c>
      <c r="AM17" s="90">
        <v>43.697568539999992</v>
      </c>
      <c r="AN17" s="90">
        <v>39.397282420000003</v>
      </c>
      <c r="AO17" s="90">
        <v>3.2533199999999995</v>
      </c>
      <c r="AP17" s="90">
        <v>84.998961750000007</v>
      </c>
      <c r="AQ17" s="90">
        <v>82.061448300000009</v>
      </c>
      <c r="AR17" s="90">
        <v>43.231578949999992</v>
      </c>
      <c r="AS17" s="90">
        <v>71.88</v>
      </c>
      <c r="AT17" s="90">
        <v>85.037198059999994</v>
      </c>
      <c r="AU17" s="90">
        <v>13.094495360000002</v>
      </c>
      <c r="AV17" s="90">
        <v>89.034890000000004</v>
      </c>
      <c r="AW17" s="90">
        <v>71.821405720000016</v>
      </c>
      <c r="AX17" s="90">
        <v>25.740042799999994</v>
      </c>
      <c r="AY17" s="90">
        <v>44.837007129999996</v>
      </c>
      <c r="AZ17" s="90">
        <v>4.8420374000000006</v>
      </c>
      <c r="BA17" s="90">
        <v>67.777280060999999</v>
      </c>
      <c r="BB17" s="90">
        <v>161.35821290999996</v>
      </c>
      <c r="BC17" s="90">
        <v>171.94650274</v>
      </c>
      <c r="BD17" s="90">
        <v>74.409421760000001</v>
      </c>
    </row>
    <row r="18" spans="2:56" x14ac:dyDescent="0.55000000000000004">
      <c r="B18" s="102" t="s">
        <v>358</v>
      </c>
      <c r="C18" s="90">
        <v>885.26051493761202</v>
      </c>
      <c r="D18" s="90">
        <v>1135.017125359082</v>
      </c>
      <c r="E18" s="90">
        <v>1653.216081291132</v>
      </c>
      <c r="F18" s="90">
        <v>1694.9751473900001</v>
      </c>
      <c r="G18" s="90">
        <v>540.15630034000003</v>
      </c>
      <c r="H18" s="90">
        <v>1393.9469854300003</v>
      </c>
      <c r="I18" s="90">
        <v>714.86806385999989</v>
      </c>
      <c r="J18" s="90">
        <v>1059.8366394300001</v>
      </c>
      <c r="K18" s="90">
        <v>1505.7321344619352</v>
      </c>
      <c r="L18" s="90">
        <v>846.90759582999976</v>
      </c>
      <c r="M18" s="90">
        <v>1132.9824289799994</v>
      </c>
      <c r="N18" s="90">
        <v>1679.4211753900097</v>
      </c>
      <c r="O18" s="90">
        <v>1494.8890913457133</v>
      </c>
      <c r="P18" s="90">
        <v>1030.0562197500001</v>
      </c>
      <c r="Q18" s="90">
        <v>2143.1873433404039</v>
      </c>
      <c r="R18" s="90">
        <v>920.56361431999994</v>
      </c>
      <c r="S18" s="90">
        <v>708.76891927999998</v>
      </c>
      <c r="T18" s="90">
        <v>1126.6752456300003</v>
      </c>
      <c r="U18" s="90">
        <v>1403.5071050899999</v>
      </c>
      <c r="V18" s="90">
        <v>916.07143370000017</v>
      </c>
      <c r="W18" s="90">
        <v>293.36958360961012</v>
      </c>
      <c r="X18" s="90">
        <v>15.295</v>
      </c>
      <c r="Y18" s="90">
        <v>19.889610000000001</v>
      </c>
      <c r="Z18" s="90">
        <v>340.33596384000003</v>
      </c>
      <c r="AA18" s="90">
        <v>81.701316919999982</v>
      </c>
      <c r="AB18" s="90">
        <v>24.19648626</v>
      </c>
      <c r="AC18" s="90">
        <v>560.55602283999997</v>
      </c>
      <c r="AD18" s="90">
        <v>449.65142903199995</v>
      </c>
      <c r="AE18" s="90">
        <v>311.04873390000006</v>
      </c>
      <c r="AF18" s="90">
        <v>11.957708630000001</v>
      </c>
      <c r="AG18" s="90">
        <v>339.14062999999999</v>
      </c>
      <c r="AH18" s="90">
        <v>264.38042619808198</v>
      </c>
      <c r="AI18" s="90">
        <v>190.05476629999998</v>
      </c>
      <c r="AJ18" s="90">
        <v>46.980198750000007</v>
      </c>
      <c r="AK18" s="90">
        <v>18.967740000000003</v>
      </c>
      <c r="AL18" s="90">
        <v>80.780959530000004</v>
      </c>
      <c r="AM18" s="90">
        <v>30.01923897</v>
      </c>
      <c r="AN18" s="90">
        <v>34.494359430000003</v>
      </c>
      <c r="AO18" s="90">
        <v>1.5766800000000003</v>
      </c>
      <c r="AP18" s="90">
        <v>69.17662897999999</v>
      </c>
      <c r="AQ18" s="90">
        <v>72.229388683333354</v>
      </c>
      <c r="AR18" s="90">
        <v>36.315913260000009</v>
      </c>
      <c r="AS18" s="90">
        <v>47.887</v>
      </c>
      <c r="AT18" s="90">
        <v>65.090977719999998</v>
      </c>
      <c r="AU18" s="90">
        <v>22.789019020000001</v>
      </c>
      <c r="AV18" s="90">
        <v>50.342440000000003</v>
      </c>
      <c r="AW18" s="90">
        <v>45.591783129999996</v>
      </c>
      <c r="AX18" s="90">
        <v>17.274436479999959</v>
      </c>
      <c r="AY18" s="90">
        <v>38.274066570000009</v>
      </c>
      <c r="AZ18" s="90">
        <v>2.4146204999999998</v>
      </c>
      <c r="BA18" s="90">
        <v>40.383185075111662</v>
      </c>
      <c r="BB18" s="90">
        <v>75.746417419999986</v>
      </c>
      <c r="BC18" s="90">
        <v>129.89267335</v>
      </c>
      <c r="BD18" s="90">
        <v>56.26581934</v>
      </c>
    </row>
    <row r="19" spans="2:56" x14ac:dyDescent="0.55000000000000004">
      <c r="B19" s="102" t="s">
        <v>359</v>
      </c>
      <c r="C19" s="90">
        <v>0</v>
      </c>
      <c r="D19" s="90">
        <v>0</v>
      </c>
      <c r="E19" s="90">
        <v>0</v>
      </c>
      <c r="F19" s="90">
        <v>0</v>
      </c>
      <c r="G19" s="90">
        <v>0</v>
      </c>
      <c r="H19" s="90">
        <v>0</v>
      </c>
      <c r="I19" s="90">
        <v>0</v>
      </c>
      <c r="J19" s="90">
        <v>0</v>
      </c>
      <c r="K19" s="90">
        <v>0</v>
      </c>
      <c r="L19" s="90">
        <v>0</v>
      </c>
      <c r="M19" s="90">
        <v>0</v>
      </c>
      <c r="N19" s="90">
        <v>0</v>
      </c>
      <c r="O19" s="90">
        <v>0</v>
      </c>
      <c r="P19" s="90">
        <v>0</v>
      </c>
      <c r="Q19" s="90">
        <v>0</v>
      </c>
      <c r="R19" s="90">
        <v>0</v>
      </c>
      <c r="S19" s="90">
        <v>0</v>
      </c>
      <c r="T19" s="90">
        <v>0</v>
      </c>
      <c r="U19" s="90">
        <v>0</v>
      </c>
      <c r="V19" s="90">
        <v>0</v>
      </c>
      <c r="W19" s="90">
        <v>0</v>
      </c>
      <c r="X19" s="90">
        <v>0</v>
      </c>
      <c r="Y19" s="90">
        <v>0</v>
      </c>
      <c r="Z19" s="90">
        <v>0</v>
      </c>
      <c r="AA19" s="90">
        <v>0</v>
      </c>
      <c r="AB19" s="90">
        <v>0</v>
      </c>
      <c r="AC19" s="90">
        <v>0</v>
      </c>
      <c r="AD19" s="90">
        <v>0</v>
      </c>
      <c r="AE19" s="90">
        <v>0</v>
      </c>
      <c r="AF19" s="90">
        <v>0</v>
      </c>
      <c r="AG19" s="90">
        <v>0</v>
      </c>
      <c r="AH19" s="90">
        <v>0</v>
      </c>
      <c r="AI19" s="90">
        <v>0</v>
      </c>
      <c r="AJ19" s="90">
        <v>0</v>
      </c>
      <c r="AK19" s="90">
        <v>0</v>
      </c>
      <c r="AL19" s="90">
        <v>0</v>
      </c>
      <c r="AM19" s="90">
        <v>0</v>
      </c>
      <c r="AN19" s="90">
        <v>0</v>
      </c>
      <c r="AO19" s="90">
        <v>0</v>
      </c>
      <c r="AP19" s="90">
        <v>0</v>
      </c>
      <c r="AQ19" s="90">
        <v>0</v>
      </c>
      <c r="AR19" s="90">
        <v>0</v>
      </c>
      <c r="AS19" s="90">
        <v>0</v>
      </c>
      <c r="AT19" s="90">
        <v>0</v>
      </c>
      <c r="AU19" s="90">
        <v>0</v>
      </c>
      <c r="AV19" s="90">
        <v>0</v>
      </c>
      <c r="AW19" s="90">
        <v>0</v>
      </c>
      <c r="AX19" s="90">
        <v>0</v>
      </c>
      <c r="AY19" s="90">
        <v>0</v>
      </c>
      <c r="AZ19" s="90">
        <v>0</v>
      </c>
      <c r="BA19" s="90">
        <v>0</v>
      </c>
      <c r="BB19" s="90">
        <v>0</v>
      </c>
      <c r="BC19" s="90">
        <v>0</v>
      </c>
      <c r="BD19" s="90">
        <v>0</v>
      </c>
    </row>
    <row r="20" spans="2:56" x14ac:dyDescent="0.55000000000000004">
      <c r="B20" s="103" t="s">
        <v>360</v>
      </c>
      <c r="C20" s="90">
        <v>0</v>
      </c>
      <c r="D20" s="90">
        <v>0</v>
      </c>
      <c r="E20" s="90">
        <v>0</v>
      </c>
      <c r="F20" s="90">
        <v>0</v>
      </c>
      <c r="G20" s="90">
        <v>0</v>
      </c>
      <c r="H20" s="90">
        <v>0</v>
      </c>
      <c r="I20" s="90">
        <v>0</v>
      </c>
      <c r="J20" s="90">
        <v>0</v>
      </c>
      <c r="K20" s="90">
        <v>0</v>
      </c>
      <c r="L20" s="90">
        <v>0</v>
      </c>
      <c r="M20" s="90">
        <v>0</v>
      </c>
      <c r="N20" s="90">
        <v>0</v>
      </c>
      <c r="O20" s="90">
        <v>0</v>
      </c>
      <c r="P20" s="90">
        <v>0</v>
      </c>
      <c r="Q20" s="90">
        <v>0</v>
      </c>
      <c r="R20" s="90">
        <v>0</v>
      </c>
      <c r="S20" s="90">
        <v>0</v>
      </c>
      <c r="T20" s="90">
        <v>0</v>
      </c>
      <c r="U20" s="90">
        <v>0</v>
      </c>
      <c r="V20" s="90">
        <v>0</v>
      </c>
      <c r="W20" s="90">
        <v>0</v>
      </c>
      <c r="X20" s="90">
        <v>0</v>
      </c>
      <c r="Y20" s="90">
        <v>0</v>
      </c>
      <c r="Z20" s="90">
        <v>0</v>
      </c>
      <c r="AA20" s="90">
        <v>0</v>
      </c>
      <c r="AB20" s="90">
        <v>0</v>
      </c>
      <c r="AC20" s="90">
        <v>0</v>
      </c>
      <c r="AD20" s="90">
        <v>0</v>
      </c>
      <c r="AE20" s="90">
        <v>0</v>
      </c>
      <c r="AF20" s="90">
        <v>0</v>
      </c>
      <c r="AG20" s="90">
        <v>0</v>
      </c>
      <c r="AH20" s="90">
        <v>0</v>
      </c>
      <c r="AI20" s="90">
        <v>0</v>
      </c>
      <c r="AJ20" s="90">
        <v>0</v>
      </c>
      <c r="AK20" s="90">
        <v>0</v>
      </c>
      <c r="AL20" s="90">
        <v>0</v>
      </c>
      <c r="AM20" s="90">
        <v>0</v>
      </c>
      <c r="AN20" s="90">
        <v>0</v>
      </c>
      <c r="AO20" s="90">
        <v>0</v>
      </c>
      <c r="AP20" s="90">
        <v>0</v>
      </c>
      <c r="AQ20" s="90">
        <v>0</v>
      </c>
      <c r="AR20" s="90">
        <v>0</v>
      </c>
      <c r="AS20" s="90">
        <v>0</v>
      </c>
      <c r="AT20" s="90">
        <v>0</v>
      </c>
      <c r="AU20" s="90">
        <v>0</v>
      </c>
      <c r="AV20" s="90">
        <v>0</v>
      </c>
      <c r="AW20" s="90">
        <v>0</v>
      </c>
      <c r="AX20" s="90">
        <v>0</v>
      </c>
      <c r="AY20" s="90">
        <v>0</v>
      </c>
      <c r="AZ20" s="90">
        <v>0</v>
      </c>
      <c r="BA20" s="90">
        <v>0</v>
      </c>
      <c r="BB20" s="90">
        <v>0</v>
      </c>
      <c r="BC20" s="90">
        <v>0</v>
      </c>
      <c r="BD20" s="90">
        <v>0</v>
      </c>
    </row>
    <row r="21" spans="2:56" x14ac:dyDescent="0.55000000000000004">
      <c r="B21" s="103" t="s">
        <v>361</v>
      </c>
      <c r="C21" s="90">
        <v>0</v>
      </c>
      <c r="D21" s="90">
        <v>0</v>
      </c>
      <c r="E21" s="90">
        <v>0</v>
      </c>
      <c r="F21" s="90">
        <v>0</v>
      </c>
      <c r="G21" s="90">
        <v>0</v>
      </c>
      <c r="H21" s="90">
        <v>0</v>
      </c>
      <c r="I21" s="90">
        <v>0</v>
      </c>
      <c r="J21" s="90">
        <v>0</v>
      </c>
      <c r="K21" s="90">
        <v>0</v>
      </c>
      <c r="L21" s="90">
        <v>0</v>
      </c>
      <c r="M21" s="90">
        <v>0</v>
      </c>
      <c r="N21" s="90">
        <v>0</v>
      </c>
      <c r="O21" s="90">
        <v>0</v>
      </c>
      <c r="P21" s="90">
        <v>0</v>
      </c>
      <c r="Q21" s="90">
        <v>0</v>
      </c>
      <c r="R21" s="90">
        <v>0</v>
      </c>
      <c r="S21" s="90">
        <v>0</v>
      </c>
      <c r="T21" s="90">
        <v>0</v>
      </c>
      <c r="U21" s="90">
        <v>0</v>
      </c>
      <c r="V21" s="90">
        <v>0</v>
      </c>
      <c r="W21" s="90">
        <v>0</v>
      </c>
      <c r="X21" s="90">
        <v>0</v>
      </c>
      <c r="Y21" s="90">
        <v>0</v>
      </c>
      <c r="Z21" s="90">
        <v>0</v>
      </c>
      <c r="AA21" s="90">
        <v>0</v>
      </c>
      <c r="AB21" s="90">
        <v>0</v>
      </c>
      <c r="AC21" s="90">
        <v>0</v>
      </c>
      <c r="AD21" s="90">
        <v>0</v>
      </c>
      <c r="AE21" s="90">
        <v>0</v>
      </c>
      <c r="AF21" s="90">
        <v>0</v>
      </c>
      <c r="AG21" s="90">
        <v>0</v>
      </c>
      <c r="AH21" s="90">
        <v>0</v>
      </c>
      <c r="AI21" s="90">
        <v>0</v>
      </c>
      <c r="AJ21" s="90">
        <v>0</v>
      </c>
      <c r="AK21" s="90">
        <v>0</v>
      </c>
      <c r="AL21" s="90">
        <v>0</v>
      </c>
      <c r="AM21" s="90">
        <v>0</v>
      </c>
      <c r="AN21" s="90">
        <v>0</v>
      </c>
      <c r="AO21" s="90">
        <v>0</v>
      </c>
      <c r="AP21" s="90">
        <v>0</v>
      </c>
      <c r="AQ21" s="90">
        <v>0</v>
      </c>
      <c r="AR21" s="90">
        <v>0</v>
      </c>
      <c r="AS21" s="90">
        <v>0</v>
      </c>
      <c r="AT21" s="90">
        <v>0</v>
      </c>
      <c r="AU21" s="90">
        <v>0</v>
      </c>
      <c r="AV21" s="90">
        <v>0</v>
      </c>
      <c r="AW21" s="90">
        <v>0</v>
      </c>
      <c r="AX21" s="90">
        <v>0</v>
      </c>
      <c r="AY21" s="90">
        <v>0</v>
      </c>
      <c r="AZ21" s="90">
        <v>0</v>
      </c>
      <c r="BA21" s="90">
        <v>0</v>
      </c>
      <c r="BB21" s="90">
        <v>0</v>
      </c>
      <c r="BC21" s="90">
        <v>0</v>
      </c>
      <c r="BD21" s="90">
        <v>0</v>
      </c>
    </row>
    <row r="22" spans="2:56" x14ac:dyDescent="0.55000000000000004">
      <c r="B22" s="102" t="s">
        <v>362</v>
      </c>
      <c r="C22" s="90">
        <v>0</v>
      </c>
      <c r="D22" s="90">
        <v>0</v>
      </c>
      <c r="E22" s="90">
        <v>0</v>
      </c>
      <c r="F22" s="90">
        <v>0</v>
      </c>
      <c r="G22" s="90">
        <v>2.0826228700000002</v>
      </c>
      <c r="H22" s="90">
        <v>0</v>
      </c>
      <c r="I22" s="90">
        <v>0</v>
      </c>
      <c r="J22" s="90">
        <v>0</v>
      </c>
      <c r="K22" s="90">
        <v>0.75</v>
      </c>
      <c r="L22" s="90">
        <v>2.47482069</v>
      </c>
      <c r="M22" s="90">
        <v>77.477994269999996</v>
      </c>
      <c r="N22" s="90">
        <v>0</v>
      </c>
      <c r="O22" s="90">
        <v>23.066203680000001</v>
      </c>
      <c r="P22" s="90">
        <v>5.1284539900000006</v>
      </c>
      <c r="Q22" s="90">
        <v>6.64963091</v>
      </c>
      <c r="R22" s="90">
        <v>0</v>
      </c>
      <c r="S22" s="90">
        <v>0</v>
      </c>
      <c r="T22" s="90">
        <v>0</v>
      </c>
      <c r="U22" s="90">
        <v>0.19286981</v>
      </c>
      <c r="V22" s="90">
        <v>0</v>
      </c>
      <c r="W22" s="90">
        <v>28.756702289999996</v>
      </c>
      <c r="X22" s="90">
        <v>0</v>
      </c>
      <c r="Y22" s="90">
        <v>1.5949999999999999E-2</v>
      </c>
      <c r="Z22" s="90">
        <v>0.15049346999999999</v>
      </c>
      <c r="AA22" s="90">
        <v>0</v>
      </c>
      <c r="AB22" s="90">
        <v>2.6250000000000002E-3</v>
      </c>
      <c r="AC22" s="90">
        <v>0</v>
      </c>
      <c r="AD22" s="90">
        <v>0</v>
      </c>
      <c r="AE22" s="90">
        <v>0</v>
      </c>
      <c r="AF22" s="90">
        <v>0</v>
      </c>
      <c r="AG22" s="90">
        <v>4.68431</v>
      </c>
      <c r="AH22" s="90">
        <v>0</v>
      </c>
      <c r="AI22" s="90">
        <v>0</v>
      </c>
      <c r="AJ22" s="90">
        <v>16.275217980000001</v>
      </c>
      <c r="AK22" s="90">
        <v>0</v>
      </c>
      <c r="AL22" s="90">
        <v>0</v>
      </c>
      <c r="AM22" s="90">
        <v>0</v>
      </c>
      <c r="AN22" s="90">
        <v>0</v>
      </c>
      <c r="AO22" s="90">
        <v>0</v>
      </c>
      <c r="AP22" s="90">
        <v>8.1073479999999989E-2</v>
      </c>
      <c r="AQ22" s="90">
        <v>0</v>
      </c>
      <c r="AR22" s="90">
        <v>0</v>
      </c>
      <c r="AS22" s="90">
        <v>0</v>
      </c>
      <c r="AT22" s="90">
        <v>3.46063279</v>
      </c>
      <c r="AU22" s="90">
        <v>0</v>
      </c>
      <c r="AV22" s="90">
        <v>1.34</v>
      </c>
      <c r="AW22" s="90">
        <v>0</v>
      </c>
      <c r="AX22" s="90">
        <v>0</v>
      </c>
      <c r="AY22" s="90">
        <v>0</v>
      </c>
      <c r="AZ22" s="90">
        <v>0</v>
      </c>
      <c r="BA22" s="90">
        <v>3.3416419999999995E-2</v>
      </c>
      <c r="BB22" s="90">
        <v>6.1588529599999999</v>
      </c>
      <c r="BC22" s="90">
        <v>0.71720000000000006</v>
      </c>
      <c r="BD22" s="90">
        <v>0</v>
      </c>
    </row>
    <row r="23" spans="2:56" x14ac:dyDescent="0.55000000000000004">
      <c r="B23" s="102" t="s">
        <v>363</v>
      </c>
      <c r="C23" s="90">
        <v>2412.712868439643</v>
      </c>
      <c r="D23" s="90">
        <v>3919.2320124817998</v>
      </c>
      <c r="E23" s="90">
        <v>915.98391314102992</v>
      </c>
      <c r="F23" s="90">
        <v>8138.6857146493348</v>
      </c>
      <c r="G23" s="90">
        <v>332.62274430662546</v>
      </c>
      <c r="H23" s="90">
        <v>0</v>
      </c>
      <c r="I23" s="90">
        <v>2279.5135543782353</v>
      </c>
      <c r="J23" s="90">
        <v>642.24527667380983</v>
      </c>
      <c r="K23" s="90">
        <v>3662.8703801600432</v>
      </c>
      <c r="L23" s="90">
        <v>714.16844767025498</v>
      </c>
      <c r="M23" s="90">
        <v>8387.0458257271639</v>
      </c>
      <c r="N23" s="90">
        <v>6047.484319562981</v>
      </c>
      <c r="O23" s="90">
        <v>1459.4036910099999</v>
      </c>
      <c r="P23" s="90">
        <v>3562.1646520808636</v>
      </c>
      <c r="Q23" s="90">
        <v>2443.4343365834329</v>
      </c>
      <c r="R23" s="90">
        <v>2125.7499781900001</v>
      </c>
      <c r="S23" s="90">
        <v>1543.7992206403051</v>
      </c>
      <c r="T23" s="90">
        <v>3755.9405543300004</v>
      </c>
      <c r="U23" s="90">
        <v>3863.8198481900172</v>
      </c>
      <c r="V23" s="90">
        <v>2029.3812512860427</v>
      </c>
      <c r="W23" s="90">
        <v>688.55818749826074</v>
      </c>
      <c r="X23" s="90">
        <v>48.436999999999998</v>
      </c>
      <c r="Y23" s="90">
        <v>0</v>
      </c>
      <c r="Z23" s="90">
        <v>285.14199910999997</v>
      </c>
      <c r="AA23" s="90">
        <v>128.90900638295025</v>
      </c>
      <c r="AB23" s="90">
        <v>22.91464823430006</v>
      </c>
      <c r="AC23" s="90">
        <v>1931.7433659899998</v>
      </c>
      <c r="AD23" s="90">
        <v>430.98602221000004</v>
      </c>
      <c r="AE23" s="90">
        <v>201.63190604225198</v>
      </c>
      <c r="AF23" s="90">
        <v>7.6099771999999977</v>
      </c>
      <c r="AG23" s="90">
        <v>232.23934000000003</v>
      </c>
      <c r="AH23" s="90">
        <v>497.72024814191838</v>
      </c>
      <c r="AI23" s="90">
        <v>1366.0700890200001</v>
      </c>
      <c r="AJ23" s="90">
        <v>21.702912449999999</v>
      </c>
      <c r="AK23" s="90">
        <v>31.834739999999996</v>
      </c>
      <c r="AL23" s="90">
        <v>242.08654172999999</v>
      </c>
      <c r="AM23" s="90">
        <v>100.26077439000002</v>
      </c>
      <c r="AN23" s="90">
        <v>78.450408619999962</v>
      </c>
      <c r="AO23" s="90">
        <v>0</v>
      </c>
      <c r="AP23" s="90">
        <v>47.249617618150715</v>
      </c>
      <c r="AQ23" s="90">
        <v>66.926019245275555</v>
      </c>
      <c r="AR23" s="90">
        <v>48.738189817499993</v>
      </c>
      <c r="AS23" s="90">
        <v>88.016000000000005</v>
      </c>
      <c r="AT23" s="90">
        <v>144.80785059999999</v>
      </c>
      <c r="AU23" s="90">
        <v>68.058334550000268</v>
      </c>
      <c r="AV23" s="90">
        <v>94.053970000000007</v>
      </c>
      <c r="AW23" s="90">
        <v>0</v>
      </c>
      <c r="AX23" s="90">
        <v>55.816804689999998</v>
      </c>
      <c r="AY23" s="90">
        <v>40.443892859999998</v>
      </c>
      <c r="AZ23" s="90">
        <v>0</v>
      </c>
      <c r="BA23" s="90">
        <v>79.035158919999986</v>
      </c>
      <c r="BB23" s="90">
        <v>145.80904085687493</v>
      </c>
      <c r="BC23" s="90">
        <v>136.5413046418</v>
      </c>
      <c r="BD23" s="90">
        <v>174.69489999999999</v>
      </c>
    </row>
    <row r="24" spans="2:56" x14ac:dyDescent="0.55000000000000004">
      <c r="B24" s="103" t="s">
        <v>198</v>
      </c>
      <c r="C24" s="90">
        <v>2412.712868439643</v>
      </c>
      <c r="D24" s="90">
        <v>3919.2320124817998</v>
      </c>
      <c r="E24" s="90">
        <v>875.39726036103002</v>
      </c>
      <c r="F24" s="90">
        <v>8138.6857146493348</v>
      </c>
      <c r="G24" s="90">
        <v>332.62274430662546</v>
      </c>
      <c r="H24" s="90">
        <v>0</v>
      </c>
      <c r="I24" s="90">
        <v>2275.0005543782349</v>
      </c>
      <c r="J24" s="90">
        <v>642.24527667380983</v>
      </c>
      <c r="K24" s="90">
        <v>3662.8703801600432</v>
      </c>
      <c r="L24" s="90">
        <v>714.16844767025498</v>
      </c>
      <c r="M24" s="90">
        <v>8387.0458257271639</v>
      </c>
      <c r="N24" s="90">
        <v>6047.484319562981</v>
      </c>
      <c r="O24" s="90">
        <v>1459.4036910099999</v>
      </c>
      <c r="P24" s="90">
        <v>3562.1646520808636</v>
      </c>
      <c r="Q24" s="90">
        <v>2443.4343365834329</v>
      </c>
      <c r="R24" s="90">
        <v>2125.7499781900001</v>
      </c>
      <c r="S24" s="90">
        <v>1543.7992206403051</v>
      </c>
      <c r="T24" s="90">
        <v>3755.9405543300004</v>
      </c>
      <c r="U24" s="90">
        <v>3863.8198481900172</v>
      </c>
      <c r="V24" s="90">
        <v>2028.7213574460427</v>
      </c>
      <c r="W24" s="90">
        <v>688.55818749826074</v>
      </c>
      <c r="X24" s="90">
        <v>48.436999999999998</v>
      </c>
      <c r="Y24" s="90">
        <v>0</v>
      </c>
      <c r="Z24" s="90">
        <v>285.14199910999997</v>
      </c>
      <c r="AA24" s="90">
        <v>128.90900638295025</v>
      </c>
      <c r="AB24" s="90">
        <v>22.91464823430006</v>
      </c>
      <c r="AC24" s="90">
        <v>1931.7433659899998</v>
      </c>
      <c r="AD24" s="90">
        <v>430.98602221000004</v>
      </c>
      <c r="AE24" s="90">
        <v>201.63190604225198</v>
      </c>
      <c r="AF24" s="90">
        <v>7.6099771999999977</v>
      </c>
      <c r="AG24" s="90">
        <v>119.28521000000001</v>
      </c>
      <c r="AH24" s="90">
        <v>497.72024814191838</v>
      </c>
      <c r="AI24" s="90">
        <v>1366.0700890200001</v>
      </c>
      <c r="AJ24" s="90">
        <v>21.702912449999999</v>
      </c>
      <c r="AK24" s="90">
        <v>31.834739999999996</v>
      </c>
      <c r="AL24" s="90">
        <v>242.08654172999999</v>
      </c>
      <c r="AM24" s="90">
        <v>100.26077439000002</v>
      </c>
      <c r="AN24" s="90">
        <v>78.450408619999962</v>
      </c>
      <c r="AO24" s="90">
        <v>0</v>
      </c>
      <c r="AP24" s="90">
        <v>47.249617618150715</v>
      </c>
      <c r="AQ24" s="90">
        <v>66.926019245275555</v>
      </c>
      <c r="AR24" s="90">
        <v>48.738189817499993</v>
      </c>
      <c r="AS24" s="90">
        <v>88.016000000000005</v>
      </c>
      <c r="AT24" s="90">
        <v>144.80785059999999</v>
      </c>
      <c r="AU24" s="90">
        <v>68.058334550000268</v>
      </c>
      <c r="AV24" s="90">
        <v>94.053970000000007</v>
      </c>
      <c r="AW24" s="90">
        <v>0</v>
      </c>
      <c r="AX24" s="90">
        <v>55.816804689999998</v>
      </c>
      <c r="AY24" s="90">
        <v>40.443892859999998</v>
      </c>
      <c r="AZ24" s="90">
        <v>0</v>
      </c>
      <c r="BA24" s="90">
        <v>79.035158919999986</v>
      </c>
      <c r="BB24" s="90">
        <v>145.80904085687493</v>
      </c>
      <c r="BC24" s="90">
        <v>136.5413046418</v>
      </c>
      <c r="BD24" s="90">
        <v>174.69489999999999</v>
      </c>
    </row>
    <row r="25" spans="2:56" x14ac:dyDescent="0.55000000000000004">
      <c r="B25" s="104" t="s">
        <v>199</v>
      </c>
      <c r="C25" s="90">
        <v>2412.712868439643</v>
      </c>
      <c r="D25" s="90">
        <v>601.69435201179999</v>
      </c>
      <c r="E25" s="90">
        <v>91.785717458503484</v>
      </c>
      <c r="F25" s="90">
        <v>2126.6438562795597</v>
      </c>
      <c r="G25" s="90">
        <v>110.684136591125</v>
      </c>
      <c r="H25" s="90">
        <v>0</v>
      </c>
      <c r="I25" s="90">
        <v>140.81291714261008</v>
      </c>
      <c r="J25" s="90">
        <v>242.74722457131051</v>
      </c>
      <c r="K25" s="90">
        <v>0</v>
      </c>
      <c r="L25" s="90">
        <v>109.94974742775469</v>
      </c>
      <c r="M25" s="90">
        <v>6697.6254963470392</v>
      </c>
      <c r="N25" s="90">
        <v>1866.960331047612</v>
      </c>
      <c r="O25" s="90">
        <v>155.21756611844245</v>
      </c>
      <c r="P25" s="90">
        <v>412.78301614086502</v>
      </c>
      <c r="Q25" s="90">
        <v>-309.1393527070403</v>
      </c>
      <c r="R25" s="90">
        <v>0</v>
      </c>
      <c r="S25" s="90">
        <v>258.02013074540878</v>
      </c>
      <c r="T25" s="90">
        <v>462.53297729999997</v>
      </c>
      <c r="U25" s="90">
        <v>1794.8618992900313</v>
      </c>
      <c r="V25" s="90">
        <v>151.83699730464269</v>
      </c>
      <c r="W25" s="90">
        <v>182.97920664888542</v>
      </c>
      <c r="X25" s="90">
        <v>2.6509999999999998</v>
      </c>
      <c r="Y25" s="90">
        <v>0</v>
      </c>
      <c r="Z25" s="90">
        <v>92.70179794000002</v>
      </c>
      <c r="AA25" s="90">
        <v>43.106165026700076</v>
      </c>
      <c r="AB25" s="90">
        <v>16.579040034300061</v>
      </c>
      <c r="AC25" s="90">
        <v>296.9906634300001</v>
      </c>
      <c r="AD25" s="90">
        <v>324.33877209000002</v>
      </c>
      <c r="AE25" s="90">
        <v>66.695164974126996</v>
      </c>
      <c r="AF25" s="90">
        <v>8.1710685999999964</v>
      </c>
      <c r="AG25" s="90">
        <v>119.28521000000001</v>
      </c>
      <c r="AH25" s="90">
        <v>93.450694962544063</v>
      </c>
      <c r="AI25" s="90">
        <v>278.15644513000001</v>
      </c>
      <c r="AJ25" s="90">
        <v>2.4184754600000002</v>
      </c>
      <c r="AK25" s="90">
        <v>5.9572099999999999</v>
      </c>
      <c r="AL25" s="90">
        <v>91.020169679999981</v>
      </c>
      <c r="AM25" s="90">
        <v>21.274320870000004</v>
      </c>
      <c r="AN25" s="90">
        <v>0.72014627000001297</v>
      </c>
      <c r="AO25" s="90">
        <v>0</v>
      </c>
      <c r="AP25" s="90">
        <v>6.111149096900002</v>
      </c>
      <c r="AQ25" s="90">
        <v>0</v>
      </c>
      <c r="AR25" s="90">
        <v>0</v>
      </c>
      <c r="AS25" s="90">
        <v>8.4990000000000006</v>
      </c>
      <c r="AT25" s="90">
        <v>20.989589280000001</v>
      </c>
      <c r="AU25" s="90">
        <v>0</v>
      </c>
      <c r="AV25" s="90">
        <v>0</v>
      </c>
      <c r="AW25" s="90">
        <v>0</v>
      </c>
      <c r="AX25" s="90">
        <v>3.6976897799999997</v>
      </c>
      <c r="AY25" s="90">
        <v>40.443892859999998</v>
      </c>
      <c r="AZ25" s="90">
        <v>0</v>
      </c>
      <c r="BA25" s="90">
        <v>7.2304655700000007</v>
      </c>
      <c r="BB25" s="90">
        <v>15.682516774249985</v>
      </c>
      <c r="BC25" s="90">
        <v>5.2662267680496297</v>
      </c>
      <c r="BD25" s="90">
        <v>14.073812</v>
      </c>
    </row>
    <row r="26" spans="2:56" x14ac:dyDescent="0.55000000000000004">
      <c r="B26" s="103" t="s">
        <v>200</v>
      </c>
      <c r="C26" s="90">
        <v>2412.712868439643</v>
      </c>
      <c r="D26" s="90">
        <v>315.24981391179995</v>
      </c>
      <c r="E26" s="90">
        <v>0</v>
      </c>
      <c r="F26" s="90">
        <v>966.60222975426007</v>
      </c>
      <c r="G26" s="90">
        <v>0</v>
      </c>
      <c r="H26" s="90">
        <v>0</v>
      </c>
      <c r="I26" s="90">
        <v>107.76549542014003</v>
      </c>
      <c r="J26" s="90">
        <v>242.74722457131051</v>
      </c>
      <c r="K26" s="90">
        <v>0</v>
      </c>
      <c r="L26" s="90">
        <v>107.16463765275535</v>
      </c>
      <c r="M26" s="90">
        <v>0</v>
      </c>
      <c r="N26" s="90">
        <v>1797.45662927991</v>
      </c>
      <c r="O26" s="90">
        <v>115.90866468956678</v>
      </c>
      <c r="P26" s="90">
        <v>289.62271976587226</v>
      </c>
      <c r="Q26" s="90">
        <v>-1264.4651245955924</v>
      </c>
      <c r="R26" s="90">
        <v>0</v>
      </c>
      <c r="S26" s="90">
        <v>28.102101410390379</v>
      </c>
      <c r="T26" s="90">
        <v>225.27740676000002</v>
      </c>
      <c r="U26" s="90">
        <v>31.010799620020627</v>
      </c>
      <c r="V26" s="90">
        <v>11.519361019999742</v>
      </c>
      <c r="W26" s="90">
        <v>14.369288161636547</v>
      </c>
      <c r="X26" s="90">
        <v>0.40400000000000003</v>
      </c>
      <c r="Y26" s="90">
        <v>0</v>
      </c>
      <c r="Z26" s="90">
        <v>0</v>
      </c>
      <c r="AA26" s="90">
        <v>0</v>
      </c>
      <c r="AB26" s="90">
        <v>11.552737510300048</v>
      </c>
      <c r="AC26" s="90">
        <v>54.550303699999994</v>
      </c>
      <c r="AD26" s="90">
        <v>0</v>
      </c>
      <c r="AE26" s="90">
        <v>0</v>
      </c>
      <c r="AF26" s="90">
        <v>-1.145497850000001</v>
      </c>
      <c r="AG26" s="90">
        <v>119.28521000000001</v>
      </c>
      <c r="AH26" s="90">
        <v>8.4138804069191284</v>
      </c>
      <c r="AI26" s="90">
        <v>23.092205690000004</v>
      </c>
      <c r="AJ26" s="90">
        <v>8.6807860000000001E-2</v>
      </c>
      <c r="AK26" s="90">
        <v>1.00718</v>
      </c>
      <c r="AL26" s="90">
        <v>6.5050826699999993</v>
      </c>
      <c r="AM26" s="90">
        <v>3.1861520200000002</v>
      </c>
      <c r="AN26" s="90">
        <v>0</v>
      </c>
      <c r="AO26" s="90">
        <v>0</v>
      </c>
      <c r="AP26" s="90">
        <v>-10.497566226599977</v>
      </c>
      <c r="AQ26" s="90">
        <v>0</v>
      </c>
      <c r="AR26" s="90">
        <v>0</v>
      </c>
      <c r="AS26" s="90">
        <v>0.59399999999999997</v>
      </c>
      <c r="AT26" s="90">
        <v>4.3655092199999999</v>
      </c>
      <c r="AU26" s="90">
        <v>0</v>
      </c>
      <c r="AV26" s="90">
        <v>0</v>
      </c>
      <c r="AW26" s="90">
        <v>0</v>
      </c>
      <c r="AX26" s="90">
        <v>2.04417143</v>
      </c>
      <c r="AY26" s="90">
        <v>40.443892859999998</v>
      </c>
      <c r="AZ26" s="90">
        <v>0</v>
      </c>
      <c r="BA26" s="90">
        <v>1.7595804100000001</v>
      </c>
      <c r="BB26" s="90">
        <v>0</v>
      </c>
      <c r="BC26" s="90">
        <v>22.238024258049609</v>
      </c>
      <c r="BD26" s="90">
        <v>0.71820200000000001</v>
      </c>
    </row>
    <row r="27" spans="2:56" x14ac:dyDescent="0.55000000000000004">
      <c r="B27" s="103" t="s">
        <v>201</v>
      </c>
      <c r="C27" s="150">
        <v>0</v>
      </c>
      <c r="D27" s="90">
        <v>286.4445381000001</v>
      </c>
      <c r="E27" s="90">
        <v>91.785717458503484</v>
      </c>
      <c r="F27" s="90">
        <v>1160.0416265252995</v>
      </c>
      <c r="G27" s="90">
        <v>110.684136591125</v>
      </c>
      <c r="H27" s="90">
        <v>0</v>
      </c>
      <c r="I27" s="90">
        <v>33.047421722470048</v>
      </c>
      <c r="J27" s="90">
        <v>0</v>
      </c>
      <c r="K27" s="90">
        <v>0</v>
      </c>
      <c r="L27" s="90">
        <v>2.7851097749993414</v>
      </c>
      <c r="M27" s="90">
        <v>6697.6254963470392</v>
      </c>
      <c r="N27" s="90">
        <v>69.503701767702069</v>
      </c>
      <c r="O27" s="90">
        <v>39.308901428875686</v>
      </c>
      <c r="P27" s="90">
        <v>123.16029637499273</v>
      </c>
      <c r="Q27" s="90">
        <v>955.32577188855214</v>
      </c>
      <c r="R27" s="90">
        <v>0</v>
      </c>
      <c r="S27" s="90">
        <v>229.91802933501839</v>
      </c>
      <c r="T27" s="90">
        <v>237.25557053999992</v>
      </c>
      <c r="U27" s="90">
        <v>1763.8510996700106</v>
      </c>
      <c r="V27" s="90">
        <v>140.31763628464296</v>
      </c>
      <c r="W27" s="90">
        <v>168.60991848724888</v>
      </c>
      <c r="X27" s="90">
        <v>2.2469999999999999</v>
      </c>
      <c r="Y27" s="90">
        <v>0</v>
      </c>
      <c r="Z27" s="90">
        <v>92.70179794000002</v>
      </c>
      <c r="AA27" s="90">
        <v>43.106165026700076</v>
      </c>
      <c r="AB27" s="90">
        <v>5.0263025240000134</v>
      </c>
      <c r="AC27" s="90">
        <v>242.44035973000007</v>
      </c>
      <c r="AD27" s="90">
        <v>324.33877209000002</v>
      </c>
      <c r="AE27" s="90">
        <v>66.695164974126996</v>
      </c>
      <c r="AF27" s="90">
        <v>9.3165664499999981</v>
      </c>
      <c r="AG27" s="90">
        <v>0</v>
      </c>
      <c r="AH27" s="90">
        <v>85.036814555624943</v>
      </c>
      <c r="AI27" s="90">
        <v>255.06423943999999</v>
      </c>
      <c r="AJ27" s="90">
        <v>2.3316676000000003</v>
      </c>
      <c r="AK27" s="90">
        <v>4.9500299999999999</v>
      </c>
      <c r="AL27" s="90">
        <v>84.515087009999974</v>
      </c>
      <c r="AM27" s="90">
        <v>18.088168850000002</v>
      </c>
      <c r="AN27" s="90">
        <v>0.72014627000001297</v>
      </c>
      <c r="AO27" s="90">
        <v>0</v>
      </c>
      <c r="AP27" s="90">
        <v>16.608715323499979</v>
      </c>
      <c r="AQ27" s="90">
        <v>0</v>
      </c>
      <c r="AR27" s="90">
        <v>0</v>
      </c>
      <c r="AS27" s="90">
        <v>7.9050000000000002</v>
      </c>
      <c r="AT27" s="90">
        <v>16.624080060000001</v>
      </c>
      <c r="AU27" s="90">
        <v>0</v>
      </c>
      <c r="AV27" s="90">
        <v>0</v>
      </c>
      <c r="AW27" s="90">
        <v>0</v>
      </c>
      <c r="AX27" s="90">
        <v>1.6535183499999999</v>
      </c>
      <c r="AY27" s="90">
        <v>0</v>
      </c>
      <c r="AZ27" s="90">
        <v>0</v>
      </c>
      <c r="BA27" s="90">
        <v>5.4708851599999999</v>
      </c>
      <c r="BB27" s="90">
        <v>15.682516774249985</v>
      </c>
      <c r="BC27" s="90">
        <v>-16.971797489999979</v>
      </c>
      <c r="BD27" s="90">
        <v>13.35561</v>
      </c>
    </row>
    <row r="28" spans="2:56" x14ac:dyDescent="0.55000000000000004">
      <c r="B28" s="104" t="s">
        <v>202</v>
      </c>
      <c r="C28" s="90">
        <v>0</v>
      </c>
      <c r="D28" s="90">
        <v>3317.5376604699995</v>
      </c>
      <c r="E28" s="90">
        <v>783.61154290252648</v>
      </c>
      <c r="F28" s="90">
        <v>6012.0418583697756</v>
      </c>
      <c r="G28" s="90">
        <v>221.93860771550044</v>
      </c>
      <c r="H28" s="90">
        <v>0</v>
      </c>
      <c r="I28" s="90">
        <v>2134.1876372356251</v>
      </c>
      <c r="J28" s="90">
        <v>399.49805210249929</v>
      </c>
      <c r="K28" s="90">
        <v>3662.8703801600432</v>
      </c>
      <c r="L28" s="90">
        <v>604.21870024250029</v>
      </c>
      <c r="M28" s="90">
        <v>1689.4203293801254</v>
      </c>
      <c r="N28" s="90">
        <v>4180.5239885153687</v>
      </c>
      <c r="O28" s="90">
        <v>1304.1861248915575</v>
      </c>
      <c r="P28" s="90">
        <v>3149.3816359399984</v>
      </c>
      <c r="Q28" s="90">
        <v>2752.5736892904733</v>
      </c>
      <c r="R28" s="90">
        <v>2125.7499781900001</v>
      </c>
      <c r="S28" s="90">
        <v>1739.9094163134964</v>
      </c>
      <c r="T28" s="90">
        <v>3293.4075770300005</v>
      </c>
      <c r="U28" s="90">
        <v>2068.9579488999857</v>
      </c>
      <c r="V28" s="90">
        <v>1876.8843601414001</v>
      </c>
      <c r="W28" s="90">
        <v>505.57898084937528</v>
      </c>
      <c r="X28" s="90">
        <v>45.786000000000001</v>
      </c>
      <c r="Y28" s="90">
        <v>0</v>
      </c>
      <c r="Z28" s="90">
        <v>192.44020116999999</v>
      </c>
      <c r="AA28" s="90">
        <v>85.802841356250198</v>
      </c>
      <c r="AB28" s="90">
        <v>6.3356081999999985</v>
      </c>
      <c r="AC28" s="90">
        <v>1634.7527025599998</v>
      </c>
      <c r="AD28" s="90">
        <v>106.64725012</v>
      </c>
      <c r="AE28" s="90">
        <v>134.936741068125</v>
      </c>
      <c r="AF28" s="90">
        <v>-0.56109139999999935</v>
      </c>
      <c r="AG28" s="90">
        <v>0</v>
      </c>
      <c r="AH28" s="90">
        <v>404.26955317937433</v>
      </c>
      <c r="AI28" s="90">
        <v>1085.4765840499999</v>
      </c>
      <c r="AJ28" s="90">
        <v>19.28443699</v>
      </c>
      <c r="AK28" s="90">
        <v>25.87753</v>
      </c>
      <c r="AL28" s="90">
        <v>151.06637205000001</v>
      </c>
      <c r="AM28" s="90">
        <v>69.111277870000009</v>
      </c>
      <c r="AN28" s="90">
        <v>77.730262349999947</v>
      </c>
      <c r="AO28" s="90">
        <v>0</v>
      </c>
      <c r="AP28" s="90">
        <v>41.138468521250715</v>
      </c>
      <c r="AQ28" s="90">
        <v>0</v>
      </c>
      <c r="AR28" s="90">
        <v>48.738189817499993</v>
      </c>
      <c r="AS28" s="90">
        <v>79.516999999999996</v>
      </c>
      <c r="AT28" s="90">
        <v>123.81826132</v>
      </c>
      <c r="AU28" s="90">
        <v>68.058334550000268</v>
      </c>
      <c r="AV28" s="90">
        <v>94.053970000000007</v>
      </c>
      <c r="AW28" s="90">
        <v>0</v>
      </c>
      <c r="AX28" s="90">
        <v>52.119114909999993</v>
      </c>
      <c r="AY28" s="90">
        <v>0</v>
      </c>
      <c r="AZ28" s="90">
        <v>0</v>
      </c>
      <c r="BA28" s="90">
        <v>71.804693349999994</v>
      </c>
      <c r="BB28" s="90">
        <v>130.12652408262494</v>
      </c>
      <c r="BC28" s="90">
        <v>131.27507787375038</v>
      </c>
      <c r="BD28" s="90">
        <v>160.62108799999999</v>
      </c>
    </row>
    <row r="29" spans="2:56" x14ac:dyDescent="0.55000000000000004">
      <c r="B29" s="104" t="s">
        <v>203</v>
      </c>
      <c r="C29" s="90">
        <v>0</v>
      </c>
      <c r="D29" s="90">
        <v>0</v>
      </c>
      <c r="E29" s="90">
        <v>0</v>
      </c>
      <c r="F29" s="90">
        <v>0</v>
      </c>
      <c r="G29" s="90">
        <v>0</v>
      </c>
      <c r="H29" s="90">
        <v>0</v>
      </c>
      <c r="I29" s="90">
        <v>0</v>
      </c>
      <c r="J29" s="90">
        <v>0</v>
      </c>
      <c r="K29" s="90">
        <v>0</v>
      </c>
      <c r="L29" s="90">
        <v>0</v>
      </c>
      <c r="M29" s="90">
        <v>0</v>
      </c>
      <c r="N29" s="90">
        <v>0</v>
      </c>
      <c r="O29" s="90">
        <v>0</v>
      </c>
      <c r="P29" s="90">
        <v>0</v>
      </c>
      <c r="Q29" s="90">
        <v>0</v>
      </c>
      <c r="R29" s="90">
        <v>0</v>
      </c>
      <c r="S29" s="90">
        <v>-454.13032641860008</v>
      </c>
      <c r="T29" s="90">
        <v>0</v>
      </c>
      <c r="U29" s="90">
        <v>0</v>
      </c>
      <c r="V29" s="90">
        <v>0</v>
      </c>
      <c r="W29" s="90">
        <v>0</v>
      </c>
      <c r="X29" s="90">
        <v>0</v>
      </c>
      <c r="Y29" s="90">
        <v>0</v>
      </c>
      <c r="Z29" s="90">
        <v>0</v>
      </c>
      <c r="AA29" s="90">
        <v>0</v>
      </c>
      <c r="AB29" s="90">
        <v>0</v>
      </c>
      <c r="AC29" s="90">
        <v>0</v>
      </c>
      <c r="AD29" s="90">
        <v>0</v>
      </c>
      <c r="AE29" s="90">
        <v>0</v>
      </c>
      <c r="AF29" s="90">
        <v>0</v>
      </c>
      <c r="AG29" s="90">
        <v>0</v>
      </c>
      <c r="AH29" s="90">
        <v>0</v>
      </c>
      <c r="AI29" s="90">
        <v>2.4370598399999999</v>
      </c>
      <c r="AJ29" s="90">
        <v>0</v>
      </c>
      <c r="AK29" s="90">
        <v>0</v>
      </c>
      <c r="AL29" s="90">
        <v>0</v>
      </c>
      <c r="AM29" s="90">
        <v>9.875175650000001</v>
      </c>
      <c r="AN29" s="90">
        <v>0</v>
      </c>
      <c r="AO29" s="90">
        <v>0</v>
      </c>
      <c r="AP29" s="90">
        <v>0</v>
      </c>
      <c r="AQ29" s="90">
        <v>66.926019245275555</v>
      </c>
      <c r="AR29" s="90">
        <v>0</v>
      </c>
      <c r="AS29" s="90">
        <v>0</v>
      </c>
      <c r="AT29" s="90">
        <v>0</v>
      </c>
      <c r="AU29" s="90">
        <v>0</v>
      </c>
      <c r="AV29" s="90">
        <v>0</v>
      </c>
      <c r="AW29" s="90">
        <v>0</v>
      </c>
      <c r="AX29" s="90">
        <v>0</v>
      </c>
      <c r="AY29" s="90">
        <v>0</v>
      </c>
      <c r="AZ29" s="90">
        <v>0</v>
      </c>
      <c r="BA29" s="90">
        <v>0</v>
      </c>
      <c r="BB29" s="90">
        <v>0</v>
      </c>
      <c r="BC29" s="90">
        <v>0</v>
      </c>
      <c r="BD29" s="90">
        <v>0</v>
      </c>
    </row>
    <row r="30" spans="2:56" x14ac:dyDescent="0.55000000000000004">
      <c r="B30" s="103" t="s">
        <v>204</v>
      </c>
      <c r="C30" s="90">
        <v>0</v>
      </c>
      <c r="D30" s="90">
        <v>0</v>
      </c>
      <c r="E30" s="90">
        <v>0</v>
      </c>
      <c r="F30" s="90">
        <v>0</v>
      </c>
      <c r="G30" s="90">
        <v>0</v>
      </c>
      <c r="H30" s="90">
        <v>0</v>
      </c>
      <c r="I30" s="90">
        <v>0</v>
      </c>
      <c r="J30" s="90">
        <v>0</v>
      </c>
      <c r="K30" s="90">
        <v>0</v>
      </c>
      <c r="L30" s="90">
        <v>0</v>
      </c>
      <c r="M30" s="90">
        <v>0</v>
      </c>
      <c r="N30" s="90">
        <v>0</v>
      </c>
      <c r="O30" s="90">
        <v>0</v>
      </c>
      <c r="P30" s="90">
        <v>0</v>
      </c>
      <c r="Q30" s="90">
        <v>0</v>
      </c>
      <c r="R30" s="90">
        <v>0</v>
      </c>
      <c r="S30" s="90">
        <v>0</v>
      </c>
      <c r="T30" s="90">
        <v>0</v>
      </c>
      <c r="U30" s="90">
        <v>0</v>
      </c>
      <c r="V30" s="90">
        <v>0</v>
      </c>
      <c r="W30" s="90">
        <v>0</v>
      </c>
      <c r="X30" s="90">
        <v>0</v>
      </c>
      <c r="Y30" s="90">
        <v>0</v>
      </c>
      <c r="Z30" s="90">
        <v>0</v>
      </c>
      <c r="AA30" s="90">
        <v>0</v>
      </c>
      <c r="AB30" s="90">
        <v>0</v>
      </c>
      <c r="AC30" s="90">
        <v>0</v>
      </c>
      <c r="AD30" s="90">
        <v>0</v>
      </c>
      <c r="AE30" s="90">
        <v>0</v>
      </c>
      <c r="AF30" s="90">
        <v>0</v>
      </c>
      <c r="AG30" s="90">
        <v>0</v>
      </c>
      <c r="AH30" s="90">
        <v>0</v>
      </c>
      <c r="AI30" s="90">
        <v>0</v>
      </c>
      <c r="AJ30" s="90">
        <v>0</v>
      </c>
      <c r="AK30" s="90">
        <v>0</v>
      </c>
      <c r="AL30" s="90">
        <v>0</v>
      </c>
      <c r="AM30" s="90">
        <v>0</v>
      </c>
      <c r="AN30" s="90">
        <v>0</v>
      </c>
      <c r="AO30" s="90">
        <v>0</v>
      </c>
      <c r="AP30" s="90">
        <v>0</v>
      </c>
      <c r="AQ30" s="90">
        <v>0</v>
      </c>
      <c r="AR30" s="90">
        <v>0</v>
      </c>
      <c r="AS30" s="90">
        <v>0</v>
      </c>
      <c r="AT30" s="90">
        <v>0</v>
      </c>
      <c r="AU30" s="90">
        <v>0</v>
      </c>
      <c r="AV30" s="90">
        <v>0</v>
      </c>
      <c r="AW30" s="90">
        <v>0</v>
      </c>
      <c r="AX30" s="90">
        <v>0</v>
      </c>
      <c r="AY30" s="90">
        <v>0</v>
      </c>
      <c r="AZ30" s="90">
        <v>0</v>
      </c>
      <c r="BA30" s="90">
        <v>0</v>
      </c>
      <c r="BB30" s="90">
        <v>0</v>
      </c>
      <c r="BC30" s="90">
        <v>0</v>
      </c>
      <c r="BD30" s="90">
        <v>0</v>
      </c>
    </row>
    <row r="31" spans="2:56" x14ac:dyDescent="0.55000000000000004">
      <c r="B31" s="103" t="s">
        <v>205</v>
      </c>
      <c r="C31" s="90">
        <v>0</v>
      </c>
      <c r="D31" s="90">
        <v>0</v>
      </c>
      <c r="E31" s="90">
        <v>0</v>
      </c>
      <c r="F31" s="90">
        <v>0</v>
      </c>
      <c r="G31" s="90">
        <v>0</v>
      </c>
      <c r="H31" s="90">
        <v>0</v>
      </c>
      <c r="I31" s="90">
        <v>4.4629999999999983</v>
      </c>
      <c r="J31" s="90">
        <v>0</v>
      </c>
      <c r="K31" s="90">
        <v>0</v>
      </c>
      <c r="L31" s="90">
        <v>0</v>
      </c>
      <c r="M31" s="90">
        <v>0</v>
      </c>
      <c r="N31" s="90">
        <v>0</v>
      </c>
      <c r="O31" s="90">
        <v>0</v>
      </c>
      <c r="P31" s="90">
        <v>0</v>
      </c>
      <c r="Q31" s="90">
        <v>0</v>
      </c>
      <c r="R31" s="90">
        <v>0</v>
      </c>
      <c r="S31" s="90">
        <v>0</v>
      </c>
      <c r="T31" s="90">
        <v>0</v>
      </c>
      <c r="U31" s="90">
        <v>0</v>
      </c>
      <c r="V31" s="90">
        <v>0.65989383999999995</v>
      </c>
      <c r="W31" s="90">
        <v>0</v>
      </c>
      <c r="X31" s="90">
        <v>0</v>
      </c>
      <c r="Y31" s="90">
        <v>0</v>
      </c>
      <c r="Z31" s="90">
        <v>0</v>
      </c>
      <c r="AA31" s="90">
        <v>0</v>
      </c>
      <c r="AB31" s="90">
        <v>0</v>
      </c>
      <c r="AC31" s="90">
        <v>0</v>
      </c>
      <c r="AD31" s="90">
        <v>0</v>
      </c>
      <c r="AE31" s="90">
        <v>0</v>
      </c>
      <c r="AF31" s="90">
        <v>0</v>
      </c>
      <c r="AG31" s="90">
        <v>0</v>
      </c>
      <c r="AH31" s="90">
        <v>0</v>
      </c>
      <c r="AI31" s="90">
        <v>0</v>
      </c>
      <c r="AJ31" s="90">
        <v>0</v>
      </c>
      <c r="AK31" s="90">
        <v>0</v>
      </c>
      <c r="AL31" s="90">
        <v>0</v>
      </c>
      <c r="AM31" s="90">
        <v>0</v>
      </c>
      <c r="AN31" s="90">
        <v>0</v>
      </c>
      <c r="AO31" s="90">
        <v>0</v>
      </c>
      <c r="AP31" s="90">
        <v>0</v>
      </c>
      <c r="AQ31" s="90">
        <v>0</v>
      </c>
      <c r="AR31" s="90">
        <v>0</v>
      </c>
      <c r="AS31" s="90">
        <v>0</v>
      </c>
      <c r="AT31" s="90">
        <v>0</v>
      </c>
      <c r="AU31" s="90">
        <v>0</v>
      </c>
      <c r="AV31" s="90">
        <v>0</v>
      </c>
      <c r="AW31" s="90">
        <v>0</v>
      </c>
      <c r="AX31" s="90">
        <v>0</v>
      </c>
      <c r="AY31" s="90">
        <v>0</v>
      </c>
      <c r="AZ31" s="90">
        <v>0</v>
      </c>
      <c r="BA31" s="90">
        <v>0</v>
      </c>
      <c r="BB31" s="90">
        <v>0</v>
      </c>
      <c r="BC31" s="90">
        <v>0</v>
      </c>
      <c r="BD31" s="90">
        <v>0</v>
      </c>
    </row>
    <row r="32" spans="2:56" x14ac:dyDescent="0.55000000000000004">
      <c r="B32" s="103" t="s">
        <v>364</v>
      </c>
      <c r="C32" s="90">
        <v>0</v>
      </c>
      <c r="D32" s="90">
        <v>0</v>
      </c>
      <c r="E32" s="90">
        <v>40.586652779999916</v>
      </c>
      <c r="F32" s="90">
        <v>0</v>
      </c>
      <c r="G32" s="90">
        <v>0</v>
      </c>
      <c r="H32" s="90">
        <v>0</v>
      </c>
      <c r="I32" s="90">
        <v>0.05</v>
      </c>
      <c r="J32" s="90">
        <v>0</v>
      </c>
      <c r="K32" s="90">
        <v>0</v>
      </c>
      <c r="L32" s="90">
        <v>0</v>
      </c>
      <c r="M32" s="90">
        <v>0</v>
      </c>
      <c r="N32" s="90">
        <v>0</v>
      </c>
      <c r="O32" s="90">
        <v>0</v>
      </c>
      <c r="P32" s="90">
        <v>0</v>
      </c>
      <c r="Q32" s="90">
        <v>0</v>
      </c>
      <c r="R32" s="90">
        <v>0</v>
      </c>
      <c r="S32" s="90">
        <v>0</v>
      </c>
      <c r="T32" s="90">
        <v>0</v>
      </c>
      <c r="U32" s="90">
        <v>0</v>
      </c>
      <c r="V32" s="90">
        <v>0</v>
      </c>
      <c r="W32" s="90">
        <v>0</v>
      </c>
      <c r="X32" s="90">
        <v>0</v>
      </c>
      <c r="Y32" s="90">
        <v>0</v>
      </c>
      <c r="Z32" s="90">
        <v>0</v>
      </c>
      <c r="AA32" s="90">
        <v>0</v>
      </c>
      <c r="AB32" s="90">
        <v>0</v>
      </c>
      <c r="AC32" s="90">
        <v>0</v>
      </c>
      <c r="AD32" s="90">
        <v>0</v>
      </c>
      <c r="AE32" s="90">
        <v>0</v>
      </c>
      <c r="AF32" s="90">
        <v>0</v>
      </c>
      <c r="AG32" s="90">
        <v>112.95413000000001</v>
      </c>
      <c r="AH32" s="90">
        <v>0</v>
      </c>
      <c r="AI32" s="90">
        <v>0</v>
      </c>
      <c r="AJ32" s="90">
        <v>0</v>
      </c>
      <c r="AK32" s="90">
        <v>0</v>
      </c>
      <c r="AL32" s="90">
        <v>0</v>
      </c>
      <c r="AM32" s="90">
        <v>0</v>
      </c>
      <c r="AN32" s="90">
        <v>0</v>
      </c>
      <c r="AO32" s="90">
        <v>0</v>
      </c>
      <c r="AP32" s="90">
        <v>0</v>
      </c>
      <c r="AQ32" s="90">
        <v>0</v>
      </c>
      <c r="AR32" s="90">
        <v>0</v>
      </c>
      <c r="AS32" s="90">
        <v>0</v>
      </c>
      <c r="AT32" s="90">
        <v>0</v>
      </c>
      <c r="AU32" s="90">
        <v>0</v>
      </c>
      <c r="AV32" s="90">
        <v>0</v>
      </c>
      <c r="AW32" s="90">
        <v>0</v>
      </c>
      <c r="AX32" s="90">
        <v>0</v>
      </c>
      <c r="AY32" s="90">
        <v>0</v>
      </c>
      <c r="AZ32" s="90">
        <v>0</v>
      </c>
      <c r="BA32" s="90">
        <v>0</v>
      </c>
      <c r="BB32" s="90">
        <v>0</v>
      </c>
      <c r="BC32" s="90">
        <v>0</v>
      </c>
      <c r="BD32" s="90">
        <v>0</v>
      </c>
    </row>
    <row r="33" spans="2:56" x14ac:dyDescent="0.55000000000000004">
      <c r="B33" s="102" t="s">
        <v>365</v>
      </c>
      <c r="C33" s="90">
        <v>0</v>
      </c>
      <c r="D33" s="90">
        <v>0</v>
      </c>
      <c r="E33" s="90">
        <v>105.95883773999999</v>
      </c>
      <c r="F33" s="90">
        <v>64.307300159999997</v>
      </c>
      <c r="G33" s="90">
        <v>10.94009353</v>
      </c>
      <c r="H33" s="90">
        <v>63.704870800000009</v>
      </c>
      <c r="I33" s="90">
        <v>0</v>
      </c>
      <c r="J33" s="90">
        <v>0</v>
      </c>
      <c r="K33" s="90">
        <v>357.63492023999999</v>
      </c>
      <c r="L33" s="90">
        <v>15.413636530000003</v>
      </c>
      <c r="M33" s="90">
        <v>0</v>
      </c>
      <c r="N33" s="90">
        <v>132.08677519999998</v>
      </c>
      <c r="O33" s="90">
        <v>0</v>
      </c>
      <c r="P33" s="90">
        <v>0</v>
      </c>
      <c r="Q33" s="90">
        <v>0</v>
      </c>
      <c r="R33" s="90">
        <v>0</v>
      </c>
      <c r="S33" s="90">
        <v>478.45934195000001</v>
      </c>
      <c r="T33" s="90">
        <v>119.71399166</v>
      </c>
      <c r="U33" s="90">
        <v>0.11328925999999999</v>
      </c>
      <c r="V33" s="90">
        <v>24.16346837</v>
      </c>
      <c r="W33" s="90">
        <v>13.212695099999999</v>
      </c>
      <c r="X33" s="90">
        <v>12.375</v>
      </c>
      <c r="Y33" s="90">
        <v>0</v>
      </c>
      <c r="Z33" s="90">
        <v>19.2872953</v>
      </c>
      <c r="AA33" s="90">
        <v>4.56713462</v>
      </c>
      <c r="AB33" s="90">
        <v>0</v>
      </c>
      <c r="AC33" s="90">
        <v>10.146554300000002</v>
      </c>
      <c r="AD33" s="90">
        <v>0</v>
      </c>
      <c r="AE33" s="90">
        <v>6.2089675599999987</v>
      </c>
      <c r="AF33" s="90">
        <v>2.02841191</v>
      </c>
      <c r="AG33" s="90">
        <v>0</v>
      </c>
      <c r="AH33" s="90">
        <v>28.29732757</v>
      </c>
      <c r="AI33" s="90">
        <v>14.11688781</v>
      </c>
      <c r="AJ33" s="90">
        <v>0</v>
      </c>
      <c r="AK33" s="90">
        <v>0</v>
      </c>
      <c r="AL33" s="90">
        <v>0</v>
      </c>
      <c r="AM33" s="90">
        <v>0</v>
      </c>
      <c r="AN33" s="90">
        <v>0</v>
      </c>
      <c r="AO33" s="90">
        <v>0</v>
      </c>
      <c r="AP33" s="90">
        <v>8.9818477599999991</v>
      </c>
      <c r="AQ33" s="90">
        <v>0</v>
      </c>
      <c r="AR33" s="90">
        <v>0</v>
      </c>
      <c r="AS33" s="90">
        <v>0.99099999999999999</v>
      </c>
      <c r="AT33" s="90">
        <v>0</v>
      </c>
      <c r="AU33" s="90">
        <v>0</v>
      </c>
      <c r="AV33" s="90">
        <v>0.14413000000000001</v>
      </c>
      <c r="AW33" s="90">
        <v>0</v>
      </c>
      <c r="AX33" s="90">
        <v>0</v>
      </c>
      <c r="AY33" s="90">
        <v>0</v>
      </c>
      <c r="AZ33" s="90">
        <v>0</v>
      </c>
      <c r="BA33" s="90">
        <v>0</v>
      </c>
      <c r="BB33" s="90">
        <v>0</v>
      </c>
      <c r="BC33" s="90">
        <v>0</v>
      </c>
      <c r="BD33" s="90">
        <v>0</v>
      </c>
    </row>
    <row r="34" spans="2:56" x14ac:dyDescent="0.55000000000000004">
      <c r="B34" s="102" t="s">
        <v>366</v>
      </c>
      <c r="C34" s="90">
        <v>100.43858745545306</v>
      </c>
      <c r="D34" s="90">
        <v>175.87040544406503</v>
      </c>
      <c r="E34" s="90">
        <v>964.84870441598343</v>
      </c>
      <c r="F34" s="90">
        <v>460.12048987799955</v>
      </c>
      <c r="G34" s="90">
        <v>287.02527992490178</v>
      </c>
      <c r="H34" s="90">
        <v>206.49410499999999</v>
      </c>
      <c r="I34" s="90">
        <v>219.84804643000001</v>
      </c>
      <c r="J34" s="90">
        <v>474.97786411000004</v>
      </c>
      <c r="K34" s="90">
        <v>48.93278302678452</v>
      </c>
      <c r="L34" s="90">
        <v>235.62951558300063</v>
      </c>
      <c r="M34" s="90">
        <v>628.92031989103782</v>
      </c>
      <c r="N34" s="90">
        <v>103.2529461432899</v>
      </c>
      <c r="O34" s="90">
        <v>333.15335100886796</v>
      </c>
      <c r="P34" s="90">
        <v>91.868344726511495</v>
      </c>
      <c r="Q34" s="90">
        <v>705.2657439973425</v>
      </c>
      <c r="R34" s="90">
        <v>126.97856465000001</v>
      </c>
      <c r="S34" s="90">
        <v>435.89872374798421</v>
      </c>
      <c r="T34" s="90">
        <v>417.13729755396434</v>
      </c>
      <c r="U34" s="90">
        <v>332.69515076899768</v>
      </c>
      <c r="V34" s="90">
        <v>323.25662521259255</v>
      </c>
      <c r="W34" s="90">
        <v>53.019813684855066</v>
      </c>
      <c r="X34" s="90">
        <v>0</v>
      </c>
      <c r="Y34" s="90">
        <v>0</v>
      </c>
      <c r="Z34" s="90">
        <v>66.38861516050865</v>
      </c>
      <c r="AA34" s="90">
        <v>10.166727132721409</v>
      </c>
      <c r="AB34" s="90">
        <v>11.447587237272737</v>
      </c>
      <c r="AC34" s="90">
        <v>156.03206871815379</v>
      </c>
      <c r="AD34" s="90">
        <v>147.33509647</v>
      </c>
      <c r="AE34" s="90">
        <v>89.321433257309138</v>
      </c>
      <c r="AF34" s="90">
        <v>0</v>
      </c>
      <c r="AG34" s="90">
        <v>73.551839999999999</v>
      </c>
      <c r="AH34" s="90">
        <v>103.186178</v>
      </c>
      <c r="AI34" s="90">
        <v>38.172821051366817</v>
      </c>
      <c r="AJ34" s="90">
        <v>0</v>
      </c>
      <c r="AK34" s="90">
        <v>0</v>
      </c>
      <c r="AL34" s="90">
        <v>3.5670009576300177</v>
      </c>
      <c r="AM34" s="90">
        <v>2.851834940499987</v>
      </c>
      <c r="AN34" s="90">
        <v>0</v>
      </c>
      <c r="AO34" s="90">
        <v>0</v>
      </c>
      <c r="AP34" s="90">
        <v>0</v>
      </c>
      <c r="AQ34" s="90">
        <v>0</v>
      </c>
      <c r="AR34" s="90">
        <v>3.5003892519999864</v>
      </c>
      <c r="AS34" s="90">
        <v>0</v>
      </c>
      <c r="AT34" s="90">
        <v>0</v>
      </c>
      <c r="AU34" s="90">
        <v>0</v>
      </c>
      <c r="AV34" s="90">
        <v>8.7266299999999983</v>
      </c>
      <c r="AW34" s="90">
        <v>8.0122900000000001</v>
      </c>
      <c r="AX34" s="90">
        <v>1.9138900000000001</v>
      </c>
      <c r="AY34" s="90">
        <v>0</v>
      </c>
      <c r="AZ34" s="90">
        <v>0</v>
      </c>
      <c r="BA34" s="90">
        <v>3.4095340312360376</v>
      </c>
      <c r="BB34" s="90">
        <v>12.452664401519858</v>
      </c>
      <c r="BC34" s="90">
        <v>27.057890238619969</v>
      </c>
      <c r="BD34" s="90">
        <v>0</v>
      </c>
    </row>
    <row r="35" spans="2:56" x14ac:dyDescent="0.55000000000000004">
      <c r="B35" s="102" t="s">
        <v>367</v>
      </c>
      <c r="C35" s="90">
        <v>721.51392761708325</v>
      </c>
      <c r="D35" s="90">
        <v>1002.4613110311706</v>
      </c>
      <c r="E35" s="90">
        <v>2609.5100599231555</v>
      </c>
      <c r="F35" s="90">
        <v>1260.2260577505986</v>
      </c>
      <c r="G35" s="90">
        <v>774.96825579723475</v>
      </c>
      <c r="H35" s="90">
        <v>535.87965366200001</v>
      </c>
      <c r="I35" s="90">
        <v>593.58972534999998</v>
      </c>
      <c r="J35" s="90">
        <v>1390.5420317955206</v>
      </c>
      <c r="K35" s="90">
        <v>132.11851417231819</v>
      </c>
      <c r="L35" s="90">
        <v>636.19969207410156</v>
      </c>
      <c r="M35" s="90">
        <v>2029.4828567058019</v>
      </c>
      <c r="N35" s="90">
        <v>278.78295458688274</v>
      </c>
      <c r="O35" s="90">
        <v>950.19074546060085</v>
      </c>
      <c r="P35" s="90">
        <v>523.64956494111561</v>
      </c>
      <c r="Q35" s="90">
        <v>1724.7702774567008</v>
      </c>
      <c r="R35" s="90">
        <v>342.11148831999998</v>
      </c>
      <c r="S35" s="90">
        <v>1177.7993183195567</v>
      </c>
      <c r="T35" s="90">
        <v>1107.5571424619036</v>
      </c>
      <c r="U35" s="90">
        <v>1247.2957155199999</v>
      </c>
      <c r="V35" s="90">
        <v>835.38617767299991</v>
      </c>
      <c r="W35" s="90">
        <v>143.15349694910867</v>
      </c>
      <c r="X35" s="90">
        <v>0</v>
      </c>
      <c r="Y35" s="90">
        <v>0</v>
      </c>
      <c r="Z35" s="90">
        <v>180.39938368746837</v>
      </c>
      <c r="AA35" s="90">
        <v>27.450163258347807</v>
      </c>
      <c r="AB35" s="90">
        <v>34.342761711818198</v>
      </c>
      <c r="AC35" s="90">
        <v>421.28658553901522</v>
      </c>
      <c r="AD35" s="90">
        <v>397.80476045999995</v>
      </c>
      <c r="AE35" s="90">
        <v>241.16786979473468</v>
      </c>
      <c r="AF35" s="90">
        <v>0</v>
      </c>
      <c r="AG35" s="90">
        <v>198.58996999999999</v>
      </c>
      <c r="AH35" s="90">
        <v>278.60268148487387</v>
      </c>
      <c r="AI35" s="90">
        <v>92.30665162999999</v>
      </c>
      <c r="AJ35" s="90">
        <v>0</v>
      </c>
      <c r="AK35" s="90">
        <v>0</v>
      </c>
      <c r="AL35" s="90">
        <v>9.6309025856010475</v>
      </c>
      <c r="AM35" s="90">
        <v>7.6999543393499641</v>
      </c>
      <c r="AN35" s="90">
        <v>0</v>
      </c>
      <c r="AO35" s="90">
        <v>0</v>
      </c>
      <c r="AP35" s="90">
        <v>0</v>
      </c>
      <c r="AQ35" s="90">
        <v>0</v>
      </c>
      <c r="AR35" s="90">
        <v>9.4510509803999625</v>
      </c>
      <c r="AS35" s="90">
        <v>5.4260000000000002</v>
      </c>
      <c r="AT35" s="90">
        <v>0</v>
      </c>
      <c r="AU35" s="90">
        <v>0</v>
      </c>
      <c r="AV35" s="90">
        <v>-14.39358</v>
      </c>
      <c r="AW35" s="90">
        <v>21.633184647918</v>
      </c>
      <c r="AX35" s="90">
        <v>5.1675004860000211</v>
      </c>
      <c r="AY35" s="90">
        <v>0</v>
      </c>
      <c r="AZ35" s="90">
        <v>0</v>
      </c>
      <c r="BA35" s="90">
        <v>9.2057418843373</v>
      </c>
      <c r="BB35" s="90">
        <v>33.622193884103616</v>
      </c>
      <c r="BC35" s="90">
        <v>73.271463644274007</v>
      </c>
      <c r="BD35" s="90">
        <v>0</v>
      </c>
    </row>
    <row r="36" spans="2:56" x14ac:dyDescent="0.55000000000000004">
      <c r="B36" s="102" t="s">
        <v>368</v>
      </c>
      <c r="C36" s="90">
        <v>0</v>
      </c>
      <c r="D36" s="90">
        <v>1.5710401999999999</v>
      </c>
      <c r="E36" s="90">
        <v>0</v>
      </c>
      <c r="F36" s="90">
        <v>0</v>
      </c>
      <c r="G36" s="90">
        <v>0</v>
      </c>
      <c r="H36" s="90">
        <v>0</v>
      </c>
      <c r="I36" s="90">
        <v>0</v>
      </c>
      <c r="J36" s="90">
        <v>0</v>
      </c>
      <c r="K36" s="90">
        <v>0</v>
      </c>
      <c r="L36" s="90">
        <v>0</v>
      </c>
      <c r="M36" s="90">
        <v>0</v>
      </c>
      <c r="N36" s="90">
        <v>0</v>
      </c>
      <c r="O36" s="90">
        <v>0</v>
      </c>
      <c r="P36" s="90">
        <v>0</v>
      </c>
      <c r="Q36" s="90">
        <v>0</v>
      </c>
      <c r="R36" s="90">
        <v>0</v>
      </c>
      <c r="S36" s="90">
        <v>0</v>
      </c>
      <c r="T36" s="90">
        <v>101.96850525000004</v>
      </c>
      <c r="U36" s="90">
        <v>0</v>
      </c>
      <c r="V36" s="90">
        <v>1.4866592899999997</v>
      </c>
      <c r="W36" s="90">
        <v>0</v>
      </c>
      <c r="X36" s="90">
        <v>0</v>
      </c>
      <c r="Y36" s="90">
        <v>0</v>
      </c>
      <c r="Z36" s="90">
        <v>0</v>
      </c>
      <c r="AA36" s="90">
        <v>0</v>
      </c>
      <c r="AB36" s="90">
        <v>0</v>
      </c>
      <c r="AC36" s="90">
        <v>0</v>
      </c>
      <c r="AD36" s="90">
        <v>0</v>
      </c>
      <c r="AE36" s="90">
        <v>0</v>
      </c>
      <c r="AF36" s="90">
        <v>0</v>
      </c>
      <c r="AG36" s="90">
        <v>0</v>
      </c>
      <c r="AH36" s="90">
        <v>0</v>
      </c>
      <c r="AI36" s="90">
        <v>0</v>
      </c>
      <c r="AJ36" s="90">
        <v>0</v>
      </c>
      <c r="AK36" s="90">
        <v>0</v>
      </c>
      <c r="AL36" s="90">
        <v>0</v>
      </c>
      <c r="AM36" s="90">
        <v>0</v>
      </c>
      <c r="AN36" s="90">
        <v>0</v>
      </c>
      <c r="AO36" s="90">
        <v>0</v>
      </c>
      <c r="AP36" s="90">
        <v>9.2828990199999986</v>
      </c>
      <c r="AQ36" s="90">
        <v>0</v>
      </c>
      <c r="AR36" s="90">
        <v>0</v>
      </c>
      <c r="AS36" s="90">
        <v>0</v>
      </c>
      <c r="AT36" s="90">
        <v>0</v>
      </c>
      <c r="AU36" s="90">
        <v>0</v>
      </c>
      <c r="AV36" s="90">
        <v>0</v>
      </c>
      <c r="AW36" s="90">
        <v>0</v>
      </c>
      <c r="AX36" s="90">
        <v>0</v>
      </c>
      <c r="AY36" s="90">
        <v>0</v>
      </c>
      <c r="AZ36" s="90">
        <v>0</v>
      </c>
      <c r="BA36" s="90">
        <v>0</v>
      </c>
      <c r="BB36" s="90">
        <v>0</v>
      </c>
      <c r="BC36" s="90">
        <v>0</v>
      </c>
      <c r="BD36" s="90">
        <v>0</v>
      </c>
    </row>
    <row r="37" spans="2:56" x14ac:dyDescent="0.55000000000000004">
      <c r="B37" s="151" t="s">
        <v>369</v>
      </c>
      <c r="C37" s="90">
        <v>1186.8192340365299</v>
      </c>
      <c r="D37" s="90">
        <v>2339.0763924060702</v>
      </c>
      <c r="E37" s="90">
        <v>6074.1282798206958</v>
      </c>
      <c r="F37" s="90">
        <v>2880.8583381813987</v>
      </c>
      <c r="G37" s="90">
        <v>1808.2592635268825</v>
      </c>
      <c r="H37" s="90">
        <v>1322.5672922542085</v>
      </c>
      <c r="I37" s="90">
        <v>1385.0426924900232</v>
      </c>
      <c r="J37" s="90">
        <v>2907.9314075228817</v>
      </c>
      <c r="K37" s="90">
        <v>308.27653306874248</v>
      </c>
      <c r="L37" s="90">
        <v>1484.4659481729041</v>
      </c>
      <c r="M37" s="90">
        <v>3630.8000223135377</v>
      </c>
      <c r="N37" s="90">
        <v>650.49356070272643</v>
      </c>
      <c r="O37" s="90">
        <v>2048.1894136192009</v>
      </c>
      <c r="P37" s="90">
        <v>1221.8489848626036</v>
      </c>
      <c r="Q37" s="90">
        <v>4622.6214185193803</v>
      </c>
      <c r="R37" s="90">
        <v>800.69559348000007</v>
      </c>
      <c r="S37" s="90">
        <v>2745.2891954122988</v>
      </c>
      <c r="T37" s="90">
        <v>2646.6785355237753</v>
      </c>
      <c r="U37" s="90">
        <v>1746.9606414009791</v>
      </c>
      <c r="V37" s="90">
        <v>2073.923449240333</v>
      </c>
      <c r="W37" s="90">
        <v>334.02482621458688</v>
      </c>
      <c r="X37" s="90">
        <v>0</v>
      </c>
      <c r="Y37" s="90">
        <v>12.246369999999995</v>
      </c>
      <c r="Z37" s="90">
        <v>417.09815275710912</v>
      </c>
      <c r="AA37" s="90">
        <v>64.050380936144876</v>
      </c>
      <c r="AB37" s="90">
        <v>80.133110660909153</v>
      </c>
      <c r="AC37" s="90">
        <v>983.00203292436902</v>
      </c>
      <c r="AD37" s="90">
        <v>928.21110774766942</v>
      </c>
      <c r="AE37" s="90">
        <v>562.72502952104765</v>
      </c>
      <c r="AF37" s="90">
        <v>0</v>
      </c>
      <c r="AG37" s="90">
        <v>463.3766</v>
      </c>
      <c r="AH37" s="90">
        <v>650.07292346470581</v>
      </c>
      <c r="AI37" s="90">
        <v>251.24873783230134</v>
      </c>
      <c r="AJ37" s="90">
        <v>0</v>
      </c>
      <c r="AK37" s="90">
        <v>0</v>
      </c>
      <c r="AL37" s="90">
        <v>22.47210603306911</v>
      </c>
      <c r="AM37" s="90">
        <v>17.966560125149918</v>
      </c>
      <c r="AN37" s="90">
        <v>0</v>
      </c>
      <c r="AO37" s="90">
        <v>0</v>
      </c>
      <c r="AP37" s="90">
        <v>0</v>
      </c>
      <c r="AQ37" s="90">
        <v>0</v>
      </c>
      <c r="AR37" s="90">
        <v>22.052452287599912</v>
      </c>
      <c r="AS37" s="90">
        <v>12.66</v>
      </c>
      <c r="AT37" s="90">
        <v>0</v>
      </c>
      <c r="AU37" s="90">
        <v>0</v>
      </c>
      <c r="AV37" s="90">
        <v>0</v>
      </c>
      <c r="AW37" s="90">
        <v>50.477430845141996</v>
      </c>
      <c r="AX37" s="90">
        <v>12.05750113400005</v>
      </c>
      <c r="AY37" s="90">
        <v>0</v>
      </c>
      <c r="AZ37" s="90">
        <v>0</v>
      </c>
      <c r="BA37" s="90">
        <v>21.480064396787085</v>
      </c>
      <c r="BB37" s="90">
        <v>78.451785729575107</v>
      </c>
      <c r="BC37" s="90">
        <v>170.24954850330576</v>
      </c>
      <c r="BD37" s="90">
        <v>0</v>
      </c>
    </row>
    <row r="38" spans="2:56" x14ac:dyDescent="0.55000000000000004">
      <c r="B38" s="152" t="s">
        <v>370</v>
      </c>
      <c r="C38" s="107">
        <v>16143.573312515076</v>
      </c>
      <c r="D38" s="107">
        <v>23288.497214619834</v>
      </c>
      <c r="E38" s="107">
        <v>30081.341352368276</v>
      </c>
      <c r="F38" s="107">
        <v>29658.718221739338</v>
      </c>
      <c r="G38" s="107">
        <v>7000.3212846136976</v>
      </c>
      <c r="H38" s="107">
        <v>14950.880494286208</v>
      </c>
      <c r="I38" s="107">
        <v>12582.648583993219</v>
      </c>
      <c r="J38" s="107">
        <v>15284.900334971459</v>
      </c>
      <c r="K38" s="107">
        <v>18162.44096068971</v>
      </c>
      <c r="L38" s="107">
        <v>10745.383349480262</v>
      </c>
      <c r="M38" s="107">
        <v>29573.496969397587</v>
      </c>
      <c r="N38" s="107">
        <v>21451.404369225907</v>
      </c>
      <c r="O38" s="107">
        <v>16206.551778496188</v>
      </c>
      <c r="P38" s="107">
        <v>16763.267827648768</v>
      </c>
      <c r="Q38" s="107">
        <v>30999.947011947261</v>
      </c>
      <c r="R38" s="107">
        <v>11762.63637968</v>
      </c>
      <c r="S38" s="107">
        <v>16753.884920668213</v>
      </c>
      <c r="T38" s="107">
        <v>18890.733064352105</v>
      </c>
      <c r="U38" s="107">
        <v>19808.432016309995</v>
      </c>
      <c r="V38" s="107">
        <v>13854.162024201967</v>
      </c>
      <c r="W38" s="107">
        <v>3503.4279203396168</v>
      </c>
      <c r="X38" s="107">
        <v>106.22</v>
      </c>
      <c r="Y38" s="107">
        <v>100.006</v>
      </c>
      <c r="Z38" s="107">
        <v>3369.4904145950868</v>
      </c>
      <c r="AA38" s="107">
        <v>844.70757880016424</v>
      </c>
      <c r="AB38" s="107">
        <v>465.16861112430013</v>
      </c>
      <c r="AC38" s="107">
        <v>8344.1431673868046</v>
      </c>
      <c r="AD38" s="107">
        <v>5552.5996057130033</v>
      </c>
      <c r="AE38" s="107">
        <v>3801.105294115343</v>
      </c>
      <c r="AF38" s="107">
        <v>122.94853571000003</v>
      </c>
      <c r="AG38" s="107">
        <v>3611.22237</v>
      </c>
      <c r="AH38" s="107">
        <v>4338.6772835388947</v>
      </c>
      <c r="AI38" s="107">
        <v>4045.6512395670015</v>
      </c>
      <c r="AJ38" s="107">
        <v>320.71209566000005</v>
      </c>
      <c r="AK38" s="107">
        <v>134.51343000000003</v>
      </c>
      <c r="AL38" s="107">
        <v>640.46487677630012</v>
      </c>
      <c r="AM38" s="107">
        <v>388.6203877449999</v>
      </c>
      <c r="AN38" s="107">
        <v>321.54421124999999</v>
      </c>
      <c r="AO38" s="107">
        <v>6.2562899999999999</v>
      </c>
      <c r="AP38" s="107">
        <v>488.4959436881507</v>
      </c>
      <c r="AQ38" s="107">
        <v>711.37912241860897</v>
      </c>
      <c r="AR38" s="107">
        <v>491.73652454749981</v>
      </c>
      <c r="AS38" s="107">
        <v>461.77300000000002</v>
      </c>
      <c r="AT38" s="107">
        <v>532.39193346000002</v>
      </c>
      <c r="AU38" s="107">
        <v>232.70030021000025</v>
      </c>
      <c r="AV38" s="107">
        <v>495.99266999999998</v>
      </c>
      <c r="AW38" s="107">
        <v>480.77744182306003</v>
      </c>
      <c r="AX38" s="107">
        <v>237.92916489000004</v>
      </c>
      <c r="AY38" s="107">
        <v>237.25979154999999</v>
      </c>
      <c r="AZ38" s="107">
        <v>7.4264747</v>
      </c>
      <c r="BA38" s="107">
        <v>504.64237428000035</v>
      </c>
      <c r="BB38" s="107">
        <v>1306.0176575990738</v>
      </c>
      <c r="BC38" s="107">
        <v>1519.3313556649996</v>
      </c>
      <c r="BD38" s="107">
        <v>635.66744748999997</v>
      </c>
    </row>
    <row r="39" spans="2:56" x14ac:dyDescent="0.55000000000000004">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c r="AX39" s="154"/>
      <c r="AY39" s="154"/>
      <c r="AZ39" s="154"/>
      <c r="BA39" s="154"/>
      <c r="BB39" s="154"/>
      <c r="BC39" s="154"/>
      <c r="BD39" s="154"/>
    </row>
    <row r="40" spans="2:56" x14ac:dyDescent="0.55000000000000004">
      <c r="B40" s="128" t="s">
        <v>213</v>
      </c>
      <c r="C40" s="154"/>
      <c r="D40" s="155"/>
      <c r="E40" s="155"/>
      <c r="F40" s="155"/>
      <c r="G40" s="155"/>
      <c r="H40" s="155"/>
      <c r="I40" s="155"/>
      <c r="J40" s="155"/>
      <c r="K40" s="155"/>
      <c r="L40" s="155"/>
      <c r="M40" s="155"/>
      <c r="N40" s="155"/>
      <c r="O40" s="155"/>
      <c r="P40" s="155"/>
      <c r="Q40" s="155"/>
      <c r="R40" s="155"/>
      <c r="S40" s="155"/>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c r="BD40" s="155"/>
    </row>
    <row r="41" spans="2:56" x14ac:dyDescent="0.55000000000000004">
      <c r="B41" s="102" t="s">
        <v>371</v>
      </c>
      <c r="C41" s="90">
        <v>13432.40926112084</v>
      </c>
      <c r="D41" s="90">
        <v>18613.311080343799</v>
      </c>
      <c r="E41" s="90">
        <v>25004.67014290722</v>
      </c>
      <c r="F41" s="90">
        <v>21311.320983550002</v>
      </c>
      <c r="G41" s="90">
        <v>4903.8076055598749</v>
      </c>
      <c r="H41" s="90">
        <v>15342.883178459999</v>
      </c>
      <c r="I41" s="90">
        <v>9532.4111700603135</v>
      </c>
      <c r="J41" s="90">
        <v>13348.460237637646</v>
      </c>
      <c r="K41" s="90">
        <v>15547.317038383984</v>
      </c>
      <c r="L41" s="90">
        <v>9036.2175170100018</v>
      </c>
      <c r="M41" s="90">
        <v>19393.884210999979</v>
      </c>
      <c r="N41" s="90">
        <v>16909.773472925008</v>
      </c>
      <c r="O41" s="90">
        <v>13859.667263776188</v>
      </c>
      <c r="P41" s="90">
        <v>13271.298631597869</v>
      </c>
      <c r="Q41" s="90">
        <v>26656.244715863828</v>
      </c>
      <c r="R41" s="90">
        <v>10101.952489490002</v>
      </c>
      <c r="S41" s="90">
        <v>14776.57457293271</v>
      </c>
      <c r="T41" s="90">
        <v>14073.452162222107</v>
      </c>
      <c r="U41" s="90">
        <v>15025.834073379994</v>
      </c>
      <c r="V41" s="90">
        <v>11044.671504969998</v>
      </c>
      <c r="W41" s="90">
        <v>2751.0148768581953</v>
      </c>
      <c r="X41" s="90">
        <v>12.507</v>
      </c>
      <c r="Y41" s="90">
        <v>25.223580000000002</v>
      </c>
      <c r="Z41" s="90">
        <v>3032.8098853687366</v>
      </c>
      <c r="AA41" s="90">
        <v>754.28820974600012</v>
      </c>
      <c r="AB41" s="90">
        <v>434.02457684000001</v>
      </c>
      <c r="AC41" s="90">
        <v>6549.2130880468076</v>
      </c>
      <c r="AD41" s="90">
        <v>5046.141821610001</v>
      </c>
      <c r="AE41" s="90">
        <v>3499.3154652280009</v>
      </c>
      <c r="AF41" s="90">
        <v>115.70501904</v>
      </c>
      <c r="AG41" s="90">
        <v>3261.7357400000001</v>
      </c>
      <c r="AH41" s="90">
        <v>3910.5293193888956</v>
      </c>
      <c r="AI41" s="90">
        <v>2761.3457740370009</v>
      </c>
      <c r="AJ41" s="90">
        <v>263.11576284000006</v>
      </c>
      <c r="AK41" s="90">
        <v>94.54949775</v>
      </c>
      <c r="AL41" s="90">
        <v>332.9057148762999</v>
      </c>
      <c r="AM41" s="90">
        <v>326.10755571499993</v>
      </c>
      <c r="AN41" s="90">
        <v>213.50860888999998</v>
      </c>
      <c r="AO41" s="90">
        <v>2.2802799999999999</v>
      </c>
      <c r="AP41" s="90">
        <v>436.38173052999878</v>
      </c>
      <c r="AQ41" s="90">
        <v>614.60721095999963</v>
      </c>
      <c r="AR41" s="90">
        <v>466.35105169999991</v>
      </c>
      <c r="AS41" s="90">
        <v>324.30799999999999</v>
      </c>
      <c r="AT41" s="90">
        <v>353.73442586999994</v>
      </c>
      <c r="AU41" s="90">
        <v>192.18008395999999</v>
      </c>
      <c r="AV41" s="90">
        <v>355.52148</v>
      </c>
      <c r="AW41" s="90">
        <v>425.71269900000004</v>
      </c>
      <c r="AX41" s="90">
        <v>168.69254445999999</v>
      </c>
      <c r="AY41" s="90">
        <v>171.62130578</v>
      </c>
      <c r="AZ41" s="90">
        <v>0.1547906</v>
      </c>
      <c r="BA41" s="90">
        <v>410.84562043000028</v>
      </c>
      <c r="BB41" s="90">
        <v>1196.7764125028996</v>
      </c>
      <c r="BC41" s="90">
        <v>1414.7879848699997</v>
      </c>
      <c r="BD41" s="90">
        <v>456.68128028000001</v>
      </c>
    </row>
    <row r="42" spans="2:56" x14ac:dyDescent="0.55000000000000004">
      <c r="B42" s="103" t="s">
        <v>372</v>
      </c>
      <c r="C42" s="90">
        <v>10771.40133175084</v>
      </c>
      <c r="D42" s="90">
        <v>13849.161817203796</v>
      </c>
      <c r="E42" s="90">
        <v>20479.039331733158</v>
      </c>
      <c r="F42" s="90">
        <v>17045.795127160003</v>
      </c>
      <c r="G42" s="90">
        <v>3498.0931401998746</v>
      </c>
      <c r="H42" s="90">
        <v>12717.719858999999</v>
      </c>
      <c r="I42" s="90">
        <v>7037.4645573184189</v>
      </c>
      <c r="J42" s="90">
        <v>10771.360198197646</v>
      </c>
      <c r="K42" s="90">
        <v>12649.64369862001</v>
      </c>
      <c r="L42" s="90">
        <v>7595.7540863200029</v>
      </c>
      <c r="M42" s="90">
        <v>16051.456219829981</v>
      </c>
      <c r="N42" s="90">
        <v>13677.924506385007</v>
      </c>
      <c r="O42" s="90">
        <v>11412.360573754384</v>
      </c>
      <c r="P42" s="90">
        <v>10098.279533837867</v>
      </c>
      <c r="Q42" s="90">
        <v>21498.649107083827</v>
      </c>
      <c r="R42" s="90">
        <v>8792.8717038400009</v>
      </c>
      <c r="S42" s="90">
        <v>12566.149528562708</v>
      </c>
      <c r="T42" s="90">
        <v>12423.349862632107</v>
      </c>
      <c r="U42" s="90">
        <v>12020.921825009995</v>
      </c>
      <c r="V42" s="90">
        <v>9544.320718519999</v>
      </c>
      <c r="W42" s="90">
        <v>2413.2610746381952</v>
      </c>
      <c r="X42" s="90">
        <v>12.507</v>
      </c>
      <c r="Y42" s="90">
        <v>25.19256</v>
      </c>
      <c r="Z42" s="90">
        <v>2627.5423858987369</v>
      </c>
      <c r="AA42" s="90">
        <v>685.65421866600013</v>
      </c>
      <c r="AB42" s="90">
        <v>397.12836031999996</v>
      </c>
      <c r="AC42" s="90">
        <v>5840.3419605416357</v>
      </c>
      <c r="AD42" s="90">
        <v>4381.7711720600018</v>
      </c>
      <c r="AE42" s="90">
        <v>3142.9977009180011</v>
      </c>
      <c r="AF42" s="90">
        <v>108.63844280000001</v>
      </c>
      <c r="AG42" s="90">
        <v>2833.8057400000002</v>
      </c>
      <c r="AH42" s="90">
        <v>3412.9191683377994</v>
      </c>
      <c r="AI42" s="90">
        <v>2420.9133736970007</v>
      </c>
      <c r="AJ42" s="90">
        <v>234.24341864000002</v>
      </c>
      <c r="AK42" s="90">
        <v>79.143346000000008</v>
      </c>
      <c r="AL42" s="90">
        <v>318.76101035629995</v>
      </c>
      <c r="AM42" s="90">
        <v>297.27150336499994</v>
      </c>
      <c r="AN42" s="90">
        <v>173.83413867999997</v>
      </c>
      <c r="AO42" s="90">
        <v>5.5369999999999996E-2</v>
      </c>
      <c r="AP42" s="90">
        <v>376.82464634999877</v>
      </c>
      <c r="AQ42" s="90">
        <v>532.60828740999966</v>
      </c>
      <c r="AR42" s="90">
        <v>414.15482809999992</v>
      </c>
      <c r="AS42" s="90">
        <v>280.70600000000002</v>
      </c>
      <c r="AT42" s="90">
        <v>312.09455707000001</v>
      </c>
      <c r="AU42" s="90">
        <v>187.63560763999999</v>
      </c>
      <c r="AV42" s="90">
        <v>337.27883999999995</v>
      </c>
      <c r="AW42" s="90">
        <v>366.46894099999997</v>
      </c>
      <c r="AX42" s="90">
        <v>156.06793977999999</v>
      </c>
      <c r="AY42" s="90">
        <v>155.95852288999998</v>
      </c>
      <c r="AZ42" s="90">
        <v>0</v>
      </c>
      <c r="BA42" s="90">
        <v>344.3395561400003</v>
      </c>
      <c r="BB42" s="90">
        <v>1066.9878869428999</v>
      </c>
      <c r="BC42" s="90">
        <v>1249.6884356399999</v>
      </c>
      <c r="BD42" s="90">
        <v>404.88099265</v>
      </c>
    </row>
    <row r="43" spans="2:56" x14ac:dyDescent="0.55000000000000004">
      <c r="B43" s="103" t="s">
        <v>373</v>
      </c>
      <c r="C43" s="90">
        <v>1243.0693165999999</v>
      </c>
      <c r="D43" s="90">
        <v>4316.5460412400007</v>
      </c>
      <c r="E43" s="90">
        <v>3037.9901475400002</v>
      </c>
      <c r="F43" s="90">
        <v>1957.36790658</v>
      </c>
      <c r="G43" s="90">
        <v>766.05132694999998</v>
      </c>
      <c r="H43" s="90">
        <v>1375.9280021700001</v>
      </c>
      <c r="I43" s="90">
        <v>1678.6173938518955</v>
      </c>
      <c r="J43" s="90">
        <v>2558.5572542200002</v>
      </c>
      <c r="K43" s="90">
        <v>1810.6214775999999</v>
      </c>
      <c r="L43" s="90">
        <v>1142.4179622900001</v>
      </c>
      <c r="M43" s="90">
        <v>2685.5029016799999</v>
      </c>
      <c r="N43" s="90">
        <v>2155.1255599000001</v>
      </c>
      <c r="O43" s="90">
        <v>1807.2193179199999</v>
      </c>
      <c r="P43" s="90">
        <v>1982.8541817500002</v>
      </c>
      <c r="Q43" s="90">
        <v>3247.9563186</v>
      </c>
      <c r="R43" s="90">
        <v>1174.6426072100001</v>
      </c>
      <c r="S43" s="90">
        <v>1905.01372059</v>
      </c>
      <c r="T43" s="90">
        <v>1246.1202297599998</v>
      </c>
      <c r="U43" s="90">
        <v>2668.9606237400003</v>
      </c>
      <c r="V43" s="90">
        <v>1427.2980590099999</v>
      </c>
      <c r="W43" s="90">
        <v>228.44511231999999</v>
      </c>
      <c r="X43" s="90">
        <v>0</v>
      </c>
      <c r="Y43" s="90">
        <v>0</v>
      </c>
      <c r="Z43" s="90">
        <v>358.39107737</v>
      </c>
      <c r="AA43" s="90">
        <v>61.174332280000002</v>
      </c>
      <c r="AB43" s="90">
        <v>2.9870782700000005</v>
      </c>
      <c r="AC43" s="90">
        <v>500.21996554000003</v>
      </c>
      <c r="AD43" s="90">
        <v>569.71592639000005</v>
      </c>
      <c r="AE43" s="90">
        <v>353.27827500999996</v>
      </c>
      <c r="AF43" s="90">
        <v>3.03712369</v>
      </c>
      <c r="AG43" s="90">
        <v>397.15129999999999</v>
      </c>
      <c r="AH43" s="90">
        <v>452.45786604109594</v>
      </c>
      <c r="AI43" s="90">
        <v>272.1080801</v>
      </c>
      <c r="AJ43" s="90">
        <v>26.582040230000004</v>
      </c>
      <c r="AK43" s="90">
        <v>5.5334500000000002</v>
      </c>
      <c r="AL43" s="90">
        <v>9.9242529200000007</v>
      </c>
      <c r="AM43" s="90">
        <v>24.481967740000002</v>
      </c>
      <c r="AN43" s="90">
        <v>18.688608219999999</v>
      </c>
      <c r="AO43" s="90">
        <v>1.2694400000000001</v>
      </c>
      <c r="AP43" s="90">
        <v>28.805624999999999</v>
      </c>
      <c r="AQ43" s="90">
        <v>55.879790510000007</v>
      </c>
      <c r="AR43" s="90">
        <v>51.621412640000003</v>
      </c>
      <c r="AS43" s="90">
        <v>17.713000000000001</v>
      </c>
      <c r="AT43" s="90">
        <v>36.981347409999998</v>
      </c>
      <c r="AU43" s="90">
        <v>0</v>
      </c>
      <c r="AV43" s="90">
        <v>10.776950000000001</v>
      </c>
      <c r="AW43" s="90">
        <v>57.587980999999999</v>
      </c>
      <c r="AX43" s="90">
        <v>0</v>
      </c>
      <c r="AY43" s="90">
        <v>14.91942529</v>
      </c>
      <c r="AZ43" s="90">
        <v>0</v>
      </c>
      <c r="BA43" s="90">
        <v>48.726623529999998</v>
      </c>
      <c r="BB43" s="90">
        <v>97.769635510000001</v>
      </c>
      <c r="BC43" s="90">
        <v>163.75660909000001</v>
      </c>
      <c r="BD43" s="90">
        <v>44.324871719999997</v>
      </c>
    </row>
    <row r="44" spans="2:56" x14ac:dyDescent="0.55000000000000004">
      <c r="B44" s="103" t="s">
        <v>217</v>
      </c>
      <c r="C44" s="90">
        <v>1243.0693165999999</v>
      </c>
      <c r="D44" s="90">
        <v>558.22361588000001</v>
      </c>
      <c r="E44" s="90">
        <v>2060.2329156800001</v>
      </c>
      <c r="F44" s="90">
        <v>1957.36790658</v>
      </c>
      <c r="G44" s="90">
        <v>719.70814336000001</v>
      </c>
      <c r="H44" s="90">
        <v>1375.9280021700001</v>
      </c>
      <c r="I44" s="90">
        <v>1163.3157013900002</v>
      </c>
      <c r="J44" s="90">
        <v>2230.62568332</v>
      </c>
      <c r="K44" s="90">
        <v>1786.2237864799999</v>
      </c>
      <c r="L44" s="90">
        <v>0</v>
      </c>
      <c r="M44" s="90">
        <v>2685.5029016799999</v>
      </c>
      <c r="N44" s="90">
        <v>2107.1305358</v>
      </c>
      <c r="O44" s="90">
        <v>1653.85495021</v>
      </c>
      <c r="P44" s="90">
        <v>1982.7885613400001</v>
      </c>
      <c r="Q44" s="90">
        <v>3101.0140435999997</v>
      </c>
      <c r="R44" s="90">
        <v>1174.6426072100001</v>
      </c>
      <c r="S44" s="90">
        <v>1857.42802867</v>
      </c>
      <c r="T44" s="90">
        <v>1164.0911984099998</v>
      </c>
      <c r="U44" s="90">
        <v>2029.4531595799999</v>
      </c>
      <c r="V44" s="90">
        <v>1411.1900603299998</v>
      </c>
      <c r="W44" s="90">
        <v>228.44511231999999</v>
      </c>
      <c r="X44" s="90">
        <v>0</v>
      </c>
      <c r="Y44" s="90">
        <v>0</v>
      </c>
      <c r="Z44" s="90">
        <v>358.39107737</v>
      </c>
      <c r="AA44" s="90">
        <v>61.174332280000002</v>
      </c>
      <c r="AB44" s="90">
        <v>2.9870782700000005</v>
      </c>
      <c r="AC44" s="90">
        <v>484.89983238999997</v>
      </c>
      <c r="AD44" s="90">
        <v>569.71592639000005</v>
      </c>
      <c r="AE44" s="90">
        <v>353.27827500999996</v>
      </c>
      <c r="AF44" s="90">
        <v>0</v>
      </c>
      <c r="AG44" s="90">
        <v>397.15129999999999</v>
      </c>
      <c r="AH44" s="90">
        <v>452.45786604109594</v>
      </c>
      <c r="AI44" s="90">
        <v>270.68632839999998</v>
      </c>
      <c r="AJ44" s="90">
        <v>25.735640230000001</v>
      </c>
      <c r="AK44" s="90">
        <v>5.5334500000000002</v>
      </c>
      <c r="AL44" s="90">
        <v>9.9242529200000007</v>
      </c>
      <c r="AM44" s="90">
        <v>17.517109000000001</v>
      </c>
      <c r="AN44" s="90">
        <v>18.688608219999999</v>
      </c>
      <c r="AO44" s="90">
        <v>0</v>
      </c>
      <c r="AP44" s="90">
        <v>28.805624999999999</v>
      </c>
      <c r="AQ44" s="90">
        <v>55.879790510000007</v>
      </c>
      <c r="AR44" s="90">
        <v>51.621412640000003</v>
      </c>
      <c r="AS44" s="90">
        <v>17.713000000000001</v>
      </c>
      <c r="AT44" s="90">
        <v>0</v>
      </c>
      <c r="AU44" s="90">
        <v>0</v>
      </c>
      <c r="AV44" s="90">
        <v>10.776950000000001</v>
      </c>
      <c r="AW44" s="90">
        <v>0</v>
      </c>
      <c r="AX44" s="90">
        <v>0</v>
      </c>
      <c r="AY44" s="90">
        <v>14.91942529</v>
      </c>
      <c r="AZ44" s="90">
        <v>0</v>
      </c>
      <c r="BA44" s="90">
        <v>0</v>
      </c>
      <c r="BB44" s="90">
        <v>74.855881289999999</v>
      </c>
      <c r="BC44" s="90">
        <v>163.75660909000001</v>
      </c>
      <c r="BD44" s="90">
        <v>44.324871719999997</v>
      </c>
    </row>
    <row r="45" spans="2:56" x14ac:dyDescent="0.55000000000000004">
      <c r="B45" s="103" t="s">
        <v>218</v>
      </c>
      <c r="C45" s="90">
        <v>0</v>
      </c>
      <c r="D45" s="90">
        <v>0</v>
      </c>
      <c r="E45" s="90">
        <v>0</v>
      </c>
      <c r="F45" s="90">
        <v>0</v>
      </c>
      <c r="G45" s="90">
        <v>0</v>
      </c>
      <c r="H45" s="90">
        <v>0</v>
      </c>
      <c r="I45" s="90">
        <v>0</v>
      </c>
      <c r="J45" s="90">
        <v>290.41521903</v>
      </c>
      <c r="K45" s="90">
        <v>0</v>
      </c>
      <c r="L45" s="90">
        <v>13.4091939</v>
      </c>
      <c r="M45" s="90">
        <v>0</v>
      </c>
      <c r="N45" s="90">
        <v>0</v>
      </c>
      <c r="O45" s="90">
        <v>0</v>
      </c>
      <c r="P45" s="90">
        <v>0</v>
      </c>
      <c r="Q45" s="90">
        <v>0</v>
      </c>
      <c r="R45" s="90">
        <v>0</v>
      </c>
      <c r="S45" s="90">
        <v>0</v>
      </c>
      <c r="T45" s="90">
        <v>0</v>
      </c>
      <c r="U45" s="90">
        <v>0</v>
      </c>
      <c r="V45" s="90">
        <v>13.234829699999999</v>
      </c>
      <c r="W45" s="90">
        <v>0</v>
      </c>
      <c r="X45" s="90">
        <v>0</v>
      </c>
      <c r="Y45" s="90">
        <v>0</v>
      </c>
      <c r="Z45" s="90">
        <v>0</v>
      </c>
      <c r="AA45" s="90">
        <v>0</v>
      </c>
      <c r="AB45" s="90">
        <v>0</v>
      </c>
      <c r="AC45" s="90">
        <v>0</v>
      </c>
      <c r="AD45" s="90">
        <v>0</v>
      </c>
      <c r="AE45" s="90">
        <v>0</v>
      </c>
      <c r="AF45" s="90">
        <v>0</v>
      </c>
      <c r="AG45" s="90">
        <v>0</v>
      </c>
      <c r="AH45" s="90">
        <v>0</v>
      </c>
      <c r="AI45" s="90">
        <v>0</v>
      </c>
      <c r="AJ45" s="90">
        <v>0</v>
      </c>
      <c r="AK45" s="90">
        <v>0</v>
      </c>
      <c r="AL45" s="90">
        <v>0</v>
      </c>
      <c r="AM45" s="90">
        <v>0</v>
      </c>
      <c r="AN45" s="90">
        <v>0</v>
      </c>
      <c r="AO45" s="90">
        <v>0</v>
      </c>
      <c r="AP45" s="90">
        <v>0</v>
      </c>
      <c r="AQ45" s="90">
        <v>0</v>
      </c>
      <c r="AR45" s="90">
        <v>0</v>
      </c>
      <c r="AS45" s="90">
        <v>0</v>
      </c>
      <c r="AT45" s="90">
        <v>0</v>
      </c>
      <c r="AU45" s="90">
        <v>0</v>
      </c>
      <c r="AV45" s="90">
        <v>0</v>
      </c>
      <c r="AW45" s="90">
        <v>0</v>
      </c>
      <c r="AX45" s="90">
        <v>0</v>
      </c>
      <c r="AY45" s="90">
        <v>0</v>
      </c>
      <c r="AZ45" s="90">
        <v>0</v>
      </c>
      <c r="BA45" s="90">
        <v>0</v>
      </c>
      <c r="BB45" s="90">
        <v>0</v>
      </c>
      <c r="BC45" s="90">
        <v>0</v>
      </c>
      <c r="BD45" s="90">
        <v>0</v>
      </c>
    </row>
    <row r="46" spans="2:56" x14ac:dyDescent="0.55000000000000004">
      <c r="B46" s="103" t="s">
        <v>219</v>
      </c>
      <c r="C46" s="90">
        <v>0</v>
      </c>
      <c r="D46" s="90">
        <v>1325.6074744800001</v>
      </c>
      <c r="E46" s="90">
        <v>977.75723186000005</v>
      </c>
      <c r="F46" s="90">
        <v>0</v>
      </c>
      <c r="G46" s="90">
        <v>0</v>
      </c>
      <c r="H46" s="90">
        <v>0</v>
      </c>
      <c r="I46" s="90">
        <v>513.0091865760952</v>
      </c>
      <c r="J46" s="90">
        <v>0</v>
      </c>
      <c r="K46" s="90">
        <v>0</v>
      </c>
      <c r="L46" s="90">
        <v>0</v>
      </c>
      <c r="M46" s="90">
        <v>0</v>
      </c>
      <c r="N46" s="90">
        <v>0</v>
      </c>
      <c r="O46" s="90">
        <v>73.22247333</v>
      </c>
      <c r="P46" s="90">
        <v>0</v>
      </c>
      <c r="Q46" s="90">
        <v>94.123016969999995</v>
      </c>
      <c r="R46" s="90">
        <v>0</v>
      </c>
      <c r="S46" s="90">
        <v>0</v>
      </c>
      <c r="T46" s="90">
        <v>0</v>
      </c>
      <c r="U46" s="90">
        <v>545.58362810000006</v>
      </c>
      <c r="V46" s="90">
        <v>0</v>
      </c>
      <c r="W46" s="90">
        <v>0</v>
      </c>
      <c r="X46" s="90">
        <v>0</v>
      </c>
      <c r="Y46" s="90">
        <v>0</v>
      </c>
      <c r="Z46" s="90">
        <v>0</v>
      </c>
      <c r="AA46" s="90">
        <v>0</v>
      </c>
      <c r="AB46" s="90">
        <v>0</v>
      </c>
      <c r="AC46" s="90">
        <v>0</v>
      </c>
      <c r="AD46" s="90">
        <v>0</v>
      </c>
      <c r="AE46" s="90">
        <v>0</v>
      </c>
      <c r="AF46" s="90">
        <v>3.03712369</v>
      </c>
      <c r="AG46" s="90">
        <v>0</v>
      </c>
      <c r="AH46" s="90">
        <v>0</v>
      </c>
      <c r="AI46" s="90">
        <v>1.4217517</v>
      </c>
      <c r="AJ46" s="90">
        <v>0</v>
      </c>
      <c r="AK46" s="90">
        <v>0</v>
      </c>
      <c r="AL46" s="90">
        <v>0</v>
      </c>
      <c r="AM46" s="90">
        <v>6.9648587400000004</v>
      </c>
      <c r="AN46" s="90">
        <v>0</v>
      </c>
      <c r="AO46" s="90">
        <v>0</v>
      </c>
      <c r="AP46" s="90">
        <v>0</v>
      </c>
      <c r="AQ46" s="90">
        <v>0</v>
      </c>
      <c r="AR46" s="90">
        <v>0</v>
      </c>
      <c r="AS46" s="90">
        <v>0</v>
      </c>
      <c r="AT46" s="90">
        <v>36.981347409999998</v>
      </c>
      <c r="AU46" s="90">
        <v>0</v>
      </c>
      <c r="AV46" s="90">
        <v>0</v>
      </c>
      <c r="AW46" s="90">
        <v>57.587980999999999</v>
      </c>
      <c r="AX46" s="90">
        <v>0</v>
      </c>
      <c r="AY46" s="90">
        <v>0</v>
      </c>
      <c r="AZ46" s="90">
        <v>0</v>
      </c>
      <c r="BA46" s="90">
        <v>0.27065753000000004</v>
      </c>
      <c r="BB46" s="90">
        <v>22.913754219999998</v>
      </c>
      <c r="BC46" s="90">
        <v>0</v>
      </c>
      <c r="BD46" s="90">
        <v>0</v>
      </c>
    </row>
    <row r="47" spans="2:56" x14ac:dyDescent="0.55000000000000004">
      <c r="B47" s="103" t="s">
        <v>374</v>
      </c>
      <c r="C47" s="90">
        <v>0</v>
      </c>
      <c r="D47" s="90">
        <v>2432.7149508800003</v>
      </c>
      <c r="E47" s="90">
        <v>0</v>
      </c>
      <c r="F47" s="90">
        <v>0</v>
      </c>
      <c r="G47" s="90">
        <v>46.343183590000002</v>
      </c>
      <c r="H47" s="90">
        <v>0</v>
      </c>
      <c r="I47" s="90">
        <v>2.2925058857999998</v>
      </c>
      <c r="J47" s="90">
        <v>37.516351869999994</v>
      </c>
      <c r="K47" s="90">
        <v>24.397691120000001</v>
      </c>
      <c r="L47" s="90">
        <v>1129.0087683900001</v>
      </c>
      <c r="M47" s="90">
        <v>0</v>
      </c>
      <c r="N47" s="90">
        <v>47.995024100000002</v>
      </c>
      <c r="O47" s="90">
        <v>80.141894379999997</v>
      </c>
      <c r="P47" s="90">
        <v>6.5620410000000004E-2</v>
      </c>
      <c r="Q47" s="90">
        <v>52.81925803</v>
      </c>
      <c r="R47" s="90">
        <v>0</v>
      </c>
      <c r="S47" s="90">
        <v>47.585691920000002</v>
      </c>
      <c r="T47" s="90">
        <v>82.029031349999997</v>
      </c>
      <c r="U47" s="90">
        <v>93.923836059999999</v>
      </c>
      <c r="V47" s="90">
        <v>2.87316898</v>
      </c>
      <c r="W47" s="90">
        <v>0</v>
      </c>
      <c r="X47" s="90">
        <v>0</v>
      </c>
      <c r="Y47" s="90">
        <v>0</v>
      </c>
      <c r="Z47" s="90">
        <v>0</v>
      </c>
      <c r="AA47" s="90">
        <v>0</v>
      </c>
      <c r="AB47" s="90">
        <v>0</v>
      </c>
      <c r="AC47" s="90">
        <v>15.320133149999998</v>
      </c>
      <c r="AD47" s="90">
        <v>0</v>
      </c>
      <c r="AE47" s="90">
        <v>0</v>
      </c>
      <c r="AF47" s="90">
        <v>0</v>
      </c>
      <c r="AG47" s="90">
        <v>0</v>
      </c>
      <c r="AH47" s="90">
        <v>0</v>
      </c>
      <c r="AI47" s="90">
        <v>0</v>
      </c>
      <c r="AJ47" s="90">
        <v>0.84639999999999993</v>
      </c>
      <c r="AK47" s="90">
        <v>0</v>
      </c>
      <c r="AL47" s="90">
        <v>0</v>
      </c>
      <c r="AM47" s="90">
        <v>0</v>
      </c>
      <c r="AN47" s="90">
        <v>0</v>
      </c>
      <c r="AO47" s="90">
        <v>1.2694400000000001</v>
      </c>
      <c r="AP47" s="90">
        <v>0</v>
      </c>
      <c r="AQ47" s="90">
        <v>0</v>
      </c>
      <c r="AR47" s="90">
        <v>0</v>
      </c>
      <c r="AS47" s="90">
        <v>0</v>
      </c>
      <c r="AT47" s="90">
        <v>0</v>
      </c>
      <c r="AU47" s="90">
        <v>0</v>
      </c>
      <c r="AV47" s="90">
        <v>0</v>
      </c>
      <c r="AW47" s="90">
        <v>0</v>
      </c>
      <c r="AX47" s="90">
        <v>0</v>
      </c>
      <c r="AY47" s="90">
        <v>0</v>
      </c>
      <c r="AZ47" s="90">
        <v>0</v>
      </c>
      <c r="BA47" s="90">
        <v>48.455966000000004</v>
      </c>
      <c r="BB47" s="90">
        <v>0</v>
      </c>
      <c r="BC47" s="90">
        <v>0</v>
      </c>
      <c r="BD47" s="90">
        <v>0</v>
      </c>
    </row>
    <row r="48" spans="2:56" x14ac:dyDescent="0.55000000000000004">
      <c r="B48" s="103" t="s">
        <v>375</v>
      </c>
      <c r="C48" s="90">
        <v>174.94251161000003</v>
      </c>
      <c r="D48" s="90">
        <v>6.6281624500000005</v>
      </c>
      <c r="E48" s="90">
        <v>0</v>
      </c>
      <c r="F48" s="90">
        <v>1078.6086918199999</v>
      </c>
      <c r="G48" s="90">
        <v>6.9596459299999989</v>
      </c>
      <c r="H48" s="90">
        <v>0</v>
      </c>
      <c r="I48" s="90">
        <v>7.0333896900000008</v>
      </c>
      <c r="J48" s="90">
        <v>0</v>
      </c>
      <c r="K48" s="90">
        <v>6.4387014999999996</v>
      </c>
      <c r="L48" s="90">
        <v>0</v>
      </c>
      <c r="M48" s="90">
        <v>0</v>
      </c>
      <c r="N48" s="90">
        <v>8.9031192100000016</v>
      </c>
      <c r="O48" s="90">
        <v>8.56505458</v>
      </c>
      <c r="P48" s="90">
        <v>0</v>
      </c>
      <c r="Q48" s="90">
        <v>0</v>
      </c>
      <c r="R48" s="90">
        <v>45.018263770000004</v>
      </c>
      <c r="S48" s="90">
        <v>3.2330381400000001</v>
      </c>
      <c r="T48" s="90">
        <v>0</v>
      </c>
      <c r="U48" s="90">
        <v>11.11619748</v>
      </c>
      <c r="V48" s="90">
        <v>0</v>
      </c>
      <c r="W48" s="90">
        <v>0</v>
      </c>
      <c r="X48" s="90">
        <v>0</v>
      </c>
      <c r="Y48" s="90">
        <v>0</v>
      </c>
      <c r="Z48" s="90">
        <v>0</v>
      </c>
      <c r="AA48" s="90">
        <v>0</v>
      </c>
      <c r="AB48" s="90">
        <v>0</v>
      </c>
      <c r="AC48" s="90">
        <v>0</v>
      </c>
      <c r="AD48" s="90">
        <v>0</v>
      </c>
      <c r="AE48" s="90">
        <v>0</v>
      </c>
      <c r="AF48" s="90">
        <v>0</v>
      </c>
      <c r="AG48" s="90">
        <v>0</v>
      </c>
      <c r="AH48" s="90">
        <v>0</v>
      </c>
      <c r="AI48" s="90">
        <v>0</v>
      </c>
      <c r="AJ48" s="90">
        <v>0</v>
      </c>
      <c r="AK48" s="90">
        <v>0</v>
      </c>
      <c r="AL48" s="90">
        <v>0</v>
      </c>
      <c r="AM48" s="90">
        <v>0</v>
      </c>
      <c r="AN48" s="90">
        <v>0</v>
      </c>
      <c r="AO48" s="90">
        <v>0</v>
      </c>
      <c r="AP48" s="90">
        <v>0</v>
      </c>
      <c r="AQ48" s="90">
        <v>0</v>
      </c>
      <c r="AR48" s="90">
        <v>0</v>
      </c>
      <c r="AS48" s="90">
        <v>0</v>
      </c>
      <c r="AT48" s="90">
        <v>0</v>
      </c>
      <c r="AU48" s="90">
        <v>0</v>
      </c>
      <c r="AV48" s="90">
        <v>0</v>
      </c>
      <c r="AW48" s="90">
        <v>0</v>
      </c>
      <c r="AX48" s="90">
        <v>0</v>
      </c>
      <c r="AY48" s="90">
        <v>0</v>
      </c>
      <c r="AZ48" s="90">
        <v>0</v>
      </c>
      <c r="BA48" s="90">
        <v>0</v>
      </c>
      <c r="BB48" s="90">
        <v>0</v>
      </c>
      <c r="BC48" s="90">
        <v>0</v>
      </c>
      <c r="BD48" s="90">
        <v>5.9808083499999993</v>
      </c>
    </row>
    <row r="49" spans="2:56" x14ac:dyDescent="0.55000000000000004">
      <c r="B49" s="103" t="s">
        <v>222</v>
      </c>
      <c r="C49" s="90">
        <v>0</v>
      </c>
      <c r="D49" s="90">
        <v>440.97490944999998</v>
      </c>
      <c r="E49" s="90">
        <v>903.21884920000002</v>
      </c>
      <c r="F49" s="90">
        <v>0</v>
      </c>
      <c r="G49" s="90">
        <v>461.144813</v>
      </c>
      <c r="H49" s="90">
        <v>0</v>
      </c>
      <c r="I49" s="90">
        <v>0</v>
      </c>
      <c r="J49" s="90">
        <v>0</v>
      </c>
      <c r="K49" s="90">
        <v>1080.6131606639756</v>
      </c>
      <c r="L49" s="90">
        <v>0</v>
      </c>
      <c r="M49" s="90">
        <v>0</v>
      </c>
      <c r="N49" s="90">
        <v>429.91197065000006</v>
      </c>
      <c r="O49" s="90">
        <v>202.36003997000003</v>
      </c>
      <c r="P49" s="90">
        <v>0</v>
      </c>
      <c r="Q49" s="90">
        <v>0</v>
      </c>
      <c r="R49" s="90">
        <v>11.182979830000001</v>
      </c>
      <c r="S49" s="90">
        <v>0</v>
      </c>
      <c r="T49" s="90">
        <v>8.8524373499999989</v>
      </c>
      <c r="U49" s="90">
        <v>0</v>
      </c>
      <c r="V49" s="90">
        <v>0</v>
      </c>
      <c r="W49" s="90">
        <v>4.5114335899999993</v>
      </c>
      <c r="X49" s="90">
        <v>0</v>
      </c>
      <c r="Y49" s="90">
        <v>3.1019999999999999E-2</v>
      </c>
      <c r="Z49" s="90">
        <v>4.0771647199999999</v>
      </c>
      <c r="AA49" s="90">
        <v>3.6544289999999999</v>
      </c>
      <c r="AB49" s="90">
        <v>1.0748118999999998</v>
      </c>
      <c r="AC49" s="90">
        <v>6.5105247699999982</v>
      </c>
      <c r="AD49" s="90">
        <v>4.13684926</v>
      </c>
      <c r="AE49" s="90">
        <v>3.0394892999999996</v>
      </c>
      <c r="AF49" s="90">
        <v>0</v>
      </c>
      <c r="AG49" s="90">
        <v>5.1285400000000001</v>
      </c>
      <c r="AH49" s="90">
        <v>5.0099665100000008</v>
      </c>
      <c r="AI49" s="90">
        <v>3.4543995499999998</v>
      </c>
      <c r="AJ49" s="90">
        <v>2.2903039700000005</v>
      </c>
      <c r="AK49" s="90">
        <v>1.1389960000000001</v>
      </c>
      <c r="AL49" s="90">
        <v>4.2204515999999996</v>
      </c>
      <c r="AM49" s="90">
        <v>1.74213917</v>
      </c>
      <c r="AN49" s="90">
        <v>1.5871713999999999</v>
      </c>
      <c r="AO49" s="90">
        <v>0.95547000000000004</v>
      </c>
      <c r="AP49" s="90">
        <v>2.2503359600000001</v>
      </c>
      <c r="AQ49" s="90">
        <v>26.119133040000001</v>
      </c>
      <c r="AR49" s="90">
        <v>0.57481095999999965</v>
      </c>
      <c r="AS49" s="90">
        <v>0.93799999999999994</v>
      </c>
      <c r="AT49" s="90">
        <v>2.8934588699999999</v>
      </c>
      <c r="AU49" s="90">
        <v>4.5444763200000002</v>
      </c>
      <c r="AV49" s="90">
        <v>5.7849399999999997</v>
      </c>
      <c r="AW49" s="90">
        <v>1.6557770000000001</v>
      </c>
      <c r="AX49" s="90">
        <v>2.3931098200000003</v>
      </c>
      <c r="AY49" s="90">
        <v>0.74335759999999995</v>
      </c>
      <c r="AZ49" s="90">
        <v>0.12112260000000001</v>
      </c>
      <c r="BA49" s="90">
        <v>4.8044436999999993</v>
      </c>
      <c r="BB49" s="90">
        <v>3.0940832800000004</v>
      </c>
      <c r="BC49" s="90">
        <v>1.3419825400000001</v>
      </c>
      <c r="BD49" s="90">
        <v>1.1661229599999998</v>
      </c>
    </row>
    <row r="50" spans="2:56" x14ac:dyDescent="0.55000000000000004">
      <c r="B50" s="103" t="s">
        <v>376</v>
      </c>
      <c r="C50" s="90">
        <v>1242.9961011600001</v>
      </c>
      <c r="D50" s="90">
        <v>1.4999999999999999E-4</v>
      </c>
      <c r="E50" s="90">
        <v>584.42181443406298</v>
      </c>
      <c r="F50" s="90">
        <v>1229.5492579900001</v>
      </c>
      <c r="G50" s="90">
        <v>171.55867948000002</v>
      </c>
      <c r="H50" s="90">
        <v>1249.2353172900002</v>
      </c>
      <c r="I50" s="90">
        <v>809.29582920000007</v>
      </c>
      <c r="J50" s="90">
        <v>18.542785219999999</v>
      </c>
      <c r="K50" s="90">
        <v>0</v>
      </c>
      <c r="L50" s="90">
        <v>298.0454684</v>
      </c>
      <c r="M50" s="90">
        <v>656.92508949</v>
      </c>
      <c r="N50" s="90">
        <v>637.90831678000006</v>
      </c>
      <c r="O50" s="90">
        <v>429.16227755180336</v>
      </c>
      <c r="P50" s="90">
        <v>1190.1649160100001</v>
      </c>
      <c r="Q50" s="90">
        <v>1909.63929018</v>
      </c>
      <c r="R50" s="90">
        <v>78.236934840000004</v>
      </c>
      <c r="S50" s="90">
        <v>302.17828564000007</v>
      </c>
      <c r="T50" s="90">
        <v>395.12963247999994</v>
      </c>
      <c r="U50" s="90">
        <v>324.83542714999999</v>
      </c>
      <c r="V50" s="90">
        <v>73.052727439999998</v>
      </c>
      <c r="W50" s="90">
        <v>104.79725630999998</v>
      </c>
      <c r="X50" s="90">
        <v>0</v>
      </c>
      <c r="Y50" s="90">
        <v>0</v>
      </c>
      <c r="Z50" s="90">
        <v>42.799257379999993</v>
      </c>
      <c r="AA50" s="90">
        <v>3.8052297999999998</v>
      </c>
      <c r="AB50" s="90">
        <v>32.83432635000004</v>
      </c>
      <c r="AC50" s="90">
        <v>202.14063719517213</v>
      </c>
      <c r="AD50" s="90">
        <v>90.517873900000012</v>
      </c>
      <c r="AE50" s="90">
        <v>0</v>
      </c>
      <c r="AF50" s="90">
        <v>4.0294525500000002</v>
      </c>
      <c r="AG50" s="90">
        <v>25.65016</v>
      </c>
      <c r="AH50" s="90">
        <v>40.142318500000002</v>
      </c>
      <c r="AI50" s="90">
        <v>64.869920690000001</v>
      </c>
      <c r="AJ50" s="90">
        <v>0</v>
      </c>
      <c r="AK50" s="90">
        <v>8.7337057499999986</v>
      </c>
      <c r="AL50" s="90">
        <v>0</v>
      </c>
      <c r="AM50" s="90">
        <v>2.61194544</v>
      </c>
      <c r="AN50" s="90">
        <v>19.398690589999998</v>
      </c>
      <c r="AO50" s="90">
        <v>0</v>
      </c>
      <c r="AP50" s="90">
        <v>28.501123219999997</v>
      </c>
      <c r="AQ50" s="90">
        <v>0</v>
      </c>
      <c r="AR50" s="90">
        <v>0</v>
      </c>
      <c r="AS50" s="90">
        <v>24.951000000000001</v>
      </c>
      <c r="AT50" s="90">
        <v>1.7650625199999999</v>
      </c>
      <c r="AU50" s="90">
        <v>0</v>
      </c>
      <c r="AV50" s="90">
        <v>1.68075</v>
      </c>
      <c r="AW50" s="90">
        <v>0</v>
      </c>
      <c r="AX50" s="90">
        <v>10.23149486</v>
      </c>
      <c r="AY50" s="90">
        <v>0</v>
      </c>
      <c r="AZ50" s="90">
        <v>3.3667999999999997E-2</v>
      </c>
      <c r="BA50" s="90">
        <v>12.974997060000002</v>
      </c>
      <c r="BB50" s="90">
        <v>28.92480677</v>
      </c>
      <c r="BC50" s="90">
        <v>9.5759999999999997E-4</v>
      </c>
      <c r="BD50" s="90">
        <v>0.32848460000000002</v>
      </c>
    </row>
    <row r="51" spans="2:56" x14ac:dyDescent="0.55000000000000004">
      <c r="B51" s="102" t="s">
        <v>377</v>
      </c>
      <c r="C51" s="90">
        <v>787.23162321999996</v>
      </c>
      <c r="D51" s="90">
        <v>261.29118337</v>
      </c>
      <c r="E51" s="90">
        <v>2800.8943808100003</v>
      </c>
      <c r="F51" s="90">
        <v>1230.32392286</v>
      </c>
      <c r="G51" s="90">
        <v>1184.5350910399998</v>
      </c>
      <c r="H51" s="90">
        <v>616.71899573999985</v>
      </c>
      <c r="I51" s="90">
        <v>993.80354492790161</v>
      </c>
      <c r="J51" s="90">
        <v>1393.9741449900002</v>
      </c>
      <c r="K51" s="90">
        <v>1074.2470984699999</v>
      </c>
      <c r="L51" s="90">
        <v>1189.3183994300005</v>
      </c>
      <c r="M51" s="90">
        <v>2232.6929081900016</v>
      </c>
      <c r="N51" s="90">
        <v>1221.8109889599996</v>
      </c>
      <c r="O51" s="90">
        <v>1511.80094345</v>
      </c>
      <c r="P51" s="90">
        <v>768.16330338089892</v>
      </c>
      <c r="Q51" s="90">
        <v>2906.15068858</v>
      </c>
      <c r="R51" s="90">
        <v>904.80850344000009</v>
      </c>
      <c r="S51" s="90">
        <v>1016.298889749764</v>
      </c>
      <c r="T51" s="90">
        <v>2023.3766808299999</v>
      </c>
      <c r="U51" s="90">
        <v>1620.2534285600002</v>
      </c>
      <c r="V51" s="90">
        <v>230.60114256000003</v>
      </c>
      <c r="W51" s="90">
        <v>142.49827027000003</v>
      </c>
      <c r="X51" s="90">
        <v>4.9000000000000002E-2</v>
      </c>
      <c r="Y51" s="90">
        <v>0</v>
      </c>
      <c r="Z51" s="90">
        <v>163.09927548999997</v>
      </c>
      <c r="AA51" s="90">
        <v>61.845418039999998</v>
      </c>
      <c r="AB51" s="90">
        <v>0.50010980000000005</v>
      </c>
      <c r="AC51" s="90">
        <v>41.837005563706207</v>
      </c>
      <c r="AD51" s="90">
        <v>108.96236773599999</v>
      </c>
      <c r="AE51" s="90">
        <v>223.61037509999997</v>
      </c>
      <c r="AF51" s="90">
        <v>0.17361910999999997</v>
      </c>
      <c r="AG51" s="90">
        <v>15.37223</v>
      </c>
      <c r="AH51" s="90">
        <v>217.47003632999997</v>
      </c>
      <c r="AI51" s="90">
        <v>112.04743121</v>
      </c>
      <c r="AJ51" s="90">
        <v>11.587197939999999</v>
      </c>
      <c r="AK51" s="90">
        <v>1.8275830000000002</v>
      </c>
      <c r="AL51" s="90">
        <v>1.3691151099999999</v>
      </c>
      <c r="AM51" s="90">
        <v>12.434210249999998</v>
      </c>
      <c r="AN51" s="90">
        <v>0.10512627000000004</v>
      </c>
      <c r="AO51" s="90">
        <v>0</v>
      </c>
      <c r="AP51" s="90">
        <v>0.29048101999999998</v>
      </c>
      <c r="AQ51" s="90">
        <v>30.864491730000001</v>
      </c>
      <c r="AR51" s="90">
        <v>0.18897193999999998</v>
      </c>
      <c r="AS51" s="90">
        <v>13.343999999999999</v>
      </c>
      <c r="AT51" s="90">
        <v>0.90495055000000002</v>
      </c>
      <c r="AU51" s="90">
        <v>0.16105442</v>
      </c>
      <c r="AV51" s="90">
        <v>2.9645300000000003</v>
      </c>
      <c r="AW51" s="90">
        <v>14.590268</v>
      </c>
      <c r="AX51" s="90">
        <v>8.7899116900000003</v>
      </c>
      <c r="AY51" s="90">
        <v>10.95368161</v>
      </c>
      <c r="AZ51" s="90">
        <v>0</v>
      </c>
      <c r="BA51" s="90">
        <v>15.69071153</v>
      </c>
      <c r="BB51" s="90">
        <v>57.749677699999985</v>
      </c>
      <c r="BC51" s="90">
        <v>77.902661194999993</v>
      </c>
      <c r="BD51" s="90">
        <v>2.0743837199999997</v>
      </c>
    </row>
    <row r="52" spans="2:56" x14ac:dyDescent="0.55000000000000004">
      <c r="B52" s="103" t="s">
        <v>378</v>
      </c>
      <c r="C52" s="90">
        <v>0</v>
      </c>
      <c r="D52" s="90">
        <v>1.078875E-2</v>
      </c>
      <c r="E52" s="90">
        <v>0</v>
      </c>
      <c r="F52" s="90">
        <v>0</v>
      </c>
      <c r="G52" s="90">
        <v>21.688621939999994</v>
      </c>
      <c r="H52" s="90">
        <v>0</v>
      </c>
      <c r="I52" s="90">
        <v>1.2261944299999998</v>
      </c>
      <c r="J52" s="90">
        <v>37.744136299999994</v>
      </c>
      <c r="K52" s="90">
        <v>0.90275225000000003</v>
      </c>
      <c r="L52" s="90">
        <v>0</v>
      </c>
      <c r="M52" s="90">
        <v>0</v>
      </c>
      <c r="N52" s="90">
        <v>141.84896501</v>
      </c>
      <c r="O52" s="90">
        <v>58.467985219999996</v>
      </c>
      <c r="P52" s="90">
        <v>6.0000000000000001E-3</v>
      </c>
      <c r="Q52" s="90">
        <v>0</v>
      </c>
      <c r="R52" s="90">
        <v>1.55828342</v>
      </c>
      <c r="S52" s="90">
        <v>0</v>
      </c>
      <c r="T52" s="90">
        <v>0</v>
      </c>
      <c r="U52" s="90">
        <v>14.454147499999999</v>
      </c>
      <c r="V52" s="90">
        <v>0</v>
      </c>
      <c r="W52" s="90">
        <v>0</v>
      </c>
      <c r="X52" s="90">
        <v>0</v>
      </c>
      <c r="Y52" s="90">
        <v>0</v>
      </c>
      <c r="Z52" s="90">
        <v>0</v>
      </c>
      <c r="AA52" s="90">
        <v>0</v>
      </c>
      <c r="AB52" s="90">
        <v>0</v>
      </c>
      <c r="AC52" s="90">
        <v>0</v>
      </c>
      <c r="AD52" s="90">
        <v>0</v>
      </c>
      <c r="AE52" s="90">
        <v>0</v>
      </c>
      <c r="AF52" s="90">
        <v>0</v>
      </c>
      <c r="AG52" s="90">
        <v>0</v>
      </c>
      <c r="AH52" s="90">
        <v>0</v>
      </c>
      <c r="AI52" s="90">
        <v>0</v>
      </c>
      <c r="AJ52" s="90">
        <v>0</v>
      </c>
      <c r="AK52" s="90">
        <v>0</v>
      </c>
      <c r="AL52" s="90">
        <v>0</v>
      </c>
      <c r="AM52" s="90">
        <v>0</v>
      </c>
      <c r="AN52" s="90">
        <v>0</v>
      </c>
      <c r="AO52" s="90">
        <v>0</v>
      </c>
      <c r="AP52" s="90">
        <v>0</v>
      </c>
      <c r="AQ52" s="90">
        <v>0</v>
      </c>
      <c r="AR52" s="90">
        <v>0</v>
      </c>
      <c r="AS52" s="90">
        <v>0</v>
      </c>
      <c r="AT52" s="90">
        <v>0</v>
      </c>
      <c r="AU52" s="90">
        <v>0</v>
      </c>
      <c r="AV52" s="90">
        <v>0</v>
      </c>
      <c r="AW52" s="90">
        <v>0</v>
      </c>
      <c r="AX52" s="90">
        <v>0</v>
      </c>
      <c r="AY52" s="90">
        <v>0</v>
      </c>
      <c r="AZ52" s="90">
        <v>0</v>
      </c>
      <c r="BA52" s="90">
        <v>0</v>
      </c>
      <c r="BB52" s="90">
        <v>0</v>
      </c>
      <c r="BC52" s="90">
        <v>0</v>
      </c>
      <c r="BD52" s="90">
        <v>0</v>
      </c>
    </row>
    <row r="53" spans="2:56" x14ac:dyDescent="0.55000000000000004">
      <c r="B53" s="103" t="s">
        <v>379</v>
      </c>
      <c r="C53" s="90">
        <v>787.23162321999996</v>
      </c>
      <c r="D53" s="90">
        <v>207.19207303000002</v>
      </c>
      <c r="E53" s="90">
        <v>743.68501697999989</v>
      </c>
      <c r="F53" s="90">
        <v>1230.32392286</v>
      </c>
      <c r="G53" s="90">
        <v>1014.8604363999999</v>
      </c>
      <c r="H53" s="90">
        <v>457.86322878999994</v>
      </c>
      <c r="I53" s="90">
        <v>391.41255968000007</v>
      </c>
      <c r="J53" s="90">
        <v>1356.2300086900002</v>
      </c>
      <c r="K53" s="90">
        <v>1073.3443462199998</v>
      </c>
      <c r="L53" s="90">
        <v>1020.7332677200005</v>
      </c>
      <c r="M53" s="90">
        <v>2218.1546923400015</v>
      </c>
      <c r="N53" s="90">
        <v>877.29980863999958</v>
      </c>
      <c r="O53" s="90">
        <v>163.47089986000003</v>
      </c>
      <c r="P53" s="90">
        <v>721.691533900899</v>
      </c>
      <c r="Q53" s="90">
        <v>2906.15068858</v>
      </c>
      <c r="R53" s="90">
        <v>412.0217968</v>
      </c>
      <c r="S53" s="90">
        <v>963.28174023976408</v>
      </c>
      <c r="T53" s="90">
        <v>2023.3766808299999</v>
      </c>
      <c r="U53" s="90">
        <v>1535.3292081900001</v>
      </c>
      <c r="V53" s="90">
        <v>230.60114256000003</v>
      </c>
      <c r="W53" s="90">
        <v>4.0588696799999999</v>
      </c>
      <c r="X53" s="90">
        <v>2.5999999999999999E-2</v>
      </c>
      <c r="Y53" s="90">
        <v>0</v>
      </c>
      <c r="Z53" s="90">
        <v>13.640522020000002</v>
      </c>
      <c r="AA53" s="90">
        <v>8.6169771799999992</v>
      </c>
      <c r="AB53" s="90">
        <v>0.36374400000000001</v>
      </c>
      <c r="AC53" s="90">
        <v>35.096722010000001</v>
      </c>
      <c r="AD53" s="90">
        <v>107.09992085599998</v>
      </c>
      <c r="AE53" s="90">
        <v>223.61037509999997</v>
      </c>
      <c r="AF53" s="90">
        <v>0.11221250000000001</v>
      </c>
      <c r="AG53" s="90">
        <v>15.37223</v>
      </c>
      <c r="AH53" s="90">
        <v>15.375447390000001</v>
      </c>
      <c r="AI53" s="90">
        <v>112.04743121</v>
      </c>
      <c r="AJ53" s="90">
        <v>11.587197939999999</v>
      </c>
      <c r="AK53" s="90">
        <v>1.8275830000000002</v>
      </c>
      <c r="AL53" s="90">
        <v>1.3691151099999999</v>
      </c>
      <c r="AM53" s="90">
        <v>12.434210249999998</v>
      </c>
      <c r="AN53" s="90">
        <v>0.10512627000000004</v>
      </c>
      <c r="AO53" s="90">
        <v>0</v>
      </c>
      <c r="AP53" s="90">
        <v>0.29048101999999998</v>
      </c>
      <c r="AQ53" s="90">
        <v>30.864491730000001</v>
      </c>
      <c r="AR53" s="90">
        <v>0.18897193999999998</v>
      </c>
      <c r="AS53" s="90">
        <v>13.343999999999999</v>
      </c>
      <c r="AT53" s="90">
        <v>0.90495055000000002</v>
      </c>
      <c r="AU53" s="90">
        <v>0.16105442</v>
      </c>
      <c r="AV53" s="90">
        <v>2.4553799999999999</v>
      </c>
      <c r="AW53" s="90">
        <v>14.590268</v>
      </c>
      <c r="AX53" s="90">
        <v>1.03324433</v>
      </c>
      <c r="AY53" s="90">
        <v>0.47549496999999996</v>
      </c>
      <c r="AZ53" s="90">
        <v>0</v>
      </c>
      <c r="BA53" s="90">
        <v>0.76171878999999998</v>
      </c>
      <c r="BB53" s="90">
        <v>57.749677699999985</v>
      </c>
      <c r="BC53" s="90">
        <v>0</v>
      </c>
      <c r="BD53" s="90">
        <v>2.0725636700000001</v>
      </c>
    </row>
    <row r="54" spans="2:56" x14ac:dyDescent="0.55000000000000004">
      <c r="B54" s="103" t="s">
        <v>227</v>
      </c>
      <c r="C54" s="90">
        <v>0</v>
      </c>
      <c r="D54" s="90">
        <v>54.088321590000007</v>
      </c>
      <c r="E54" s="90">
        <v>2057.2093638300003</v>
      </c>
      <c r="F54" s="90">
        <v>0</v>
      </c>
      <c r="G54" s="90">
        <v>147.98603269999998</v>
      </c>
      <c r="H54" s="90">
        <v>158.85576694999997</v>
      </c>
      <c r="I54" s="90">
        <v>601.16479081790158</v>
      </c>
      <c r="J54" s="90">
        <v>0</v>
      </c>
      <c r="K54" s="90">
        <v>0</v>
      </c>
      <c r="L54" s="90">
        <v>168.58513170999998</v>
      </c>
      <c r="M54" s="90">
        <v>14.53821585</v>
      </c>
      <c r="N54" s="90">
        <v>202.66221530999999</v>
      </c>
      <c r="O54" s="90">
        <v>1289.8620583699999</v>
      </c>
      <c r="P54" s="90">
        <v>46.465769479999999</v>
      </c>
      <c r="Q54" s="90">
        <v>0</v>
      </c>
      <c r="R54" s="90">
        <v>491.22842322000002</v>
      </c>
      <c r="S54" s="90">
        <v>53.017149510000003</v>
      </c>
      <c r="T54" s="90">
        <v>0</v>
      </c>
      <c r="U54" s="90">
        <v>70.47007287000001</v>
      </c>
      <c r="V54" s="90">
        <v>0</v>
      </c>
      <c r="W54" s="90">
        <v>138.43940059000005</v>
      </c>
      <c r="X54" s="90">
        <v>2.3E-2</v>
      </c>
      <c r="Y54" s="90">
        <v>0</v>
      </c>
      <c r="Z54" s="90">
        <v>149.45875346999998</v>
      </c>
      <c r="AA54" s="90">
        <v>53.228440859999992</v>
      </c>
      <c r="AB54" s="90">
        <v>0.13636579999999998</v>
      </c>
      <c r="AC54" s="90">
        <v>6.7402835537062087</v>
      </c>
      <c r="AD54" s="90">
        <v>1.8624468800000002</v>
      </c>
      <c r="AE54" s="90">
        <v>0</v>
      </c>
      <c r="AF54" s="90">
        <v>6.1406609999999986E-2</v>
      </c>
      <c r="AG54" s="90">
        <v>0</v>
      </c>
      <c r="AH54" s="90">
        <v>202.09458893999999</v>
      </c>
      <c r="AI54" s="90">
        <v>0</v>
      </c>
      <c r="AJ54" s="90">
        <v>0</v>
      </c>
      <c r="AK54" s="90">
        <v>0</v>
      </c>
      <c r="AL54" s="90">
        <v>0</v>
      </c>
      <c r="AM54" s="90">
        <v>0</v>
      </c>
      <c r="AN54" s="90">
        <v>0</v>
      </c>
      <c r="AO54" s="90">
        <v>0</v>
      </c>
      <c r="AP54" s="90">
        <v>0</v>
      </c>
      <c r="AQ54" s="90">
        <v>0</v>
      </c>
      <c r="AR54" s="90">
        <v>0</v>
      </c>
      <c r="AS54" s="90">
        <v>0</v>
      </c>
      <c r="AT54" s="90">
        <v>0</v>
      </c>
      <c r="AU54" s="90">
        <v>0</v>
      </c>
      <c r="AV54" s="90">
        <v>0.50914999999999999</v>
      </c>
      <c r="AW54" s="90">
        <v>0</v>
      </c>
      <c r="AX54" s="90">
        <v>7.7566673600000007</v>
      </c>
      <c r="AY54" s="90">
        <v>10.478186640000001</v>
      </c>
      <c r="AZ54" s="90">
        <v>0</v>
      </c>
      <c r="BA54" s="90">
        <v>14.92899274</v>
      </c>
      <c r="BB54" s="90">
        <v>0</v>
      </c>
      <c r="BC54" s="90">
        <v>77.902661194999993</v>
      </c>
      <c r="BD54" s="90">
        <v>1.8200499999999999E-3</v>
      </c>
    </row>
    <row r="55" spans="2:56" x14ac:dyDescent="0.55000000000000004">
      <c r="B55" s="102" t="s">
        <v>380</v>
      </c>
      <c r="C55" s="90">
        <v>176.77351820434245</v>
      </c>
      <c r="D55" s="90">
        <v>166.6162758639999</v>
      </c>
      <c r="E55" s="90">
        <v>809.36971736000021</v>
      </c>
      <c r="F55" s="90">
        <v>657.75947828999995</v>
      </c>
      <c r="G55" s="90">
        <v>514.78277798400075</v>
      </c>
      <c r="H55" s="90">
        <v>473.19304634000002</v>
      </c>
      <c r="I55" s="90">
        <v>221.00725007</v>
      </c>
      <c r="J55" s="90">
        <v>434.80179698000006</v>
      </c>
      <c r="K55" s="90">
        <v>157.36683039000008</v>
      </c>
      <c r="L55" s="90">
        <v>310.35539211000003</v>
      </c>
      <c r="M55" s="90">
        <v>468.6720789093481</v>
      </c>
      <c r="N55" s="90">
        <v>580.51392804999864</v>
      </c>
      <c r="O55" s="90">
        <v>357.84306975999925</v>
      </c>
      <c r="P55" s="90">
        <v>126.00494693</v>
      </c>
      <c r="Q55" s="90">
        <v>791.42491283999993</v>
      </c>
      <c r="R55" s="90">
        <v>275.63291774999999</v>
      </c>
      <c r="S55" s="90">
        <v>236.5125784900001</v>
      </c>
      <c r="T55" s="90">
        <v>466.1468205700001</v>
      </c>
      <c r="U55" s="90">
        <v>447.00074153000003</v>
      </c>
      <c r="V55" s="90">
        <v>500.19975803999995</v>
      </c>
      <c r="W55" s="90">
        <v>0.38976097000000004</v>
      </c>
      <c r="X55" s="90">
        <v>0</v>
      </c>
      <c r="Y55" s="90">
        <v>0</v>
      </c>
      <c r="Z55" s="90">
        <v>1.80657584</v>
      </c>
      <c r="AA55" s="90">
        <v>4.4085299999999999E-3</v>
      </c>
      <c r="AB55" s="90">
        <v>0</v>
      </c>
      <c r="AC55" s="90">
        <v>9.6066449699999996</v>
      </c>
      <c r="AD55" s="90">
        <v>35.046452380999831</v>
      </c>
      <c r="AE55" s="90">
        <v>1.9213386799999999</v>
      </c>
      <c r="AF55" s="90">
        <v>0</v>
      </c>
      <c r="AG55" s="90">
        <v>63.617049999999999</v>
      </c>
      <c r="AH55" s="90">
        <v>0</v>
      </c>
      <c r="AI55" s="90">
        <v>4.2924370000000003E-2</v>
      </c>
      <c r="AJ55" s="90">
        <v>0</v>
      </c>
      <c r="AK55" s="90">
        <v>0</v>
      </c>
      <c r="AL55" s="90">
        <v>0</v>
      </c>
      <c r="AM55" s="90">
        <v>0</v>
      </c>
      <c r="AN55" s="90">
        <v>0</v>
      </c>
      <c r="AO55" s="90">
        <v>0</v>
      </c>
      <c r="AP55" s="90">
        <v>0</v>
      </c>
      <c r="AQ55" s="90">
        <v>0</v>
      </c>
      <c r="AR55" s="90">
        <v>0</v>
      </c>
      <c r="AS55" s="90">
        <v>0</v>
      </c>
      <c r="AT55" s="90">
        <v>0</v>
      </c>
      <c r="AU55" s="90">
        <v>0</v>
      </c>
      <c r="AV55" s="90">
        <v>0</v>
      </c>
      <c r="AW55" s="90">
        <v>0</v>
      </c>
      <c r="AX55" s="90">
        <v>0</v>
      </c>
      <c r="AY55" s="90">
        <v>0</v>
      </c>
      <c r="AZ55" s="90">
        <v>0</v>
      </c>
      <c r="BA55" s="90">
        <v>0</v>
      </c>
      <c r="BB55" s="90">
        <v>0</v>
      </c>
      <c r="BC55" s="90">
        <v>0</v>
      </c>
      <c r="BD55" s="90">
        <v>0</v>
      </c>
    </row>
    <row r="56" spans="2:56" x14ac:dyDescent="0.55000000000000004">
      <c r="B56" s="103" t="s">
        <v>229</v>
      </c>
      <c r="C56" s="90">
        <v>0</v>
      </c>
      <c r="D56" s="90">
        <v>2.9485635100000436</v>
      </c>
      <c r="E56" s="90">
        <v>155.87695499000003</v>
      </c>
      <c r="F56" s="90">
        <v>17.5115017</v>
      </c>
      <c r="G56" s="90">
        <v>1.6420505039999997</v>
      </c>
      <c r="H56" s="90">
        <v>0</v>
      </c>
      <c r="I56" s="90">
        <v>25.189967329999998</v>
      </c>
      <c r="J56" s="90">
        <v>21.90174154</v>
      </c>
      <c r="K56" s="90">
        <v>0</v>
      </c>
      <c r="L56" s="90">
        <v>47.257332259999998</v>
      </c>
      <c r="M56" s="90">
        <v>37.410618889347916</v>
      </c>
      <c r="N56" s="90">
        <v>14.696365130000011</v>
      </c>
      <c r="O56" s="90">
        <v>73.074043839999916</v>
      </c>
      <c r="P56" s="90">
        <v>0</v>
      </c>
      <c r="Q56" s="90">
        <v>44.547735950000018</v>
      </c>
      <c r="R56" s="90">
        <v>0</v>
      </c>
      <c r="S56" s="90">
        <v>-0.73517089000000024</v>
      </c>
      <c r="T56" s="90">
        <v>111.85150431</v>
      </c>
      <c r="U56" s="90">
        <v>18.200644449999999</v>
      </c>
      <c r="V56" s="90">
        <v>43.09680453</v>
      </c>
      <c r="W56" s="90">
        <v>0</v>
      </c>
      <c r="X56" s="90">
        <v>0</v>
      </c>
      <c r="Y56" s="90">
        <v>0</v>
      </c>
      <c r="Z56" s="90">
        <v>1.7166557099999999</v>
      </c>
      <c r="AA56" s="90">
        <v>4.4085299999999999E-3</v>
      </c>
      <c r="AB56" s="90">
        <v>0</v>
      </c>
      <c r="AC56" s="90">
        <v>2.7900668300000007</v>
      </c>
      <c r="AD56" s="90">
        <v>20.736602970000266</v>
      </c>
      <c r="AE56" s="90">
        <v>1.46278171</v>
      </c>
      <c r="AF56" s="90">
        <v>0</v>
      </c>
      <c r="AG56" s="90">
        <v>15.133629999999998</v>
      </c>
      <c r="AH56" s="90">
        <v>0</v>
      </c>
      <c r="AI56" s="90">
        <v>4.2924370000000003E-2</v>
      </c>
      <c r="AJ56" s="90">
        <v>0</v>
      </c>
      <c r="AK56" s="90">
        <v>0</v>
      </c>
      <c r="AL56" s="90">
        <v>0</v>
      </c>
      <c r="AM56" s="90">
        <v>0</v>
      </c>
      <c r="AN56" s="90">
        <v>0</v>
      </c>
      <c r="AO56" s="90">
        <v>0</v>
      </c>
      <c r="AP56" s="90">
        <v>0</v>
      </c>
      <c r="AQ56" s="90">
        <v>0</v>
      </c>
      <c r="AR56" s="90">
        <v>0</v>
      </c>
      <c r="AS56" s="90">
        <v>0</v>
      </c>
      <c r="AT56" s="90">
        <v>0</v>
      </c>
      <c r="AU56" s="90">
        <v>0</v>
      </c>
      <c r="AV56" s="90">
        <v>0</v>
      </c>
      <c r="AW56" s="90">
        <v>0</v>
      </c>
      <c r="AX56" s="90">
        <v>0</v>
      </c>
      <c r="AY56" s="90">
        <v>0</v>
      </c>
      <c r="AZ56" s="90">
        <v>0</v>
      </c>
      <c r="BA56" s="90">
        <v>0</v>
      </c>
      <c r="BB56" s="90">
        <v>0</v>
      </c>
      <c r="BC56" s="90">
        <v>0</v>
      </c>
      <c r="BD56" s="90">
        <v>0</v>
      </c>
    </row>
    <row r="57" spans="2:56" x14ac:dyDescent="0.55000000000000004">
      <c r="B57" s="103" t="s">
        <v>381</v>
      </c>
      <c r="C57" s="90">
        <v>176.77351820434245</v>
      </c>
      <c r="D57" s="90">
        <v>163.66771235399986</v>
      </c>
      <c r="E57" s="90">
        <v>653.49276237000015</v>
      </c>
      <c r="F57" s="90">
        <v>640.24797658999989</v>
      </c>
      <c r="G57" s="90">
        <v>513.14072748000069</v>
      </c>
      <c r="H57" s="90">
        <v>473.19304634000002</v>
      </c>
      <c r="I57" s="90">
        <v>195.81728274</v>
      </c>
      <c r="J57" s="90">
        <v>412.90005544000007</v>
      </c>
      <c r="K57" s="90">
        <v>157.36683039000008</v>
      </c>
      <c r="L57" s="90">
        <v>263.09805985000003</v>
      </c>
      <c r="M57" s="90">
        <v>431.26146002000019</v>
      </c>
      <c r="N57" s="90">
        <v>565.81756291999864</v>
      </c>
      <c r="O57" s="90">
        <v>284.76902591999936</v>
      </c>
      <c r="P57" s="90">
        <v>126.00494693</v>
      </c>
      <c r="Q57" s="90">
        <v>746.87717688999987</v>
      </c>
      <c r="R57" s="90">
        <v>275.63291774999999</v>
      </c>
      <c r="S57" s="90">
        <v>237.2477493800001</v>
      </c>
      <c r="T57" s="90">
        <v>354.29531626000011</v>
      </c>
      <c r="U57" s="90">
        <v>428.80009708</v>
      </c>
      <c r="V57" s="90">
        <v>457.10295350999996</v>
      </c>
      <c r="W57" s="90">
        <v>0.38976097000000004</v>
      </c>
      <c r="X57" s="90">
        <v>0</v>
      </c>
      <c r="Y57" s="90">
        <v>0</v>
      </c>
      <c r="Z57" s="90">
        <v>8.9920130000000001E-2</v>
      </c>
      <c r="AA57" s="90">
        <v>0</v>
      </c>
      <c r="AB57" s="90">
        <v>0</v>
      </c>
      <c r="AC57" s="90">
        <v>6.816578139999999</v>
      </c>
      <c r="AD57" s="90">
        <v>14.309849410999561</v>
      </c>
      <c r="AE57" s="90">
        <v>0.45855696999999995</v>
      </c>
      <c r="AF57" s="90">
        <v>0</v>
      </c>
      <c r="AG57" s="90">
        <v>48.483419999999995</v>
      </c>
      <c r="AH57" s="90">
        <v>0</v>
      </c>
      <c r="AI57" s="90">
        <v>0</v>
      </c>
      <c r="AJ57" s="90">
        <v>0</v>
      </c>
      <c r="AK57" s="90">
        <v>0</v>
      </c>
      <c r="AL57" s="90">
        <v>0</v>
      </c>
      <c r="AM57" s="90">
        <v>0</v>
      </c>
      <c r="AN57" s="90">
        <v>0</v>
      </c>
      <c r="AO57" s="90">
        <v>0</v>
      </c>
      <c r="AP57" s="90">
        <v>0</v>
      </c>
      <c r="AQ57" s="90">
        <v>0</v>
      </c>
      <c r="AR57" s="90">
        <v>0</v>
      </c>
      <c r="AS57" s="90">
        <v>0</v>
      </c>
      <c r="AT57" s="90">
        <v>0</v>
      </c>
      <c r="AU57" s="90">
        <v>0</v>
      </c>
      <c r="AV57" s="90">
        <v>0</v>
      </c>
      <c r="AW57" s="90">
        <v>0</v>
      </c>
      <c r="AX57" s="90">
        <v>0</v>
      </c>
      <c r="AY57" s="90">
        <v>0</v>
      </c>
      <c r="AZ57" s="90">
        <v>0</v>
      </c>
      <c r="BA57" s="90">
        <v>0</v>
      </c>
      <c r="BB57" s="90">
        <v>0</v>
      </c>
      <c r="BC57" s="90">
        <v>0</v>
      </c>
      <c r="BD57" s="90">
        <v>0</v>
      </c>
    </row>
    <row r="58" spans="2:56" x14ac:dyDescent="0.55000000000000004">
      <c r="B58" s="102" t="s">
        <v>382</v>
      </c>
      <c r="C58" s="90">
        <v>458.73126270989815</v>
      </c>
      <c r="D58" s="90">
        <v>1173.4211132042001</v>
      </c>
      <c r="E58" s="90">
        <v>368.49327431</v>
      </c>
      <c r="F58" s="90">
        <v>677.31810054000005</v>
      </c>
      <c r="G58" s="90">
        <v>63.796129280000002</v>
      </c>
      <c r="H58" s="90">
        <v>125.87685916</v>
      </c>
      <c r="I58" s="90">
        <v>111.92017224999999</v>
      </c>
      <c r="J58" s="90">
        <v>28.171016189999996</v>
      </c>
      <c r="K58" s="90">
        <v>141.88522095000002</v>
      </c>
      <c r="L58" s="90">
        <v>69.463132299999998</v>
      </c>
      <c r="M58" s="90">
        <v>542.01822100000015</v>
      </c>
      <c r="N58" s="90">
        <v>616.97329535000028</v>
      </c>
      <c r="O58" s="90">
        <v>469.74435014000136</v>
      </c>
      <c r="P58" s="90">
        <v>522.26118915999984</v>
      </c>
      <c r="Q58" s="90">
        <v>526.38527925999995</v>
      </c>
      <c r="R58" s="90">
        <v>171.36650499999999</v>
      </c>
      <c r="S58" s="90">
        <v>443.99232383999998</v>
      </c>
      <c r="T58" s="90">
        <v>6</v>
      </c>
      <c r="U58" s="90">
        <v>304.77640024999999</v>
      </c>
      <c r="V58" s="90">
        <v>681.81333806000009</v>
      </c>
      <c r="W58" s="90">
        <v>102.20643410142115</v>
      </c>
      <c r="X58" s="90">
        <v>0.13900000000000001</v>
      </c>
      <c r="Y58" s="90">
        <v>1.933E-2</v>
      </c>
      <c r="Z58" s="90">
        <v>61.668395106349948</v>
      </c>
      <c r="AA58" s="90">
        <v>0</v>
      </c>
      <c r="AB58" s="90">
        <v>25.776147829999999</v>
      </c>
      <c r="AC58" s="90">
        <v>348.78597065629009</v>
      </c>
      <c r="AD58" s="90">
        <v>313.28721993599999</v>
      </c>
      <c r="AE58" s="90">
        <v>60.307326949999997</v>
      </c>
      <c r="AF58" s="90">
        <v>3.9036014400000001</v>
      </c>
      <c r="AG58" s="90">
        <v>174.99020000000002</v>
      </c>
      <c r="AH58" s="90">
        <v>27.584630109999999</v>
      </c>
      <c r="AI58" s="90">
        <v>91.955692350000007</v>
      </c>
      <c r="AJ58" s="90">
        <v>2.2626243100000001</v>
      </c>
      <c r="AK58" s="90">
        <v>5.088292</v>
      </c>
      <c r="AL58" s="90">
        <v>23.95503819</v>
      </c>
      <c r="AM58" s="90">
        <v>7.7598069899999995</v>
      </c>
      <c r="AN58" s="90">
        <v>9.1246043600000011</v>
      </c>
      <c r="AO58" s="90">
        <v>0</v>
      </c>
      <c r="AP58" s="90">
        <v>19.271392259999999</v>
      </c>
      <c r="AQ58" s="90">
        <v>32.481672170000003</v>
      </c>
      <c r="AR58" s="90">
        <v>15.7377594</v>
      </c>
      <c r="AS58" s="90">
        <v>8.9269999999999996</v>
      </c>
      <c r="AT58" s="90">
        <v>18.358209870000003</v>
      </c>
      <c r="AU58" s="90">
        <v>7.4458108800000007</v>
      </c>
      <c r="AV58" s="90">
        <v>1.4839100000000001</v>
      </c>
      <c r="AW58" s="90">
        <v>39.346824999999995</v>
      </c>
      <c r="AX58" s="90">
        <v>30.287267570000001</v>
      </c>
      <c r="AY58" s="90">
        <v>3.50660141</v>
      </c>
      <c r="AZ58" s="90">
        <v>3.5179689999999999</v>
      </c>
      <c r="BA58" s="90">
        <v>9.7981744400000004</v>
      </c>
      <c r="BB58" s="90">
        <v>45.475923369999997</v>
      </c>
      <c r="BC58" s="90">
        <v>23.431579659999997</v>
      </c>
      <c r="BD58" s="90">
        <v>41.41466029</v>
      </c>
    </row>
    <row r="59" spans="2:56" x14ac:dyDescent="0.55000000000000004">
      <c r="B59" s="102" t="s">
        <v>383</v>
      </c>
      <c r="C59" s="90">
        <v>2.0848737000000002</v>
      </c>
      <c r="D59" s="90">
        <v>459.44298478119998</v>
      </c>
      <c r="E59" s="90">
        <v>0</v>
      </c>
      <c r="F59" s="90">
        <v>519.32220267000002</v>
      </c>
      <c r="G59" s="90">
        <v>0</v>
      </c>
      <c r="H59" s="90">
        <v>179.89117001999998</v>
      </c>
      <c r="I59" s="90">
        <v>1.8972789000000001</v>
      </c>
      <c r="J59" s="90">
        <v>0</v>
      </c>
      <c r="K59" s="90">
        <v>0</v>
      </c>
      <c r="L59" s="90">
        <v>0</v>
      </c>
      <c r="M59" s="90">
        <v>56.63514825</v>
      </c>
      <c r="N59" s="90">
        <v>534.7798229</v>
      </c>
      <c r="O59" s="90">
        <v>0</v>
      </c>
      <c r="P59" s="90">
        <v>142.68830080000001</v>
      </c>
      <c r="Q59" s="90">
        <v>0</v>
      </c>
      <c r="R59" s="90">
        <v>14.33429252</v>
      </c>
      <c r="S59" s="90">
        <v>277.57761003000002</v>
      </c>
      <c r="T59" s="90">
        <v>76.223100739999992</v>
      </c>
      <c r="U59" s="90">
        <v>2.3784752500000002</v>
      </c>
      <c r="V59" s="90">
        <v>444.76845521000007</v>
      </c>
      <c r="W59" s="90">
        <v>0</v>
      </c>
      <c r="X59" s="90">
        <v>3.37</v>
      </c>
      <c r="Y59" s="90">
        <v>0</v>
      </c>
      <c r="Z59" s="90">
        <v>1.8070506200000003</v>
      </c>
      <c r="AA59" s="90">
        <v>8.4244874200000002</v>
      </c>
      <c r="AB59" s="90">
        <v>4.86777616</v>
      </c>
      <c r="AC59" s="90">
        <v>73.593242169999996</v>
      </c>
      <c r="AD59" s="90">
        <v>0.62128983999999987</v>
      </c>
      <c r="AE59" s="90">
        <v>0</v>
      </c>
      <c r="AF59" s="90">
        <v>0</v>
      </c>
      <c r="AG59" s="90">
        <v>95.295630000000003</v>
      </c>
      <c r="AH59" s="90">
        <v>0</v>
      </c>
      <c r="AI59" s="90">
        <v>3.4446775400000003</v>
      </c>
      <c r="AJ59" s="90">
        <v>0.54674717000000006</v>
      </c>
      <c r="AK59" s="90">
        <v>0</v>
      </c>
      <c r="AL59" s="90">
        <v>0</v>
      </c>
      <c r="AM59" s="90">
        <v>0</v>
      </c>
      <c r="AN59" s="90">
        <v>10.447428400000002</v>
      </c>
      <c r="AO59" s="90">
        <v>0</v>
      </c>
      <c r="AP59" s="90">
        <v>11.665523210000002</v>
      </c>
      <c r="AQ59" s="90">
        <v>0.85128634999999997</v>
      </c>
      <c r="AR59" s="90">
        <v>2.9559014300000004</v>
      </c>
      <c r="AS59" s="90">
        <v>0</v>
      </c>
      <c r="AT59" s="90">
        <v>17.775136649999997</v>
      </c>
      <c r="AU59" s="90">
        <v>6.0005000000000003E-2</v>
      </c>
      <c r="AV59" s="90">
        <v>1.7888299999999999</v>
      </c>
      <c r="AW59" s="90">
        <v>0</v>
      </c>
      <c r="AX59" s="90">
        <v>0</v>
      </c>
      <c r="AY59" s="90">
        <v>0.19077740000000001</v>
      </c>
      <c r="AZ59" s="90">
        <v>2.9759479</v>
      </c>
      <c r="BA59" s="90">
        <v>0</v>
      </c>
      <c r="BB59" s="90">
        <v>9.4990080000000005E-2</v>
      </c>
      <c r="BC59" s="90">
        <v>0</v>
      </c>
      <c r="BD59" s="90">
        <v>15.71828777</v>
      </c>
    </row>
    <row r="60" spans="2:56" x14ac:dyDescent="0.55000000000000004">
      <c r="B60" s="102" t="s">
        <v>384</v>
      </c>
      <c r="C60" s="90">
        <v>1286.3427735599998</v>
      </c>
      <c r="D60" s="90">
        <v>2609.2643501566317</v>
      </c>
      <c r="E60" s="90">
        <v>953.95488010055556</v>
      </c>
      <c r="F60" s="90">
        <v>5259.9781216693309</v>
      </c>
      <c r="G60" s="90">
        <v>324.23258877981982</v>
      </c>
      <c r="H60" s="90">
        <v>-1803.3577994137888</v>
      </c>
      <c r="I60" s="90">
        <v>1721.1091677849993</v>
      </c>
      <c r="J60" s="90">
        <v>79.493139165500068</v>
      </c>
      <c r="K60" s="90">
        <v>1229.7988793857144</v>
      </c>
      <c r="L60" s="90">
        <v>136.82510639500001</v>
      </c>
      <c r="M60" s="90">
        <v>6879.5944020482566</v>
      </c>
      <c r="N60" s="90">
        <v>1574.3917658809007</v>
      </c>
      <c r="O60" s="90">
        <v>7.4961513699999998</v>
      </c>
      <c r="P60" s="90">
        <v>1932.8514557800002</v>
      </c>
      <c r="Q60" s="90">
        <v>0</v>
      </c>
      <c r="R60" s="90">
        <v>292.95744139999999</v>
      </c>
      <c r="S60" s="90">
        <v>0</v>
      </c>
      <c r="T60" s="90">
        <v>2203.7037038199996</v>
      </c>
      <c r="U60" s="90">
        <v>2408.18889734</v>
      </c>
      <c r="V60" s="90">
        <v>942.95246865196805</v>
      </c>
      <c r="W60" s="90">
        <v>505.63607142000001</v>
      </c>
      <c r="X60" s="90">
        <v>33.805</v>
      </c>
      <c r="Y60" s="90">
        <v>74.763089999999991</v>
      </c>
      <c r="Z60" s="90">
        <v>108.29923217</v>
      </c>
      <c r="AA60" s="90">
        <v>20.145055064164641</v>
      </c>
      <c r="AB60" s="90">
        <v>0</v>
      </c>
      <c r="AC60" s="90">
        <v>1321.1072159799999</v>
      </c>
      <c r="AD60" s="90">
        <v>48.540454210000014</v>
      </c>
      <c r="AE60" s="90">
        <v>14.503100377354018</v>
      </c>
      <c r="AF60" s="90">
        <v>0</v>
      </c>
      <c r="AG60" s="90">
        <v>0</v>
      </c>
      <c r="AH60" s="90">
        <v>183.09329770999997</v>
      </c>
      <c r="AI60" s="90">
        <v>1076.8147400600001</v>
      </c>
      <c r="AJ60" s="90">
        <v>19.91442485</v>
      </c>
      <c r="AK60" s="90">
        <v>19.16029</v>
      </c>
      <c r="AL60" s="90">
        <v>282.23500860000001</v>
      </c>
      <c r="AM60" s="90">
        <v>42.318814790000005</v>
      </c>
      <c r="AN60" s="90">
        <v>0</v>
      </c>
      <c r="AO60" s="90">
        <v>0</v>
      </c>
      <c r="AP60" s="90">
        <v>0</v>
      </c>
      <c r="AQ60" s="90">
        <v>0</v>
      </c>
      <c r="AR60" s="90">
        <v>6.5028343279998575</v>
      </c>
      <c r="AS60" s="90">
        <v>102.97799999999999</v>
      </c>
      <c r="AT60" s="90">
        <v>108.85669641999999</v>
      </c>
      <c r="AU60" s="90">
        <v>12.126757049999997</v>
      </c>
      <c r="AV60" s="90">
        <v>85.022019999999998</v>
      </c>
      <c r="AW60" s="90">
        <v>1.1276475714001062</v>
      </c>
      <c r="AX60" s="90">
        <v>30.159441169999997</v>
      </c>
      <c r="AY60" s="90">
        <v>0</v>
      </c>
      <c r="AZ60" s="90">
        <v>0</v>
      </c>
      <c r="BA60" s="90">
        <v>67.440696840000001</v>
      </c>
      <c r="BB60" s="90">
        <v>5.9206539461745322</v>
      </c>
      <c r="BC60" s="90">
        <v>0</v>
      </c>
      <c r="BD60" s="90">
        <v>112.641282</v>
      </c>
    </row>
    <row r="61" spans="2:56" x14ac:dyDescent="0.55000000000000004">
      <c r="B61" s="102" t="s">
        <v>385</v>
      </c>
      <c r="C61" s="90">
        <v>0</v>
      </c>
      <c r="D61" s="90">
        <v>5.1502269000000007</v>
      </c>
      <c r="E61" s="90">
        <v>143.95895689</v>
      </c>
      <c r="F61" s="90">
        <v>2.6954121600000001</v>
      </c>
      <c r="G61" s="90">
        <v>9.1670919699999995</v>
      </c>
      <c r="H61" s="90">
        <v>15.67504398</v>
      </c>
      <c r="I61" s="90">
        <v>0.5</v>
      </c>
      <c r="J61" s="90">
        <v>0</v>
      </c>
      <c r="K61" s="90">
        <v>11.825893109999999</v>
      </c>
      <c r="L61" s="90">
        <v>3.203802</v>
      </c>
      <c r="M61" s="90">
        <v>0</v>
      </c>
      <c r="N61" s="90">
        <v>12.75645682</v>
      </c>
      <c r="O61" s="90">
        <v>0</v>
      </c>
      <c r="P61" s="90">
        <v>0</v>
      </c>
      <c r="Q61" s="90">
        <v>119.74141591</v>
      </c>
      <c r="R61" s="90">
        <v>1.58423008</v>
      </c>
      <c r="S61" s="90">
        <v>2.9289457200000002</v>
      </c>
      <c r="T61" s="90">
        <v>30.225223749999998</v>
      </c>
      <c r="U61" s="90">
        <v>0</v>
      </c>
      <c r="V61" s="90">
        <v>8.2305661600000004</v>
      </c>
      <c r="W61" s="90">
        <v>1.6825067199999999</v>
      </c>
      <c r="X61" s="90">
        <v>0</v>
      </c>
      <c r="Y61" s="90">
        <v>0</v>
      </c>
      <c r="Z61" s="90">
        <v>0</v>
      </c>
      <c r="AA61" s="90">
        <v>0</v>
      </c>
      <c r="AB61" s="90">
        <v>0</v>
      </c>
      <c r="AC61" s="90">
        <v>0</v>
      </c>
      <c r="AD61" s="90">
        <v>0</v>
      </c>
      <c r="AE61" s="90">
        <v>1.4476877799999996</v>
      </c>
      <c r="AF61" s="90">
        <v>0</v>
      </c>
      <c r="AG61" s="90">
        <v>0.21152000000000001</v>
      </c>
      <c r="AH61" s="90">
        <v>0</v>
      </c>
      <c r="AI61" s="90">
        <v>0</v>
      </c>
      <c r="AJ61" s="90">
        <v>0</v>
      </c>
      <c r="AK61" s="90">
        <v>0</v>
      </c>
      <c r="AL61" s="90">
        <v>0</v>
      </c>
      <c r="AM61" s="90">
        <v>0</v>
      </c>
      <c r="AN61" s="90">
        <v>0</v>
      </c>
      <c r="AO61" s="90">
        <v>0</v>
      </c>
      <c r="AP61" s="90">
        <v>0</v>
      </c>
      <c r="AQ61" s="90">
        <v>0</v>
      </c>
      <c r="AR61" s="90">
        <v>0</v>
      </c>
      <c r="AS61" s="90">
        <v>0</v>
      </c>
      <c r="AT61" s="90">
        <v>1.2050000000000001</v>
      </c>
      <c r="AU61" s="90">
        <v>0</v>
      </c>
      <c r="AV61" s="90">
        <v>6.1099399999999999</v>
      </c>
      <c r="AW61" s="90">
        <v>0</v>
      </c>
      <c r="AX61" s="90">
        <v>0</v>
      </c>
      <c r="AY61" s="90">
        <v>0</v>
      </c>
      <c r="AZ61" s="90">
        <v>0</v>
      </c>
      <c r="BA61" s="90">
        <v>0.86717104000000012</v>
      </c>
      <c r="BB61" s="90">
        <v>0</v>
      </c>
      <c r="BC61" s="90">
        <v>3.20912994</v>
      </c>
      <c r="BD61" s="90">
        <v>0</v>
      </c>
    </row>
    <row r="62" spans="2:56" x14ac:dyDescent="0.55000000000000004">
      <c r="B62" s="102" t="s">
        <v>386</v>
      </c>
      <c r="C62" s="90">
        <v>0</v>
      </c>
      <c r="D62" s="90">
        <v>0</v>
      </c>
      <c r="E62" s="90">
        <v>0</v>
      </c>
      <c r="F62" s="90">
        <v>0</v>
      </c>
      <c r="G62" s="90">
        <v>0</v>
      </c>
      <c r="H62" s="90">
        <v>0</v>
      </c>
      <c r="I62" s="90">
        <v>0</v>
      </c>
      <c r="J62" s="90">
        <v>0</v>
      </c>
      <c r="K62" s="90">
        <v>0</v>
      </c>
      <c r="L62" s="90">
        <v>0</v>
      </c>
      <c r="M62" s="90">
        <v>0</v>
      </c>
      <c r="N62" s="90">
        <v>0.4046383400000001</v>
      </c>
      <c r="O62" s="90">
        <v>0</v>
      </c>
      <c r="P62" s="90">
        <v>0</v>
      </c>
      <c r="Q62" s="90">
        <v>0</v>
      </c>
      <c r="R62" s="90">
        <v>0</v>
      </c>
      <c r="S62" s="90">
        <v>0</v>
      </c>
      <c r="T62" s="90">
        <v>11.605372419999997</v>
      </c>
      <c r="U62" s="90">
        <v>0</v>
      </c>
      <c r="V62" s="90">
        <v>0.9247905500000001</v>
      </c>
      <c r="W62" s="90">
        <v>0</v>
      </c>
      <c r="X62" s="90">
        <v>0</v>
      </c>
      <c r="Y62" s="90">
        <v>0</v>
      </c>
      <c r="Z62" s="90">
        <v>0</v>
      </c>
      <c r="AA62" s="90">
        <v>0</v>
      </c>
      <c r="AB62" s="90">
        <v>0</v>
      </c>
      <c r="AC62" s="90">
        <v>0</v>
      </c>
      <c r="AD62" s="90">
        <v>0</v>
      </c>
      <c r="AE62" s="90">
        <v>0</v>
      </c>
      <c r="AF62" s="90">
        <v>0</v>
      </c>
      <c r="AG62" s="90">
        <v>0</v>
      </c>
      <c r="AH62" s="90">
        <v>0</v>
      </c>
      <c r="AI62" s="90">
        <v>0</v>
      </c>
      <c r="AJ62" s="90">
        <v>0</v>
      </c>
      <c r="AK62" s="90">
        <v>0</v>
      </c>
      <c r="AL62" s="90">
        <v>0</v>
      </c>
      <c r="AM62" s="90">
        <v>0</v>
      </c>
      <c r="AN62" s="90">
        <v>0</v>
      </c>
      <c r="AO62" s="90">
        <v>0</v>
      </c>
      <c r="AP62" s="90">
        <v>0</v>
      </c>
      <c r="AQ62" s="90">
        <v>0</v>
      </c>
      <c r="AR62" s="90">
        <v>0</v>
      </c>
      <c r="AS62" s="90">
        <v>12.215999999999999</v>
      </c>
      <c r="AT62" s="90">
        <v>0</v>
      </c>
      <c r="AU62" s="90">
        <v>0</v>
      </c>
      <c r="AV62" s="90">
        <v>0</v>
      </c>
      <c r="AW62" s="90">
        <v>0</v>
      </c>
      <c r="AX62" s="90">
        <v>0</v>
      </c>
      <c r="AY62" s="90">
        <v>0</v>
      </c>
      <c r="AZ62" s="90">
        <v>0</v>
      </c>
      <c r="BA62" s="90">
        <v>0</v>
      </c>
      <c r="BB62" s="90">
        <v>0</v>
      </c>
      <c r="BC62" s="90">
        <v>0</v>
      </c>
      <c r="BD62" s="90">
        <v>0</v>
      </c>
    </row>
    <row r="63" spans="2:56" x14ac:dyDescent="0.55000000000000004">
      <c r="B63" s="151" t="s">
        <v>387</v>
      </c>
      <c r="C63" s="90">
        <v>0</v>
      </c>
      <c r="D63" s="90">
        <v>0</v>
      </c>
      <c r="E63" s="90">
        <v>0</v>
      </c>
      <c r="F63" s="90">
        <v>0</v>
      </c>
      <c r="G63" s="90">
        <v>0</v>
      </c>
      <c r="H63" s="90">
        <v>0</v>
      </c>
      <c r="I63" s="90">
        <v>0</v>
      </c>
      <c r="J63" s="90">
        <v>0</v>
      </c>
      <c r="K63" s="90">
        <v>0</v>
      </c>
      <c r="L63" s="90">
        <v>0</v>
      </c>
      <c r="M63" s="90">
        <v>0</v>
      </c>
      <c r="N63" s="90">
        <v>0</v>
      </c>
      <c r="O63" s="90">
        <v>0</v>
      </c>
      <c r="P63" s="90">
        <v>0</v>
      </c>
      <c r="Q63" s="90">
        <v>0</v>
      </c>
      <c r="R63" s="90">
        <v>0</v>
      </c>
      <c r="S63" s="90">
        <v>0</v>
      </c>
      <c r="T63" s="90">
        <v>0</v>
      </c>
      <c r="U63" s="90">
        <v>0</v>
      </c>
      <c r="V63" s="90">
        <v>0</v>
      </c>
      <c r="W63" s="90">
        <v>0</v>
      </c>
      <c r="X63" s="90">
        <v>56.35</v>
      </c>
      <c r="Y63" s="90">
        <v>0</v>
      </c>
      <c r="Z63" s="90">
        <v>0</v>
      </c>
      <c r="AA63" s="90">
        <v>0</v>
      </c>
      <c r="AB63" s="90">
        <v>0</v>
      </c>
      <c r="AC63" s="90">
        <v>0</v>
      </c>
      <c r="AD63" s="90">
        <v>0</v>
      </c>
      <c r="AE63" s="90">
        <v>0</v>
      </c>
      <c r="AF63" s="90">
        <v>3.166296120000005</v>
      </c>
      <c r="AG63" s="90">
        <v>0</v>
      </c>
      <c r="AH63" s="90">
        <v>0</v>
      </c>
      <c r="AI63" s="90">
        <v>0</v>
      </c>
      <c r="AJ63" s="90">
        <v>23.285338549999999</v>
      </c>
      <c r="AK63" s="90">
        <v>13.887772030000001</v>
      </c>
      <c r="AL63" s="90">
        <v>0</v>
      </c>
      <c r="AM63" s="90">
        <v>0</v>
      </c>
      <c r="AN63" s="90">
        <v>88.358440830000021</v>
      </c>
      <c r="AO63" s="90">
        <v>3.9760099999999996</v>
      </c>
      <c r="AP63" s="90">
        <v>20.886816668151937</v>
      </c>
      <c r="AQ63" s="90">
        <v>32.574461208609421</v>
      </c>
      <c r="AR63" s="90">
        <v>0</v>
      </c>
      <c r="AS63" s="90">
        <v>0</v>
      </c>
      <c r="AT63" s="90">
        <v>31.557514100000031</v>
      </c>
      <c r="AU63" s="90">
        <v>20.726588797400129</v>
      </c>
      <c r="AV63" s="90">
        <v>43.10196000000002</v>
      </c>
      <c r="AW63" s="90">
        <v>0</v>
      </c>
      <c r="AX63" s="90">
        <v>0</v>
      </c>
      <c r="AY63" s="90">
        <v>50.987421524318194</v>
      </c>
      <c r="AZ63" s="90">
        <v>0.77776000000000001</v>
      </c>
      <c r="BA63" s="90">
        <v>0</v>
      </c>
      <c r="BB63" s="90">
        <v>0</v>
      </c>
      <c r="BC63" s="90">
        <v>0</v>
      </c>
      <c r="BD63" s="90">
        <v>7.1375600000000006</v>
      </c>
    </row>
    <row r="64" spans="2:56" s="126" customFormat="1" x14ac:dyDescent="0.55000000000000004">
      <c r="B64" s="152" t="s">
        <v>388</v>
      </c>
      <c r="C64" s="107">
        <v>16143.573312515078</v>
      </c>
      <c r="D64" s="107">
        <v>23288.497214619831</v>
      </c>
      <c r="E64" s="107">
        <v>30081.341352377778</v>
      </c>
      <c r="F64" s="107">
        <v>29658.718221739335</v>
      </c>
      <c r="G64" s="107">
        <v>7000.3212846136958</v>
      </c>
      <c r="H64" s="107">
        <v>14950.88049428621</v>
      </c>
      <c r="I64" s="107">
        <v>12582.648583993214</v>
      </c>
      <c r="J64" s="107">
        <v>15284.900334963146</v>
      </c>
      <c r="K64" s="107">
        <v>18162.440960689699</v>
      </c>
      <c r="L64" s="107">
        <v>10745.383349245001</v>
      </c>
      <c r="M64" s="107">
        <v>29573.496969397587</v>
      </c>
      <c r="N64" s="107">
        <v>21451.404369225907</v>
      </c>
      <c r="O64" s="107">
        <v>16206.551778496188</v>
      </c>
      <c r="P64" s="107">
        <v>16763.267827648768</v>
      </c>
      <c r="Q64" s="107">
        <v>30999.947012453831</v>
      </c>
      <c r="R64" s="107">
        <v>11762.63637968</v>
      </c>
      <c r="S64" s="107">
        <v>16753.884920762473</v>
      </c>
      <c r="T64" s="107">
        <v>18890.733064352105</v>
      </c>
      <c r="U64" s="107">
        <v>19808.432016309991</v>
      </c>
      <c r="V64" s="107">
        <v>13854.162024201967</v>
      </c>
      <c r="W64" s="107">
        <v>3503.4279203396168</v>
      </c>
      <c r="X64" s="107">
        <v>106.22</v>
      </c>
      <c r="Y64" s="107">
        <v>100.006</v>
      </c>
      <c r="Z64" s="107">
        <v>3369.4904145950868</v>
      </c>
      <c r="AA64" s="107">
        <v>844.7075788001647</v>
      </c>
      <c r="AB64" s="107">
        <v>465.16861062999993</v>
      </c>
      <c r="AC64" s="107">
        <v>8344.1431673868046</v>
      </c>
      <c r="AD64" s="107">
        <v>5552.5996057130005</v>
      </c>
      <c r="AE64" s="107">
        <v>3801.1052941153548</v>
      </c>
      <c r="AF64" s="107">
        <v>122.94853571</v>
      </c>
      <c r="AG64" s="107">
        <v>3611.22237</v>
      </c>
      <c r="AH64" s="107">
        <v>4338.6772835388956</v>
      </c>
      <c r="AI64" s="107">
        <v>4045.6512395670011</v>
      </c>
      <c r="AJ64" s="107">
        <v>320.71209565999999</v>
      </c>
      <c r="AK64" s="107">
        <v>134.51343477999998</v>
      </c>
      <c r="AL64" s="107">
        <v>640.46487677629989</v>
      </c>
      <c r="AM64" s="107">
        <v>388.6203877449999</v>
      </c>
      <c r="AN64" s="107">
        <v>321.54420875</v>
      </c>
      <c r="AO64" s="107">
        <v>6.256289999999999</v>
      </c>
      <c r="AP64" s="107">
        <v>488.4959436881507</v>
      </c>
      <c r="AQ64" s="107">
        <v>711.37912241860897</v>
      </c>
      <c r="AR64" s="107">
        <v>491.73651879799979</v>
      </c>
      <c r="AS64" s="107">
        <v>461.77300000000002</v>
      </c>
      <c r="AT64" s="107">
        <v>532.39193346000002</v>
      </c>
      <c r="AU64" s="107">
        <v>232.7003001074001</v>
      </c>
      <c r="AV64" s="107">
        <v>495.99267000000003</v>
      </c>
      <c r="AW64" s="107">
        <v>480.77743957140012</v>
      </c>
      <c r="AX64" s="107">
        <v>237.92916489000001</v>
      </c>
      <c r="AY64" s="107">
        <v>237.25978772431819</v>
      </c>
      <c r="AZ64" s="107">
        <v>7.4264675000000002</v>
      </c>
      <c r="BA64" s="107">
        <v>504.64237428000035</v>
      </c>
      <c r="BB64" s="107">
        <v>1306.0176575990738</v>
      </c>
      <c r="BC64" s="107">
        <v>1519.3313556649996</v>
      </c>
      <c r="BD64" s="107">
        <v>635.66745406000007</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2026-04-06T09:53:15Z</dcterms:created>
  <dcterms:modified xsi:type="dcterms:W3CDTF">2026-04-06T09:59:04Z</dcterms:modified>
</cp:coreProperties>
</file>