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K00431\OneDrive\Desktop\Working\2082-83\11. Jestha 2083\"/>
    </mc:Choice>
  </mc:AlternateContent>
  <xr:revisionPtr revIDLastSave="0" documentId="13_ncr:1_{47962754-168B-4F84-BE7C-7D61CA74EF55}" xr6:coauthVersionLast="36" xr6:coauthVersionMax="36" xr10:uidLastSave="{00000000-0000-0000-0000-000000000000}"/>
  <bookViews>
    <workbookView xWindow="0" yWindow="0" windowWidth="25600" windowHeight="10493" xr2:uid="{032693E9-1F1C-4213-8CD5-FDAD64C78346}"/>
  </bookViews>
  <sheets>
    <sheet name="C1" sheetId="1" r:id="rId1"/>
    <sheet name="C2" sheetId="2" r:id="rId2"/>
    <sheet name="C3" sheetId="3" r:id="rId3"/>
    <sheet name="C4" sheetId="4" r:id="rId4"/>
    <sheet name="C5" sheetId="5" r:id="rId5"/>
    <sheet name="C6" sheetId="6" r:id="rId6"/>
    <sheet name="C7" sheetId="7" r:id="rId7"/>
    <sheet name="C8" sheetId="8" r:id="rId8"/>
    <sheet name="C9" sheetId="9" r:id="rId9"/>
    <sheet name="C10" sheetId="10" r:id="rId10"/>
    <sheet name="C11" sheetId="11" r:id="rId11"/>
    <sheet name="C12" sheetId="12" r:id="rId12"/>
    <sheet name="C13" sheetId="13" r:id="rId13"/>
    <sheet name="C14" sheetId="14" r:id="rId14"/>
    <sheet name="C15" sheetId="15" r:id="rId15"/>
    <sheet name="C16" sheetId="16" r:id="rId16"/>
    <sheet name="C17" sheetId="17" r:id="rId17"/>
    <sheet name="C18" sheetId="18" r:id="rId18"/>
    <sheet name="C19" sheetId="19" r:id="rId19"/>
    <sheet name="C20" sheetId="20" r:id="rId20"/>
    <sheet name="C21" sheetId="21" r:id="rId21"/>
    <sheet name="C22" sheetId="22" r:id="rId22"/>
    <sheet name="C23" sheetId="23" r:id="rId23"/>
    <sheet name="C24" sheetId="24" r:id="rId24"/>
    <sheet name="C25" sheetId="25" r:id="rId25"/>
  </sheets>
  <externalReferences>
    <externalReference r:id="rId26"/>
    <externalReference r:id="rId27"/>
    <externalReference r:id="rId28"/>
    <externalReference r:id="rId29"/>
    <externalReference r:id="rId30"/>
    <externalReference r:id="rId31"/>
  </externalReferences>
  <definedNames>
    <definedName name="_3_to_6_months_Fixed_Account_1.1.2.2">'[3]9.2'!$10:$10</definedName>
    <definedName name="_6_months_to_1_year_Fixed_Account_1.1.2.3">'[3]9.2'!$11:$11</definedName>
    <definedName name="a._Residential_Real_Estate_except_Residential_Personal_Home_Loan_Up_to_Rs._10_million_23" hidden="1">'[3]9.3ka'!$27:$27</definedName>
    <definedName name="aa" localSheetId="11">#REF!</definedName>
    <definedName name="aa" localSheetId="20">#REF!</definedName>
    <definedName name="aa" localSheetId="21">#REF!</definedName>
    <definedName name="aa">#REF!</definedName>
    <definedName name="Above_1_year_Fixed_Account_1.1.2.4">'[3]9.2'!$12:$12</definedName>
    <definedName name="Additional_Loan_Loss_Provision_7.1.3">'[3]9.2'!$43:$43</definedName>
    <definedName name="Advance_Payment_on_Tax_10.9">'[3]9.1'!$B$500:$XFD$500</definedName>
    <definedName name="Against_Guarantee_33">'[3]9.4'!$37:$37</definedName>
    <definedName name="Against_security_of_Bill_26">'[3]9.4'!$30:$30</definedName>
    <definedName name="Agricultural_and_Forest_product_28">'[3]9.3'!$32:$32</definedName>
    <definedName name="Agricultural_and_Forest_Related_1">'[3]9.3'!$5:$5</definedName>
    <definedName name="Agricultural_Production_15">'[3]9.4'!$19:$19</definedName>
    <definedName name="Agriculture__Forestry___Bevarage___Production_Related_26">'[3]9.3'!$30:$30</definedName>
    <definedName name="Assets_Total">'[3]9.1'!$B$607:$XFD$607</definedName>
    <definedName name="b._Commercial_Complex___Residential__Apartment_Construction_Loan_24" hidden="1">'[3]9.3ka'!$28:$28</definedName>
    <definedName name="Bank_Balance_2." hidden="1">'[3]9.1'!$B$313:$XFD$313</definedName>
    <definedName name="Beverages_Beer__Liquor__Soda_etc__33">'[3]9.3'!$37:$37</definedName>
    <definedName name="Bills_Payable_4.">'[3]9.1'!$B$238:$XFD$238</definedName>
    <definedName name="Bills_Purchase_and_Discount_2.1">'[3]9.2'!$66:$66</definedName>
    <definedName name="Bills_Purchased_39" hidden="1">'[3]9.3ka'!$43:$43</definedName>
    <definedName name="Bills_Purchased_7." hidden="1">'[3]9.1'!$437:$437</definedName>
    <definedName name="Borrowing_from_Nepal_Rastra_Bank_2.1">'[3]9.1'!$B$30:$XFD$30</definedName>
    <definedName name="Borrowings_2." hidden="1">'[3]9.1'!$B$29:$XFD$29</definedName>
    <definedName name="c._Lending_on_Income_Generated_Commercial_Complex_25" hidden="1">'[3]9.3ka'!$29:$29</definedName>
    <definedName name="Call_Deposit_1.1.3">'[3]9.2'!$13:$13</definedName>
    <definedName name="Call_in_Advance_1.2">'[3]9.1'!$B$11:$XFD$11</definedName>
    <definedName name="Capital___Reserves_Funds_1." hidden="1">'[3]9.1'!$B$5:$XFD$5</definedName>
    <definedName name="Capital_Redemption_Reserve_1.8" hidden="1">'[3]9.1'!$B$25:$XFD$25</definedName>
    <definedName name="Cash_Balance_1." hidden="1">'[3]9.1'!$B$308:$XFD$308</definedName>
    <definedName name="Cash_in_Transit_10.7">'[3]9.1'!$B$498:$XFD$498</definedName>
    <definedName name="Cashiers_Guarantee_3.7" hidden="1">'[3]9.1'!$B$235:$XFD$235</definedName>
    <definedName name="Central_Government_6.1.1.8">'[3]9.1'!$B$419:$XFD$419</definedName>
    <definedName name="Certificate_of_Deposit_1.1.4">'[3]9.2'!$14:$14</definedName>
    <definedName name="Certificate_of_Deposits_3.5" hidden="1">'[3]9.1'!$B$221:$XFD$221</definedName>
    <definedName name="Clearing_Cheques_10.6">'[3]9.1'!$B$495:$XFD$495</definedName>
    <definedName name="Collateral_of_Properties_7">'[3]9.4'!$11:$11</definedName>
    <definedName name="Collective_Guarantee_37">'[3]9.4'!$41:$41</definedName>
    <definedName name="Commission_2.2">'[3]9.2'!$67:$67</definedName>
    <definedName name="Commission_and_Discount_2." hidden="1">'[3]9.2'!$65:$65</definedName>
    <definedName name="Commission_Expense_2." hidden="1">'[3]9.2'!$19:$19</definedName>
    <definedName name="Construction_53">'[3]9.3'!$57:$57</definedName>
    <definedName name="Consumption_Loans_115">'[3]9.3'!$119:$119</definedName>
    <definedName name="Contra_Accounts_14.">'[3]9.1'!$B$514:$XFD$514</definedName>
    <definedName name="Contra_Accounts_7.">'[3]9.1'!$B$293:$XFD$293</definedName>
    <definedName name="Credit_Card_40">'[3]9.4'!$44:$44</definedName>
    <definedName name="Current_Assets_14">'[3]9.4'!$18:$18</definedName>
    <definedName name="d._Other_Real_Estate__Including_Land_Purchase___Plotting__26" hidden="1">'[3]9.3ka'!$30:$30</definedName>
    <definedName name="data" localSheetId="11">#REF!</definedName>
    <definedName name="data" localSheetId="20">#REF!</definedName>
    <definedName name="data" localSheetId="21">#REF!</definedName>
    <definedName name="data">#REF!</definedName>
    <definedName name="_xlnm.Database" localSheetId="11">#REF!</definedName>
    <definedName name="_xlnm.Database" localSheetId="20">#REF!</definedName>
    <definedName name="_xlnm.Database" localSheetId="21">#REF!</definedName>
    <definedName name="_xlnm.Database">#REF!</definedName>
    <definedName name="Debenture___Bonds_1.2.4">'[3]9.2'!$61:$61</definedName>
    <definedName name="Debenture___Bonds_2.4" hidden="1">'[3]9.1'!$B$51:$XFD$51</definedName>
    <definedName name="Demand___Other_Working_Capital_Loan_16" hidden="1">'[3]9.3ka'!$20:$20</definedName>
    <definedName name="Deposits_3." hidden="1">'[3]9.1'!$B$56:$XFD$56</definedName>
    <definedName name="Deprived_Sector_Loan_38" hidden="1">'[3]9.3ka'!$42:$42</definedName>
    <definedName name="Domestic_Bills_27">'[3]9.4'!$31:$31</definedName>
    <definedName name="Domestic_Bills_Purchased_7.1">'[3]9.1'!$B$438:$XFD$438</definedName>
    <definedName name="Domestic_Currency_3.1">'[3]9.1'!$B$330:$XFD$330</definedName>
    <definedName name="Domestic_Currency_3.1.1" hidden="1">'[3]9.1'!$B$58:$XFD$58</definedName>
    <definedName name="Domestic_Currency_3.2.1" hidden="1">'[3]9.1'!$B$99:$XFD$99</definedName>
    <definedName name="Domestic_Currency_3.3.1" hidden="1">'[3]9.1'!$B$140:$XFD$140</definedName>
    <definedName name="Domestic_Currency_3.4.1" hidden="1">'[3]9.1'!$B$181:$XFD$181</definedName>
    <definedName name="Domestic_Currency_3.6.1" hidden="1">'[3]9.1'!$B$229:$XFD$229</definedName>
    <definedName name="Draft_Paid_Without_Notice_10.8">'[3]9.1'!$B$499:$XFD$499</definedName>
    <definedName name="Due_to_Change_in_Exchange_Rate_3.1">'[3]9.2'!$70:$70</definedName>
    <definedName name="Due_to_Change_in_Exchange_Rates_5.1">'[3]9.2'!$30:$30</definedName>
    <definedName name="Due_to_Foreign_Currency_Transaction_3.2">'[3]9.2'!$71:$71</definedName>
    <definedName name="Due_to_Foreign_Currency_Transaction_5.2">'[3]9.2'!$31:$31</definedName>
    <definedName name="Electricity_58">'[3]9.3'!$62:$62</definedName>
    <definedName name="Exchange_Flactuation_Income_3." hidden="1">'[3]9.2'!$69:$69</definedName>
    <definedName name="Exchange_Fluctuation_Reserve_1.9" hidden="1">'[3]9.1'!$B$26:$XFD$26</definedName>
    <definedName name="Expenses_not_Written_off_11.">'[3]9.1'!$B$503:$XFD$503</definedName>
    <definedName name="Expenses_Total">'[3]9.2'!$53:$53</definedName>
    <definedName name="Extraordinary_Expenses_9." hidden="1">'[3]9.2'!$49:$49</definedName>
    <definedName name="Finance__Insurance_and_Real_Estate_93">'[3]9.3'!$97:$97</definedName>
    <definedName name="Fixed_Assets_8">'[3]9.4'!$12:$12</definedName>
    <definedName name="Fixed_Assets_9." hidden="1">'[3]9.1'!$B$452:$XFD$452</definedName>
    <definedName name="Fixed_Deposit_Receipts_4">'[3]9.4'!$8:$8</definedName>
    <definedName name="Foreign_Banks___Fianncial_Instutions_2.3.2.2">'[3]9.1'!$B$49:$XFD$49</definedName>
    <definedName name="Foreign_Bills_28">'[3]9.4'!$32:$32</definedName>
    <definedName name="Foreign_Bills_Purchased_7.2">'[3]9.1'!$B$441:$XFD$441</definedName>
    <definedName name="Foreign_Bonds_1.2.2">'[3]9.2'!$59:$59</definedName>
    <definedName name="Foreign_Currency_1.2">'[3]9.1'!$B$310:$XFD$310</definedName>
    <definedName name="Foreign_Currency_3.1.2" hidden="1">'[3]9.1'!$B$85:$XFD$85</definedName>
    <definedName name="Foreign_Currency_3.2">'[3]9.1'!$B$335:$XFD$335</definedName>
    <definedName name="Foreign_Currency_3.2.2" hidden="1">'[3]9.1'!$B$126:$XFD$126</definedName>
    <definedName name="Foreign_Currency_3.3.2" hidden="1">'[3]9.1'!$B$167:$XFD$167</definedName>
    <definedName name="Foreign_Currency_3.4.2" hidden="1">'[3]9.1'!$B$208:$XFD$208</definedName>
    <definedName name="Foreign_Currency_3.6.2" hidden="1">'[3]9.1'!$B$232:$XFD$232</definedName>
    <definedName name="Foreign_Exchange_Loss_5." hidden="1">'[3]9.2'!$29:$29</definedName>
    <definedName name="GA__Class_License_Institutions_6.1.1.3">'[3]9.1'!$B$414:$XFD$414</definedName>
    <definedName name="GA__Class_License_Institutions_6.1.2.3">'[3]9.1'!$B$426:$XFD$426</definedName>
    <definedName name="General_Loan_loss_Provision_7.1.1">'[3]9.2'!$35:$35</definedName>
    <definedName name="General_Reserve_1.4" hidden="1">'[3]9.1'!$B$13:$XFD$13</definedName>
    <definedName name="GHA__Class_License_Institutions__Bonds_4.3">'[3]9.1'!$B$352:$XFD$352</definedName>
    <definedName name="GHA__Class_License_Institutions_10.1.2.1.1.1">'[3]9.1'!$B$472:$XFD$472</definedName>
    <definedName name="GHA__Class_License_Institutions_6.1.1.4">'[3]9.1'!$B$415:$XFD$415</definedName>
    <definedName name="Gold_and_Silver_1">'[3]9.4'!$5:$5</definedName>
    <definedName name="Goodwill_10.10">'[3]9.1'!$B$501:$XFD$501</definedName>
    <definedName name="Government_Bonds_1.2.1">'[3]9.2'!$58:$58</definedName>
    <definedName name="Government_Guarantee_34">'[3]9.4'!$38:$38</definedName>
    <definedName name="Government_Non_Financial_Corporations_6.1.1.10">'[3]9.1'!$B$421:$XFD$421</definedName>
    <definedName name="Government_Non_Financial_institutions_6.1.2.5">'[3]9.1'!$B$428:$XFD$428</definedName>
    <definedName name="Government_Securities_10.1.1.1">'[3]9.1'!$B$465:$XFD$465</definedName>
    <definedName name="Government_Securities_2">'[3]9.4'!$6:$6</definedName>
    <definedName name="Govt._Non_Financial_Institutions_10.1.2.1.1.6">'[3]9.1'!$B$477:$XFD$477</definedName>
    <definedName name="Hire_Purchase_Loan_35" hidden="1">'[3]9.3ka'!$39:$39</definedName>
    <definedName name="Hotel_or_Restaurant_105">'[3]9.3'!$109:$109</definedName>
    <definedName name="Import_Bills___Imports_7.3">'[3]9.1'!$B$448:$XFD$448</definedName>
    <definedName name="In__GA__Class_License_Institutions_2.1.4">'[3]9.1'!$B$318:$XFD$318</definedName>
    <definedName name="In__GA__Class_License_Institutions_2.2.4">'[3]9.1'!$B$324:$XFD$324</definedName>
    <definedName name="In__KA__Class_License_Institutions_2.1.2">'[3]9.1'!$B$316:$XFD$316</definedName>
    <definedName name="In__KA__Class_License_Institutions_2.2.2">'[3]9.1'!$B$322:$XFD$322</definedName>
    <definedName name="In__KHA__Class_License_Institutions_2.1.3">'[3]9.1'!$B$317:$XFD$317</definedName>
    <definedName name="In__KHA__Class_License_Institutions_2.2.3">'[3]9.1'!$B$323:$XFD$323</definedName>
    <definedName name="In_Foreign_Banks_2.2.6">'[3]9.1'!$B$326:$XFD$326</definedName>
    <definedName name="In_Nepal_Rastra_Bank_2.1.1">'[3]9.1'!$B$315:$XFD$315</definedName>
    <definedName name="In_Nepal_Rastra_Bank_2.2.1">'[3]9.1'!$B$321:$XFD$321</definedName>
    <definedName name="In_Other_Financial_Institutions_2.1.5">'[3]9.1'!$B$319:$XFD$319</definedName>
    <definedName name="In_Other_Financial_Institutions_2.2.5">'[3]9.1'!$B$325:$XFD$325</definedName>
    <definedName name="Income_from_Extra_Ordinary_transactions_8." hidden="1">'[3]9.2'!$89:$89</definedName>
    <definedName name="Income_Total">'[3]9.2'!$103:$103</definedName>
    <definedName name="Individual_10.1.2.2">'[3]9.1'!$B$483:$XFD$483</definedName>
    <definedName name="Individual_6.2">'[3]9.1'!$B$430:$XFD$430</definedName>
    <definedName name="Institutional_Guarantee_35">'[3]9.4'!$39:$39</definedName>
    <definedName name="Interbank_Borrowings_2.2">'[3]9.1'!$B$34:$XFD$34</definedName>
    <definedName name="Interbank_Investment_5.2">'[3]9.1'!$B$369:$XFD$369</definedName>
    <definedName name="Interest_Expense_1." hidden="1">'[3]9.2'!$5:$5</definedName>
    <definedName name="Interest_Income_1." hidden="1">'[3]9.2'!$55:$55</definedName>
    <definedName name="Interest_Suspense_Account_5.13">'[3]9.1'!$B$275:$XFD$275</definedName>
    <definedName name="International_Rated_Foreign_Bank_s_Guarantee_38">'[3]9.4'!$42:$42</definedName>
    <definedName name="Investment_Adjustment_Fund_1.10" hidden="1">'[3]9.1'!$B$27:$XFD$27</definedName>
    <definedName name="Investment_adjustment_fund_7.4.">'[3]9.2'!$46:$46</definedName>
    <definedName name="Investment_on_Securities_Except_Shares_4." hidden="1">'[3]9.1'!$B$344:$XFD$344</definedName>
    <definedName name="KA__Class_License_Institutions_6.1.1.1">'[3]9.1'!$B$412:$XFD$412</definedName>
    <definedName name="KA__Class_License_Institutions_6.1.2.1">'[3]9.1'!$B$424:$XFD$424</definedName>
    <definedName name="KHA__Class_License_Institutions_6.1.1.2">'[3]9.1'!$B$413:$XFD$413</definedName>
    <definedName name="KHA__Class_License_Institutions_6.1.2.2">'[3]9.1'!$B$425:$XFD$425</definedName>
    <definedName name="Licensed_Institutions_10.1.2.1.2.1">'[3]9.1'!$B$480:$XFD$480</definedName>
    <definedName name="Loan_Against_Domestic_Bills_8.1">'[3]9.1'!$B$450:$XFD$450</definedName>
    <definedName name="Loan_Against_Foreign_Bills_8.2">'[3]9.1'!$B$451:$XFD$451</definedName>
    <definedName name="Loan_Loss_Provision_5.9">'[3]9.1'!$B$262:$XFD$262</definedName>
    <definedName name="Loan_Written_Off_8.">'[3]9.2'!$48:$48</definedName>
    <definedName name="Loans___Advances_6." hidden="1">'[3]9.1'!$409:$409</definedName>
    <definedName name="Loans_Against_Collected_Bills_8." hidden="1">'[3]9.1'!$449:$449</definedName>
    <definedName name="Local_Government_121">'[3]9.3'!$125:$125</definedName>
    <definedName name="Local_Government_6.1.1.9">'[3]9.1'!$B$420:$XFD$420</definedName>
    <definedName name="Machinery_Tools_66">'[3]9.3'!$70:$70</definedName>
    <definedName name="Margin_Accounts_3.6">'[3]9.1'!$B$228:$XFD$228</definedName>
    <definedName name="Margin_Nature_Loan_30" hidden="1">'[3]9.3ka'!$34:$34</definedName>
    <definedName name="Metal_Products__Machinary___Electronic_Equipment___Assemblage_64">'[3]9.3'!$68:$68</definedName>
    <definedName name="MF__Assets_Total">'[3]MF_9.1'!$B$163:$XFD$163</definedName>
    <definedName name="MF__Bank_Balance_2.">'[3]MF_9.1'!$B$89:$XFD$89</definedName>
    <definedName name="MF__Bills_Payable_4.">'[3]MF_9.1'!$B$44:$XFD$44</definedName>
    <definedName name="MF__Borrowing_from_Nepal_Rastra_Bank_2.1">'[3]MF_9.1'!$B$27:$XFD$27</definedName>
    <definedName name="MF__Borrowings_2.">'[3]MF_9.1'!$B$26:$XFD$26</definedName>
    <definedName name="MF__Capital___Reserves_Fund_1.">'[3]MF_9.1'!$B$5:$XFD$5</definedName>
    <definedName name="MF__Cash_Balance_1.">'[3]MF_9.1'!$B$86:$XFD$86</definedName>
    <definedName name="MF__Deposits_3.">'[3]MF_9.1'!$B$36:$XFD$36</definedName>
    <definedName name="MF__Expenses_not_Written_off_9.">'[3]MF_9.1'!$B$143:$XFD$143</definedName>
    <definedName name="MF__Fixed_Assets_7.">'[3]MF_9.1'!$B$120:$XFD$120</definedName>
    <definedName name="MF__General_Reserve_1.4">'[3]MF_9.1'!$B$12:$XFD$12</definedName>
    <definedName name="MF__Individual_6.2">'[3]MF_9.1'!$B$119:$XFD$119</definedName>
    <definedName name="MF__Institutional_6.1">'[3]MF_9.1'!$B$118:$XFD$118</definedName>
    <definedName name="MF__Interest_Suspense_Account_5.14">'[3]MF_9.1'!$B$67:$XFD$67</definedName>
    <definedName name="MF__Investment_on_Securities_Except_Shares_4.">'[3]MF_9.1'!$B$102:$XFD$102</definedName>
    <definedName name="MF__Liabilities_Total">'[3]MF_9.1'!$B$82:$XFD$82</definedName>
    <definedName name="MF__Loan_Loss_Provision_5.10">'[3]MF_9.1'!$B$55:$XFD$55</definedName>
    <definedName name="MF__Loans___Advances_6.">'[3]MF_9.1'!$B$117:$XFD$117</definedName>
    <definedName name="MF__Money_at_Call_3.">'[3]MF_9.1'!$B$97:$XFD$97</definedName>
    <definedName name="MF__Non_Banking_Assets_10.">'[3]MF_9.1'!$B$147:$XFD$147</definedName>
    <definedName name="MF__Other_Assets_8.">'[3]MF_9.1'!$B$130:$XFD$130</definedName>
    <definedName name="MF__Other_Liabilities___Provisions_5.">'[3]MF_9.1'!$B$45:$XFD$45</definedName>
    <definedName name="MF__Others_2.2">'[3]MF_9.1'!$B$30:$XFD$30</definedName>
    <definedName name="MF__Paid_up_Capital_1.1">'[3]MF_9.1'!$B$6:$XFD$6</definedName>
    <definedName name="MF__Profit___Loss_A_c_7.">'[3]MF_9.1'!$B$79:$XFD$79</definedName>
    <definedName name="MF__Profit___Loss_Account_12.">'[3]MF_9.1'!$B$151:$XFD$151</definedName>
    <definedName name="MF__Reconciliation_A_c_6.">'[3]MF_9.1'!$B$75:$XFD$75</definedName>
    <definedName name="MF__Reconciliation_Account_11.">'[3]MF_9.1'!$B$148:$XFD$148</definedName>
    <definedName name="MF__Retained_Earning_1.6">'[3]MF_9.1'!$B$14:$XFD$14</definedName>
    <definedName name="MF__Shares___Other_Investments_5.">'[3]MF_9.1'!$B$111:$XFD$111</definedName>
    <definedName name="MF_Additional_Loan_Loss_Provision_6.1.3">'[3]MF_9.2'!$B$34:$XFD$34</definedName>
    <definedName name="MF_Bills_Purchase_and_Discount_2.1">'[3]MF_9.2'!$B$58:$XFD$58</definedName>
    <definedName name="MF_Commission_2.2">'[3]MF_9.2'!$B$59:$XFD$59</definedName>
    <definedName name="MF_Commission_and_Discount_2.">'[3]MF_9.2'!$B$57:$XFD$57</definedName>
    <definedName name="MF_Commission_Expense_2.">'[3]MF_9.2'!$B$15:$XFD$15</definedName>
    <definedName name="MF_Expenses_Total">'[3]MF_9.2'!$B$44:$XFD$44</definedName>
    <definedName name="MF_General_Loan_loss_Provision_6.1.1">'[3]MF_9.2'!$B$28:$XFD$28</definedName>
    <definedName name="MF_Income_from_Extra_Ordinary_transactions_7.">'[3]MF_9.2'!$B$76:$XFD$76</definedName>
    <definedName name="MF_Income_Total">'[3]MF_9.2'!$B$78:$XFD$78</definedName>
    <definedName name="MF_Interest_Expense_1.">'[3]MF_9.2'!$B$5:$XFD$5</definedName>
    <definedName name="MF_Interest_Income_1.">'[3]MF_9.2'!$B$47:$XFD$47</definedName>
    <definedName name="MF_Loan_loss_Provision_6.1">'[3]MF_9.2'!$B$27:$XFD$27</definedName>
    <definedName name="MF_Loan_Written_Off_7.">'[3]MF_9.2'!$B$39:$XFD$39</definedName>
    <definedName name="MF_Net_Loss_8.">'[3]MF_9.2'!$B$77:$XFD$77</definedName>
    <definedName name="MF_Net_Profit_11.">'[3]MF_9.2'!$B$43:$XFD$43</definedName>
    <definedName name="MF_Non_Operating_Expense_5.">'[3]MF_9.2'!$B$25:$XFD$25</definedName>
    <definedName name="MF_Non_Operating_Income_4.">'[3]MF_9.2'!$B$62:$XFD$62</definedName>
    <definedName name="MF_Office_Operating_Expenses_4.">'[3]MF_9.2'!$B$19:$XFD$19</definedName>
    <definedName name="MF_On_Borrowing_1.2">'[3]MF_9.2'!$B$11:$XFD$11</definedName>
    <definedName name="MF_On_Deposit_Liabilities_1.1">'[3]MF_9.2'!$B$6:$XFD$6</definedName>
    <definedName name="MF_On_Investment_1.2">'[3]MF_9.2'!$B$49:$XFD$49</definedName>
    <definedName name="MF_On_Loans_and_Advances_1.1">'[3]MF_9.2'!$B$48:$XFD$48</definedName>
    <definedName name="MF_Other_Operating_Income_3.">'[3]MF_9.2'!$B$61:$XFD$61</definedName>
    <definedName name="MF_Others_2.3">'[3]MF_9.2'!$B$60:$XFD$60</definedName>
    <definedName name="MF_Provision_for_Income_Tax_10.">'[3]MF_9.2'!$B$42:$XFD$42</definedName>
    <definedName name="MF_Provision_for_Loss_of_Other_Assets_6.4.">'[3]MF_9.2'!$B$38:$XFD$38</definedName>
    <definedName name="MF_Provision_for_Loss_on_Investment_6.3.">'[3]MF_9.2'!$B$37:$XFD$37</definedName>
    <definedName name="MF_Provision_for_Non_Banking_Assets_6.2.">'[3]MF_9.2'!$B$36:$XFD$36</definedName>
    <definedName name="MF_Provision_for_Risk_6.">'[3]MF_9.2'!$B$26:$XFD$26</definedName>
    <definedName name="MF_Provision_for_Staff_Bonus_9.">'[3]MF_9.2'!$B$41:$XFD$41</definedName>
    <definedName name="MF_Recovery_of_written_off_Loan_6.">'[3]MF_9.2'!$B$75:$XFD$75</definedName>
    <definedName name="MF_Special_Loan_Loss_Provision_6.1.2">'[3]MF_9.2'!$B$29:$XFD$29</definedName>
    <definedName name="MF_Staff_Expense_3.">'[3]MF_9.2'!$B$16:$XFD$16</definedName>
    <definedName name="MF_Write_Back_from_Provisions_for_loss_5.">'[3]MF_9.2'!$B$63:$XFD$63</definedName>
    <definedName name="Mining_Related_18">'[3]9.3'!$22:$22</definedName>
    <definedName name="Money_at_Call_3." hidden="1">'[3]9.1'!$B$329:$XFD$329</definedName>
    <definedName name="Nepal_Government_Securities_4.1">'[3]9.1'!$B$345:$XFD$345</definedName>
    <definedName name="Nepalese_Notes___Coins_1.1">'[3]9.1'!$B$309:$XFD$309</definedName>
    <definedName name="Net_Loss_9.">'[3]9.2'!$90:$90</definedName>
    <definedName name="Net_Profit_12.">'[3]9.2'!$52:$52</definedName>
    <definedName name="New_sh" localSheetId="11">#REF!</definedName>
    <definedName name="New_sh">#REF!</definedName>
    <definedName name="new_sheet" localSheetId="11">#REF!</definedName>
    <definedName name="new_sheet">#REF!</definedName>
    <definedName name="Non__Resident_6.3">'[3]9.1'!$B$433:$XFD$433</definedName>
    <definedName name="Non_Banking_Assets_12." hidden="1">'[3]9.1'!$B$507:$XFD$507</definedName>
    <definedName name="Non_Financial_Govt._Institutions_4.4">'[3]9.1'!$B$353:$XFD$353</definedName>
    <definedName name="Non_Financial_Private_Institutions_10.1.2.1.1.7">'[3]9.1'!$B$478:$XFD$478</definedName>
    <definedName name="Non_Financial_Private_Institutions_10.1.2.1.2.3">'[3]9.1'!$B$482:$XFD$482</definedName>
    <definedName name="Non_food_Production_Related_36">'[3]9.3'!$40:$40</definedName>
    <definedName name="Non_Governmental_Securities_3">'[3]9.4'!$7:$7</definedName>
    <definedName name="Non_Operating_Expense_6." hidden="1">'[3]9.2'!$32:$32</definedName>
    <definedName name="Non_Operating_Income_5." hidden="1">'[3]9.2'!$73:$73</definedName>
    <definedName name="Non_Resident_10.1.2.3">'[3]9.1'!$B$486:$XFD$486</definedName>
    <definedName name="Non_Resident_4.6">'[3]9.1'!$B$355:$XFD$355</definedName>
    <definedName name="Non_Resident_5.1.11">'[3]9.1'!$B$368:$XFD$368</definedName>
    <definedName name="NRB_Bonds_1.2.3">'[3]9.2'!$60:$60</definedName>
    <definedName name="NRB_Bonds_4.2">'[3]9.1'!$B$351:$XFD$351</definedName>
    <definedName name="Office_Operating_Expenses_4." hidden="1">'[3]9.2'!$23:$23</definedName>
    <definedName name="On_Agency_Balance_1.3">'[3]9.2'!$62:$62</definedName>
    <definedName name="On_Borrowing_1.2">'[3]9.2'!$15:$15</definedName>
    <definedName name="On_Call_Deposit_1.4">'[3]9.2'!$63:$63</definedName>
    <definedName name="On_Deposit_Liabilities_1.1">'[3]9.2'!$6:$6</definedName>
    <definedName name="On_Loans_and_Advances_1.1">'[3]9.2'!$56:$56</definedName>
    <definedName name="On_Others_1.5">'[3]9.2'!$64:$64</definedName>
    <definedName name="Other_10.1.1.2">'[3]9.1'!$B$466:$XFD$466</definedName>
    <definedName name="Other_Assets_10." hidden="1">'[3]9.1'!$B$462:$XFD$462</definedName>
    <definedName name="Other_Borrowings_2.3">'[3]9.1'!$B$41:$XFD$41</definedName>
    <definedName name="Other_Financial_Institutions_10.1.2.1.1.5">'[3]9.1'!$B$476:$XFD$476</definedName>
    <definedName name="Other_Financial_Institutions_10.1.2.1.2.2">'[3]9.1'!$B$481:$XFD$481</definedName>
    <definedName name="Other_Financial_Institutions_6.1.1.7">'[3]9.1'!$B$418:$XFD$418</definedName>
    <definedName name="Other_Financial_Institutions_6.1.2.4">'[3]9.1'!$B$427:$XFD$427</definedName>
    <definedName name="Other_Funds_2.8">'[3]9.1'!$B$55:$XFD$55</definedName>
    <definedName name="Other_Guarantee_39">'[3]9.4'!$43:$43</definedName>
    <definedName name="Other_Liabilities_5." hidden="1">'[3]9.1'!$B$253:$XFD$253</definedName>
    <definedName name="Other_Licences_Institutions_6">'[3]9.4'!$10:$10</definedName>
    <definedName name="Other_License_Institutions_10.1.2.1.1.2">'[3]9.1'!$B$473:$XFD$473</definedName>
    <definedName name="Other_Non_agricultural_Product_19">'[3]9.4'!$23:$23</definedName>
    <definedName name="Other_Non_Financial_Institutions_4.5">'[3]9.1'!$B$354:$XFD$354</definedName>
    <definedName name="Other_Operating_Income_4." hidden="1">'[3]9.2'!$72:$72</definedName>
    <definedName name="Other_Product_40" hidden="1">'[3]9.3ka'!$44:$44</definedName>
    <definedName name="Other_Reserve___Funds_1.7" hidden="1">'[3]9.1'!$B$16:$XFD$16</definedName>
    <definedName name="Other_Reserve_1.11" hidden="1">'[3]9.1'!$B$28:$XFD$28</definedName>
    <definedName name="Other_Services_109">'[3]9.3'!$113:$113</definedName>
    <definedName name="Others_10.1.3">'[3]9.1'!$B$490:$XFD$490</definedName>
    <definedName name="Others_10.11">'[3]9.1'!$B$502:$XFD$502</definedName>
    <definedName name="Others_2.3">'[3]9.2'!$68:$68</definedName>
    <definedName name="Others_3.9" hidden="1">'[3]9.1'!$B$237:$XFD$237</definedName>
    <definedName name="Others_Collateralwise_41">'[3]9.4'!$45:$45</definedName>
    <definedName name="Others_sectorwise_122">'[3]9.3'!$126:$126</definedName>
    <definedName name="Overdraft_6" hidden="1">'[3]9.3ka'!$10:$10</definedName>
    <definedName name="Overdue_Fixed_Deposits_3.8" hidden="1">'[3]9.1'!$B$236:$XFD$236</definedName>
    <definedName name="Own_5">'[3]9.4'!$9:$9</definedName>
    <definedName name="Paid_up_Capital_1.1" hidden="1">'[6]9.1'!$B$6:$XFD$6</definedName>
    <definedName name="Pension_Fund___Insurance_10.1.2.1.1.4">'[3]9.1'!$B$475:$XFD$475</definedName>
    <definedName name="Pension_Fund___Insurance_Companies_6.1.1.6">'[3]9.1'!$B$417:$XFD$417</definedName>
    <definedName name="Personal_Guarantee_36">'[3]9.4'!$40:$40</definedName>
    <definedName name="Poverty_Elimination_Fund_2.6">'[3]9.1'!$B$53:$XFD$53</definedName>
    <definedName name="Power__Gas_and_Water_57">'[3]9.3'!$61:$61</definedName>
    <definedName name="Prepaid_Expenses_10.5">'[3]9.1'!$B$494:$XFD$494</definedName>
    <definedName name="_xlnm.Print_Area" localSheetId="0">'C1'!$B$2:$P$51</definedName>
    <definedName name="_xlnm.Print_Area" localSheetId="16">'C17'!$A$1:$H$125</definedName>
    <definedName name="_xlnm.Print_Area" localSheetId="17">'C18'!$A$1:$I$124</definedName>
    <definedName name="_xlnm.Print_Area" localSheetId="18">'C19'!$A$1:$K$124</definedName>
    <definedName name="_xlnm.Print_Area" localSheetId="1">'C2'!$B$2:$E$51</definedName>
    <definedName name="_xlnm.Print_Area" localSheetId="19">'C20'!$A$1:$I$124</definedName>
    <definedName name="_xlnm.Print_Area" localSheetId="20">'C21'!$A$1:$G$170</definedName>
    <definedName name="_xlnm.Print_Area" localSheetId="21">'C22'!$A$1:$E$170</definedName>
    <definedName name="_xlnm.Print_Area" localSheetId="22">'C23'!$A$1:$D$101</definedName>
    <definedName name="_xlnm.Print_Area" localSheetId="23">'C24'!$A$1:$D$80</definedName>
    <definedName name="_xlnm.Print_Area" localSheetId="24">'C25'!$A$1:$G$49</definedName>
    <definedName name="_xlnm.Print_Area" localSheetId="2">'C3'!$B$1:$J$27</definedName>
    <definedName name="_xlnm.Print_Area" localSheetId="3">'C4'!$A$1:$G$55</definedName>
    <definedName name="Private_Non_Financial_Corporations_6.1.1.11">'[3]9.1'!$B$422:$XFD$422</definedName>
    <definedName name="Private_Non_Financial_Institutions_6.1.2.6">'[3]9.1'!$B$429:$XFD$429</definedName>
    <definedName name="Profit___Loss_A_c_8.">'[3]9.1'!$B$301:$XFD$301</definedName>
    <definedName name="Profit___Loss_Account_15.">'[3]9.1'!$B$522:$XFD$522</definedName>
    <definedName name="Proposed_Bonus_Share_1.3">'[3]9.1'!$B$12:$XFD$12</definedName>
    <definedName name="Provision_for_Income_Tax_11." hidden="1">'[3]9.2'!$51:$51</definedName>
    <definedName name="Provision_for_Loss_of_Other_Assets_7.5.">'[3]9.2'!$47:$47</definedName>
    <definedName name="Provision_for_Loss_on_Investment_7.3.">'[3]9.2'!$45:$45</definedName>
    <definedName name="Provision_for_Non_Banking_Assets_7.2.">'[3]9.2'!$44:$44</definedName>
    <definedName name="Provision_for_Risk_7." hidden="1">'[3]9.2'!$33:$33</definedName>
    <definedName name="Provision_for_Staff_Bonus_10." hidden="1">'[3]9.2'!$50:$50</definedName>
    <definedName name="Real_Estate_Loan_22" hidden="1">'[3]9.3ka'!$26:$26</definedName>
    <definedName name="Reconciliation_A_c_6.">'[3]9.1'!$B$287:$XFD$287</definedName>
    <definedName name="Reconciliation_Account_13.">'[3]9.1'!$B$508:$XFD$508</definedName>
    <definedName name="Recovery_of_written_off_Loan_7." hidden="1">'[3]9.2'!$88:$88</definedName>
    <definedName name="Residential_Personal_Home_Loan__Up_to_Rs._10_million__21" hidden="1">'[3]9.3ka'!$25:$25</definedName>
    <definedName name="Retained_Earning_1.6" hidden="1">'[3]9.1'!$B$15:$XFD$15</definedName>
    <definedName name="Rural_Self_Reliance_Fund_2.7">'[3]9.1'!$B$54:$XFD$54</definedName>
    <definedName name="Saving___Credit_Cooperatives_10.1.2.1.1.3">'[3]9.1'!$B$474:$XFD$474</definedName>
    <definedName name="Saving___Credit_Cooperatives_6.1.1.5">'[3]9.1'!$B$416:$XFD$416</definedName>
    <definedName name="Saving_Account_1.1.1">'[3]9.2'!$7:$7</definedName>
    <definedName name="Share_Premium_1.5">'[3]9.1'!$B$14:$XFD$14</definedName>
    <definedName name="Shares___Other_Investments_5." hidden="1">'[3]9.1'!$B$356:$XFD$356</definedName>
    <definedName name="Special_Loan_Loss_Provision_7.1.2">'[3]9.2'!$36:$36</definedName>
    <definedName name="Staff_Expense_3." hidden="1">'[3]9.2'!$20:$20</definedName>
    <definedName name="Staff_Loan_Advance_10.3">'[3]9.1'!$B$492:$XFD$492</definedName>
    <definedName name="Stationary_Stock_10.2">'[3]9.1'!$B$491:$XFD$491</definedName>
    <definedName name="Sundry_Creditors_5.1">'[3]9.1'!$B$254:$XFD$254</definedName>
    <definedName name="Sundry_Debtors_10.4">'[3]9.1'!$B$493:$XFD$493</definedName>
    <definedName name="Term_Loan_1" hidden="1">'[3]9.3ka'!$5:$5</definedName>
    <definedName name="Total_Collateral_wise_42">'[3]9.4'!$46:$46</definedName>
    <definedName name="TOTAL_Produwisec">'[3]9.3ka'!$55:$55</definedName>
    <definedName name="TOTAL_sectorwise_123">'[3]9.3'!$127:$127</definedName>
    <definedName name="Transport__Communication_and_Public_Utilities_78">'[3]9.3'!$82:$82</definedName>
    <definedName name="Trust_Receipt_Loan___Import_Loan_11" hidden="1">'[3]9.3ka'!$15:$15</definedName>
    <definedName name="Up_to_3_months_Fixed_Account_1.1.2.1">'[3]9.2'!$9:$9</definedName>
    <definedName name="Wholesaler___Retailer_86">'[3]9.3'!$90:$90</definedName>
    <definedName name="Write_Back_from_Provisions_for_loss_6." hidden="1">'[3]9.2'!$74:$74</definedName>
    <definedName name="Youth_Selfemployment_Fund_10.1.2.4">'[3]9.1'!$B$489:$XFD$489</definedName>
    <definedName name="Youth_Selfemployment_Fund_2.5">'[3]9.1'!$B$52:$XFD$52</definedName>
    <definedName name="Youth_Selfemployment_Fund_6.4">'[3]9.1'!$B$436:$XFD$436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8" i="14" l="1"/>
  <c r="H88" i="14"/>
  <c r="F88" i="14"/>
  <c r="E88" i="14"/>
  <c r="G88" i="14"/>
  <c r="J40" i="11"/>
  <c r="I40" i="11"/>
  <c r="J39" i="11"/>
  <c r="J38" i="11"/>
  <c r="I38" i="11"/>
  <c r="J37" i="11"/>
  <c r="J36" i="11"/>
  <c r="I36" i="11"/>
  <c r="J35" i="11"/>
  <c r="J34" i="11"/>
  <c r="I34" i="11"/>
  <c r="J33" i="11"/>
  <c r="J32" i="11"/>
  <c r="I32" i="11"/>
  <c r="J31" i="11"/>
  <c r="J30" i="11"/>
  <c r="I30" i="11"/>
  <c r="J29" i="11"/>
  <c r="I29" i="11"/>
  <c r="J28" i="11"/>
  <c r="I28" i="11"/>
  <c r="J27" i="11"/>
  <c r="I27" i="11"/>
  <c r="J26" i="11"/>
  <c r="I26" i="11"/>
  <c r="J25" i="11"/>
  <c r="J23" i="11"/>
  <c r="I23" i="11"/>
  <c r="J22" i="11"/>
  <c r="I22" i="11"/>
  <c r="J21" i="11"/>
  <c r="I21" i="11"/>
  <c r="J20" i="11"/>
  <c r="I20" i="11"/>
  <c r="J19" i="11"/>
  <c r="I19" i="11"/>
  <c r="J18" i="11"/>
  <c r="J17" i="11"/>
  <c r="I17" i="11"/>
  <c r="J16" i="11"/>
  <c r="J15" i="11"/>
  <c r="I15" i="11"/>
  <c r="J14" i="11"/>
  <c r="J13" i="11"/>
  <c r="I13" i="11"/>
  <c r="J12" i="11"/>
  <c r="J11" i="11"/>
  <c r="I11" i="11"/>
  <c r="J10" i="11"/>
  <c r="J9" i="11"/>
  <c r="I9" i="11"/>
  <c r="J8" i="11"/>
  <c r="J7" i="11"/>
  <c r="I7" i="11"/>
  <c r="AD5" i="7"/>
  <c r="O5" i="7"/>
  <c r="W5" i="7" s="1"/>
  <c r="AE5" i="7" s="1"/>
  <c r="N5" i="7"/>
  <c r="V5" i="7" s="1"/>
  <c r="M5" i="7"/>
  <c r="U5" i="7" s="1"/>
  <c r="AC5" i="7" s="1"/>
  <c r="L5" i="7"/>
  <c r="T5" i="7" s="1"/>
  <c r="AB5" i="7" s="1"/>
  <c r="K5" i="7"/>
  <c r="S5" i="7" s="1"/>
  <c r="AA5" i="7" s="1"/>
  <c r="AE4" i="7"/>
  <c r="K4" i="7"/>
  <c r="S4" i="7" s="1"/>
  <c r="AA4" i="7" s="1"/>
  <c r="O4" i="7"/>
  <c r="W4" i="7" s="1"/>
  <c r="N4" i="7"/>
  <c r="V4" i="7" s="1"/>
  <c r="AD4" i="7" s="1"/>
  <c r="AE5" i="6"/>
  <c r="V5" i="6"/>
  <c r="AD5" i="6" s="1"/>
  <c r="L5" i="6"/>
  <c r="T5" i="6" s="1"/>
  <c r="AB5" i="6" s="1"/>
  <c r="K5" i="6"/>
  <c r="S5" i="6" s="1"/>
  <c r="AA5" i="6" s="1"/>
  <c r="O5" i="6"/>
  <c r="W5" i="6" s="1"/>
  <c r="N5" i="6"/>
  <c r="M5" i="6"/>
  <c r="U5" i="6" s="1"/>
  <c r="AC5" i="6" s="1"/>
  <c r="AA4" i="6"/>
  <c r="S4" i="6"/>
  <c r="K4" i="6"/>
  <c r="N4" i="6"/>
  <c r="V4" i="6" s="1"/>
  <c r="AD4" i="6" s="1"/>
  <c r="P5" i="5"/>
  <c r="X5" i="5" s="1"/>
  <c r="AF5" i="5" s="1"/>
  <c r="O5" i="5"/>
  <c r="W5" i="5" s="1"/>
  <c r="AE5" i="5" s="1"/>
  <c r="N5" i="5"/>
  <c r="V5" i="5" s="1"/>
  <c r="AD5" i="5" s="1"/>
  <c r="M5" i="5"/>
  <c r="U5" i="5" s="1"/>
  <c r="AC5" i="5" s="1"/>
  <c r="L5" i="5"/>
  <c r="T5" i="5" s="1"/>
  <c r="AB5" i="5" s="1"/>
  <c r="AB4" i="5"/>
  <c r="W4" i="5"/>
  <c r="T4" i="5"/>
  <c r="O4" i="5"/>
  <c r="L4" i="5"/>
  <c r="G4" i="6"/>
  <c r="O4" i="6" s="1"/>
  <c r="W4" i="6" s="1"/>
  <c r="AE4" i="6" s="1"/>
  <c r="AE4" i="5"/>
  <c r="P4" i="5" l="1"/>
  <c r="X4" i="5"/>
  <c r="AF4" i="5"/>
  <c r="I16" i="11"/>
  <c r="I14" i="11"/>
  <c r="I25" i="11"/>
  <c r="I12" i="11"/>
  <c r="I10" i="11"/>
  <c r="I31" i="11"/>
  <c r="I8" i="11"/>
  <c r="I18" i="11"/>
  <c r="I33" i="11"/>
  <c r="I35" i="11"/>
  <c r="I37" i="11"/>
  <c r="I39" i="11"/>
</calcChain>
</file>

<file path=xl/sharedStrings.xml><?xml version="1.0" encoding="utf-8"?>
<sst xmlns="http://schemas.openxmlformats.org/spreadsheetml/2006/main" count="3544" uniqueCount="1255">
  <si>
    <t>Contents</t>
  </si>
  <si>
    <t>Page</t>
  </si>
  <si>
    <r>
      <t>1.</t>
    </r>
    <r>
      <rPr>
        <sz val="7"/>
        <color theme="1"/>
        <rFont val="Times New Roman"/>
        <family val="1"/>
      </rPr>
      <t xml:space="preserve">      </t>
    </r>
    <r>
      <rPr>
        <sz val="12"/>
        <color theme="1"/>
        <rFont val="Calibri"/>
        <family val="2"/>
        <scheme val="minor"/>
      </rPr>
      <t>Explanatory Notes</t>
    </r>
  </si>
  <si>
    <t>C3</t>
  </si>
  <si>
    <r>
      <t>2.</t>
    </r>
    <r>
      <rPr>
        <sz val="7"/>
        <color theme="1"/>
        <rFont val="Times New Roman"/>
        <family val="1"/>
      </rPr>
      <t xml:space="preserve">      </t>
    </r>
    <r>
      <rPr>
        <sz val="12"/>
        <color theme="1"/>
        <rFont val="Calibri"/>
        <family val="2"/>
        <scheme val="minor"/>
      </rPr>
      <t>Major Financial Indicators</t>
    </r>
  </si>
  <si>
    <t>C4</t>
  </si>
  <si>
    <r>
      <t>3.   S</t>
    </r>
    <r>
      <rPr>
        <sz val="11"/>
        <color rgb="FF000000"/>
        <rFont val="Calibri"/>
        <family val="2"/>
        <scheme val="minor"/>
      </rPr>
      <t xml:space="preserve">tatement of  Assets &amp; Liabilities of Banks &amp; Financial Institutions </t>
    </r>
  </si>
  <si>
    <t>C5</t>
  </si>
  <si>
    <r>
      <t xml:space="preserve">4.   Profit &amp; Loss Account </t>
    </r>
    <r>
      <rPr>
        <sz val="11"/>
        <color rgb="FF000000"/>
        <rFont val="Calibri"/>
        <family val="2"/>
        <scheme val="minor"/>
      </rPr>
      <t xml:space="preserve"> of Banks &amp; Financial Institutions</t>
    </r>
  </si>
  <si>
    <t>C6</t>
  </si>
  <si>
    <t>5.   Statement of Sector wise, Product wise and Security wise Credit</t>
  </si>
  <si>
    <t>C7</t>
  </si>
  <si>
    <r>
      <t>6.</t>
    </r>
    <r>
      <rPr>
        <sz val="7"/>
        <color theme="1"/>
        <rFont val="Times New Roman"/>
        <family val="1"/>
      </rPr>
      <t xml:space="preserve">      </t>
    </r>
    <r>
      <rPr>
        <sz val="12"/>
        <color theme="1"/>
        <rFont val="Calibri"/>
        <family val="2"/>
        <scheme val="minor"/>
      </rPr>
      <t xml:space="preserve">Statement of  Assets and Liabilities </t>
    </r>
  </si>
  <si>
    <r>
      <t>a.</t>
    </r>
    <r>
      <rPr>
        <sz val="7"/>
        <color theme="1"/>
        <rFont val="Times New Roman"/>
        <family val="1"/>
      </rPr>
      <t xml:space="preserve">         </t>
    </r>
    <r>
      <rPr>
        <sz val="12"/>
        <color theme="1"/>
        <rFont val="Calibri"/>
        <family val="2"/>
        <scheme val="minor"/>
      </rPr>
      <t>Commercial Banks</t>
    </r>
  </si>
  <si>
    <t>C8</t>
  </si>
  <si>
    <r>
      <t>b.</t>
    </r>
    <r>
      <rPr>
        <sz val="7"/>
        <color theme="1"/>
        <rFont val="Times New Roman"/>
        <family val="1"/>
      </rPr>
      <t xml:space="preserve">         </t>
    </r>
    <r>
      <rPr>
        <sz val="12"/>
        <color theme="1"/>
        <rFont val="Calibri"/>
        <family val="2"/>
        <scheme val="minor"/>
      </rPr>
      <t>Development Banks</t>
    </r>
  </si>
  <si>
    <r>
      <t>c.</t>
    </r>
    <r>
      <rPr>
        <sz val="7"/>
        <color theme="1"/>
        <rFont val="Times New Roman"/>
        <family val="1"/>
      </rPr>
      <t xml:space="preserve">          </t>
    </r>
    <r>
      <rPr>
        <sz val="12"/>
        <color theme="1"/>
        <rFont val="Calibri"/>
        <family val="2"/>
        <scheme val="minor"/>
      </rPr>
      <t>Finance Companies</t>
    </r>
  </si>
  <si>
    <r>
      <t>7.</t>
    </r>
    <r>
      <rPr>
        <sz val="7"/>
        <color theme="1"/>
        <rFont val="Times New Roman"/>
        <family val="1"/>
      </rPr>
      <t xml:space="preserve">      </t>
    </r>
    <r>
      <rPr>
        <sz val="12"/>
        <color theme="1"/>
        <rFont val="Calibri"/>
        <family val="2"/>
        <scheme val="minor"/>
      </rPr>
      <t>Profit &amp; Loss Account</t>
    </r>
  </si>
  <si>
    <t>C9</t>
  </si>
  <si>
    <r>
      <t>8.</t>
    </r>
    <r>
      <rPr>
        <sz val="7"/>
        <color theme="1"/>
        <rFont val="Times New Roman"/>
        <family val="1"/>
      </rPr>
      <t xml:space="preserve">      </t>
    </r>
    <r>
      <rPr>
        <sz val="12"/>
        <color theme="1"/>
        <rFont val="Calibri"/>
        <family val="2"/>
        <scheme val="minor"/>
      </rPr>
      <t>Sector- wise, product-wise and security-wise  credit</t>
    </r>
  </si>
  <si>
    <t>C10</t>
  </si>
  <si>
    <r>
      <t>9.</t>
    </r>
    <r>
      <rPr>
        <sz val="7"/>
        <color theme="1"/>
        <rFont val="Times New Roman"/>
        <family val="1"/>
      </rPr>
      <t xml:space="preserve">      </t>
    </r>
    <r>
      <rPr>
        <sz val="12"/>
        <color theme="1"/>
        <rFont val="Calibri"/>
        <family val="2"/>
        <scheme val="minor"/>
      </rPr>
      <t>Micro-Finance Financial Institutions</t>
    </r>
  </si>
  <si>
    <t>a.     Major Financial Indicators</t>
  </si>
  <si>
    <t>C11</t>
  </si>
  <si>
    <r>
      <t>b.</t>
    </r>
    <r>
      <rPr>
        <sz val="7"/>
        <color theme="1"/>
        <rFont val="Times New Roman"/>
        <family val="1"/>
      </rPr>
      <t xml:space="preserve">         </t>
    </r>
    <r>
      <rPr>
        <sz val="12"/>
        <color theme="1"/>
        <rFont val="Calibri"/>
        <family val="2"/>
        <scheme val="minor"/>
      </rPr>
      <t>Statement of Assets and Liabilities</t>
    </r>
  </si>
  <si>
    <r>
      <t>c.</t>
    </r>
    <r>
      <rPr>
        <sz val="7"/>
        <color theme="1"/>
        <rFont val="Times New Roman"/>
        <family val="1"/>
      </rPr>
      <t xml:space="preserve">         </t>
    </r>
    <r>
      <rPr>
        <sz val="12"/>
        <color theme="1"/>
        <rFont val="Calibri"/>
        <family val="2"/>
        <scheme val="minor"/>
      </rPr>
      <t>Profit &amp; Loss Account</t>
    </r>
  </si>
  <si>
    <r>
      <t>10.</t>
    </r>
    <r>
      <rPr>
        <sz val="7"/>
        <color theme="1"/>
        <rFont val="Times New Roman"/>
        <family val="1"/>
      </rPr>
      <t xml:space="preserve">      </t>
    </r>
    <r>
      <rPr>
        <sz val="12"/>
        <color theme="1"/>
        <rFont val="Calibri"/>
        <family val="2"/>
        <scheme val="minor"/>
      </rPr>
      <t>Infrastructure Development Bank</t>
    </r>
  </si>
  <si>
    <r>
      <t>a.</t>
    </r>
    <r>
      <rPr>
        <sz val="7"/>
        <color theme="1"/>
        <rFont val="Times New Roman"/>
        <family val="1"/>
      </rPr>
      <t xml:space="preserve">         </t>
    </r>
    <r>
      <rPr>
        <sz val="12"/>
        <color theme="1"/>
        <rFont val="Calibri"/>
        <family val="2"/>
        <scheme val="minor"/>
      </rPr>
      <t>Statement of Assets and Liabilities</t>
    </r>
  </si>
  <si>
    <t>C12</t>
  </si>
  <si>
    <r>
      <t>b.</t>
    </r>
    <r>
      <rPr>
        <sz val="7"/>
        <color theme="1"/>
        <rFont val="Times New Roman"/>
        <family val="1"/>
      </rPr>
      <t xml:space="preserve">         </t>
    </r>
    <r>
      <rPr>
        <sz val="12"/>
        <color theme="1"/>
        <rFont val="Calibri"/>
        <family val="2"/>
        <scheme val="minor"/>
      </rPr>
      <t>Profit &amp; Loss Account</t>
    </r>
  </si>
  <si>
    <t>C13</t>
  </si>
  <si>
    <t>11.   Districtwise Branch List</t>
  </si>
  <si>
    <t>C14</t>
  </si>
  <si>
    <t>12.  Interest Rate Structure of Commercial Banks</t>
  </si>
  <si>
    <t>C15</t>
  </si>
  <si>
    <t>Annexure</t>
  </si>
  <si>
    <r>
      <t>1.</t>
    </r>
    <r>
      <rPr>
        <sz val="7"/>
        <color theme="1"/>
        <rFont val="Times New Roman"/>
        <family val="1"/>
      </rPr>
      <t>    </t>
    </r>
    <r>
      <rPr>
        <sz val="12"/>
        <color theme="1"/>
        <rFont val="Calibri"/>
        <family val="2"/>
        <scheme val="minor"/>
      </rPr>
      <t>List of Bank and Financial Institutions with Short Name</t>
    </r>
  </si>
  <si>
    <t>C16</t>
  </si>
  <si>
    <t xml:space="preserve">                                   </t>
  </si>
  <si>
    <t>Tables</t>
  </si>
  <si>
    <t>A : Liquidity &amp; Capital Adequacy Ratios of A, B, C Class Banks &amp; Financial Institutions</t>
  </si>
  <si>
    <t>C17</t>
  </si>
  <si>
    <t>B : Credit, Deposit Ratios ( A, B, C Class Banks &amp; Financial Institutions)</t>
  </si>
  <si>
    <t>C18</t>
  </si>
  <si>
    <t>C : Financial Access  ( A, B, C Class Banks &amp; Financial Institutions)</t>
  </si>
  <si>
    <t>C19</t>
  </si>
  <si>
    <t>D : Interest Rate of Commercial Banks</t>
  </si>
  <si>
    <t>C20</t>
  </si>
  <si>
    <t xml:space="preserve">E : Deposits of A,B,C Class Banks and Financial Institutions </t>
  </si>
  <si>
    <t>C21</t>
  </si>
  <si>
    <t>F : Paid-Up Capital of Commercial Banks</t>
  </si>
  <si>
    <t>C22</t>
  </si>
  <si>
    <t>G : Base Rate of Commercial Banks</t>
  </si>
  <si>
    <t>C23</t>
  </si>
  <si>
    <t>H : Spread Rate of Commercial Banks</t>
  </si>
  <si>
    <t>C24</t>
  </si>
  <si>
    <t>I :  NPL of A, B and C class BFIs</t>
  </si>
  <si>
    <t>C25</t>
  </si>
  <si>
    <t>Explanatory Notes</t>
  </si>
  <si>
    <r>
      <rPr>
        <b/>
        <sz val="12"/>
        <color theme="1"/>
        <rFont val="Calibri"/>
        <family val="2"/>
        <scheme val="minor"/>
      </rPr>
      <t>"Banking and Financial Statistics, Monthly"</t>
    </r>
    <r>
      <rPr>
        <sz val="12"/>
        <color theme="1"/>
        <rFont val="Calibri"/>
        <family val="2"/>
        <scheme val="minor"/>
      </rPr>
      <t xml:space="preserve"> contains statistical information of NRB licensed Banks and Financial Institutions (BFIs) based on provisional reports submitted to Nepal Rastra Bank.</t>
    </r>
  </si>
  <si>
    <t xml:space="preserve">Blank spaces in the headings and sub-headings indicate the unavailability of data or nil in transactions or not submitted in prescribed format.  </t>
  </si>
  <si>
    <t>The following months of the Gregorian Calendar year are the approximate equivalent of the months of the Nepalese Calendar Year:</t>
  </si>
  <si>
    <t xml:space="preserve"> Nepalese Month</t>
  </si>
  <si>
    <t>Gregorian Month</t>
  </si>
  <si>
    <t>Baisakh</t>
  </si>
  <si>
    <t>Mid-May</t>
  </si>
  <si>
    <t>Jeth</t>
  </si>
  <si>
    <t>Mid-June</t>
  </si>
  <si>
    <t>Asar</t>
  </si>
  <si>
    <t>Mid-July</t>
  </si>
  <si>
    <t>Saun</t>
  </si>
  <si>
    <t>Mid-Aug</t>
  </si>
  <si>
    <t>Bhadau</t>
  </si>
  <si>
    <t>Mid-Sept</t>
  </si>
  <si>
    <t>Asoj</t>
  </si>
  <si>
    <t>Mid-Oct</t>
  </si>
  <si>
    <t>Kattik</t>
  </si>
  <si>
    <t>Mid-Nov</t>
  </si>
  <si>
    <t>Mangsir</t>
  </si>
  <si>
    <t>Mid-Dec</t>
  </si>
  <si>
    <t>Pus</t>
  </si>
  <si>
    <t>Mid-Jan</t>
  </si>
  <si>
    <t>Magh</t>
  </si>
  <si>
    <t>Mid-Feb</t>
  </si>
  <si>
    <t>Fagun</t>
  </si>
  <si>
    <t>Mid-Mar</t>
  </si>
  <si>
    <t>Chait</t>
  </si>
  <si>
    <t>Mid-Apr</t>
  </si>
  <si>
    <t xml:space="preserve">Statistics of following Licensed BFIs have been used. </t>
  </si>
  <si>
    <t>Commercial Banks</t>
  </si>
  <si>
    <t xml:space="preserve">Development  Banks </t>
  </si>
  <si>
    <t xml:space="preserve">Finance Companies </t>
  </si>
  <si>
    <t>Micro – Finance</t>
  </si>
  <si>
    <t>Infrastructure Development Bank</t>
  </si>
  <si>
    <t>Total</t>
  </si>
  <si>
    <t xml:space="preserve">Data available , out of total number </t>
  </si>
  <si>
    <t>Total Number of Licensed BFIs</t>
  </si>
  <si>
    <t>All the amount in this report are in million of rupees.</t>
  </si>
  <si>
    <t>Short Names of BFIs are used in notification and their full names have been provided in the Annexure -I.</t>
  </si>
  <si>
    <t>The financial indicators of Microfinance institutions commencing from Asar 2082 (Mid July 2025) also includes NFRS based data, based on data submitted by respective microfinance institutions due to applicability of NFRS for microfinance institutions from FY 2081.82</t>
  </si>
  <si>
    <t>Major Financial Indicators</t>
  </si>
  <si>
    <t>Class "A"</t>
  </si>
  <si>
    <t>Class "B"</t>
  </si>
  <si>
    <t>Class "C"</t>
  </si>
  <si>
    <t>Overall</t>
  </si>
  <si>
    <t>A.  Credit, Deposit Ratios (%)</t>
  </si>
  <si>
    <t xml:space="preserve">B.  Liquidity Ratios (%) </t>
  </si>
  <si>
    <t>D.  Financial Access</t>
  </si>
  <si>
    <t>E.  Interest Rate(%)</t>
  </si>
  <si>
    <t>(a) Saving</t>
  </si>
  <si>
    <t>(b) Fixed</t>
  </si>
  <si>
    <t>(c) Call</t>
  </si>
  <si>
    <t xml:space="preserve">Note: </t>
  </si>
  <si>
    <t>Statement of  Assets and Liabilities of Banks &amp; Financial Institutions (Aggregate of A,B and C Classes)</t>
  </si>
  <si>
    <t>Statement of  Assets and Liabilities of Commercial Banks</t>
  </si>
  <si>
    <t>Statement of  Assets and Liabilities of Development Banks</t>
  </si>
  <si>
    <t>Statement of  Assets and Liabilities of Finance Companies</t>
  </si>
  <si>
    <t>Amt in Mn of Rs</t>
  </si>
  <si>
    <t>Liabilities</t>
  </si>
  <si>
    <t>% Change</t>
  </si>
  <si>
    <t xml:space="preserve"> </t>
  </si>
  <si>
    <t>a. Paid-up Capital</t>
  </si>
  <si>
    <t>b. Statutory Reserves</t>
  </si>
  <si>
    <t>c. Retained Earning</t>
  </si>
  <si>
    <t>d. Others Reserves</t>
  </si>
  <si>
    <t>BORROWINGS</t>
  </si>
  <si>
    <t>a. NRB</t>
  </si>
  <si>
    <t>b. "A"Class Licensed Institution</t>
  </si>
  <si>
    <t>c. Foreign Banks and Fin. Ins.</t>
  </si>
  <si>
    <t>d. Other Financial Ins.</t>
  </si>
  <si>
    <t>e. Bonds and Securities</t>
  </si>
  <si>
    <t>DEPOSITS</t>
  </si>
  <si>
    <t>a. Current</t>
  </si>
  <si>
    <t>b. Savings</t>
  </si>
  <si>
    <t>c. Fixed</t>
  </si>
  <si>
    <t>d. Call Deposits</t>
  </si>
  <si>
    <t xml:space="preserve">e. Others </t>
  </si>
  <si>
    <t>Bills Payable</t>
  </si>
  <si>
    <t>Other Liabilities</t>
  </si>
  <si>
    <t>1. Loan Loss Provision</t>
  </si>
  <si>
    <t>2. Interest Suspense a/c</t>
  </si>
  <si>
    <t>3. Others</t>
  </si>
  <si>
    <t>Reconcillation A/c</t>
  </si>
  <si>
    <t>Profit &amp; Loss A/c</t>
  </si>
  <si>
    <t>TOTAL</t>
  </si>
  <si>
    <t>Assets</t>
  </si>
  <si>
    <t>LIQUID FUNDS</t>
  </si>
  <si>
    <t>a. Cash Balance</t>
  </si>
  <si>
    <t xml:space="preserve">       Nepalese Notes &amp; Coins</t>
  </si>
  <si>
    <t xml:space="preserve">       Foreign Currency</t>
  </si>
  <si>
    <t>b. Bank Balance</t>
  </si>
  <si>
    <t xml:space="preserve">    1. In Nepal Rastra Bank</t>
  </si>
  <si>
    <t xml:space="preserve">    2. "A"Class Licensed Institution</t>
  </si>
  <si>
    <t xml:space="preserve">    3. Other Financial Ins.</t>
  </si>
  <si>
    <t xml:space="preserve">    4. In Foreign banks</t>
  </si>
  <si>
    <t>c. Money at Call</t>
  </si>
  <si>
    <t>INVESTMENTS</t>
  </si>
  <si>
    <t xml:space="preserve">a. Govt.Securities </t>
  </si>
  <si>
    <t>b  Others</t>
  </si>
  <si>
    <t>SHARE &amp; OTHER INVESTMENT</t>
  </si>
  <si>
    <t>LOANS &amp; ADVANCES 
(Including Bills Purchased)</t>
  </si>
  <si>
    <t>4.1 LOANS &amp; ADVANCES</t>
  </si>
  <si>
    <t>a. Private Sector</t>
  </si>
  <si>
    <t>b. Financial Institutions</t>
  </si>
  <si>
    <t>c. Government Organizations</t>
  </si>
  <si>
    <t>4.2 BILLS PURCHASED</t>
  </si>
  <si>
    <t>LOANS AGT. COLLECTED BILLS</t>
  </si>
  <si>
    <t>FIXED ASSETS</t>
  </si>
  <si>
    <t>OTHER ASSETS</t>
  </si>
  <si>
    <t xml:space="preserve">       a. Accrued Interests</t>
  </si>
  <si>
    <t xml:space="preserve">        b.  Others</t>
  </si>
  <si>
    <t>Expenses not Written off</t>
  </si>
  <si>
    <t>Non Banking Assets</t>
  </si>
  <si>
    <t>Reconcillation Account</t>
  </si>
  <si>
    <t>Profit and Loss Statement of Banks &amp; Financial Institutions (Aggregate of A,B and C Classes)</t>
  </si>
  <si>
    <t>Profit and Loss Statement of Commercial Banks</t>
  </si>
  <si>
    <t>Profit and Loss Statement of Development Banks</t>
  </si>
  <si>
    <t>Profit and Loss Statement of Finance Companies</t>
  </si>
  <si>
    <t xml:space="preserve">Mid-July </t>
  </si>
  <si>
    <t xml:space="preserve"> 1  Interest Expenses</t>
  </si>
  <si>
    <t xml:space="preserve">      1.1  Deposit Liabilities</t>
  </si>
  <si>
    <t xml:space="preserve">             1.1.1  Saving A/c</t>
  </si>
  <si>
    <t xml:space="preserve">             1.1.2  Fixed A/c</t>
  </si>
  <si>
    <t xml:space="preserve">                 1.1.2.1  Upto 3 Months Fixed A/c</t>
  </si>
  <si>
    <t xml:space="preserve">                 1.1.2.2  3 to 6 Months fixed A/c</t>
  </si>
  <si>
    <t xml:space="preserve">                 1.1.2.3  6 Months to 1 Year Fixed A/c</t>
  </si>
  <si>
    <t xml:space="preserve">                 1.1.2.4  Above 1 Year</t>
  </si>
  <si>
    <t xml:space="preserve">             1.1.3  Call Deposit</t>
  </si>
  <si>
    <t xml:space="preserve">             1.1.4  Certificate of Deposits</t>
  </si>
  <si>
    <t xml:space="preserve">      1.2  Others</t>
  </si>
  <si>
    <t xml:space="preserve"> 2  Commission/Fee Expense</t>
  </si>
  <si>
    <t xml:space="preserve"> 3  Employees Expenses</t>
  </si>
  <si>
    <t xml:space="preserve"> 4 Office Operating Expenses</t>
  </si>
  <si>
    <t xml:space="preserve"> 5  Exchange Fluctuation Loss</t>
  </si>
  <si>
    <t xml:space="preserve">      5.1  Due to Change in  Exchange Rates</t>
  </si>
  <si>
    <t xml:space="preserve">      5.2  Due to Foreign Currency Transactions</t>
  </si>
  <si>
    <t xml:space="preserve"> 6  Non-Operatiing Expenses</t>
  </si>
  <si>
    <t xml:space="preserve"> 7.   Provision for Risk </t>
  </si>
  <si>
    <t xml:space="preserve">     7.1  Loan loss Provision</t>
  </si>
  <si>
    <t xml:space="preserve">     7.1.1  General Loan loss Provision</t>
  </si>
  <si>
    <t xml:space="preserve">            7.1.1.1 Pass Loan Loss Provision</t>
  </si>
  <si>
    <t xml:space="preserve">            7.1.1.2 Watch List Provision</t>
  </si>
  <si>
    <t xml:space="preserve">     7.1.2  Special Loan Loss Provision</t>
  </si>
  <si>
    <t xml:space="preserve">     7.1.3   Additional Loan Loss Provision</t>
  </si>
  <si>
    <t xml:space="preserve">     7.2.   Provision for Non-Banking Assets</t>
  </si>
  <si>
    <t xml:space="preserve">     7.3.   Provision for Loss on Investment</t>
  </si>
  <si>
    <t xml:space="preserve">     7.4.   Provision for Loss of Other Assets</t>
  </si>
  <si>
    <t xml:space="preserve"> 8  Loan Written Off</t>
  </si>
  <si>
    <t xml:space="preserve"> 9  Provision for Staff Bonus</t>
  </si>
  <si>
    <t>10  Provision for Income Tax</t>
  </si>
  <si>
    <t>11  Others</t>
  </si>
  <si>
    <t>12  Net Profit</t>
  </si>
  <si>
    <t>TOTAL EXPENSES</t>
  </si>
  <si>
    <t>Income</t>
  </si>
  <si>
    <t xml:space="preserve"> 1.  Interest Income</t>
  </si>
  <si>
    <t xml:space="preserve">      1.1.  On Loans and Advance</t>
  </si>
  <si>
    <t xml:space="preserve">      1.2.  On Investment</t>
  </si>
  <si>
    <t xml:space="preserve">             1.2.1  Government Bonds</t>
  </si>
  <si>
    <t xml:space="preserve">             1.2.2  Foreign Bonds</t>
  </si>
  <si>
    <t xml:space="preserve">             1.2.3  NRB Bonds</t>
  </si>
  <si>
    <t xml:space="preserve">             1.2.4  Deventure &amp; Bonds</t>
  </si>
  <si>
    <t xml:space="preserve">      1.3  Agency Balance</t>
  </si>
  <si>
    <t xml:space="preserve">      1.4  On Call Deposit</t>
  </si>
  <si>
    <t xml:space="preserve">      1.5  Others</t>
  </si>
  <si>
    <t xml:space="preserve"> 2.  Comission &amp; Discount</t>
  </si>
  <si>
    <t xml:space="preserve">      2.1  Bills Purchase &amp; Discount</t>
  </si>
  <si>
    <t xml:space="preserve">      2.2  Comission</t>
  </si>
  <si>
    <t xml:space="preserve">      2.3  Others</t>
  </si>
  <si>
    <t xml:space="preserve"> 3  Income From Exchange Fluctuation</t>
  </si>
  <si>
    <t xml:space="preserve">      3.1  Due to Change in Exchange Rate</t>
  </si>
  <si>
    <t xml:space="preserve">      3.2  Due to Foreign Currency Trans.</t>
  </si>
  <si>
    <t xml:space="preserve"> 4  Other Operating Income</t>
  </si>
  <si>
    <t xml:space="preserve"> 5 Non Operating Income</t>
  </si>
  <si>
    <t xml:space="preserve"> 6  Provision Written Back</t>
  </si>
  <si>
    <t xml:space="preserve"> 7  Recovery from Written off Loan</t>
  </si>
  <si>
    <t xml:space="preserve"> 8 Income from Extra Ordinary Expenses</t>
  </si>
  <si>
    <t xml:space="preserve"> 9  Net Loss</t>
  </si>
  <si>
    <t>TOTAL INCOME</t>
  </si>
  <si>
    <t>Statement of Loans and Advances of Banks &amp; Financial Institutions (Aggregate of A,B and C Classes)</t>
  </si>
  <si>
    <t>Statement of Loans and Advances of Commercial Banks</t>
  </si>
  <si>
    <t>Statement of Loans and Advances of Development Banks</t>
  </si>
  <si>
    <t>Statement of Loans and Advances of Finance Companies</t>
  </si>
  <si>
    <t>Sectorwise</t>
  </si>
  <si>
    <t>Agricultural and Forest Related</t>
  </si>
  <si>
    <t>Fishery Related</t>
  </si>
  <si>
    <t>Mining Related</t>
  </si>
  <si>
    <t>Agriculture, Forestry, Bevarage &amp; Non Food Production Related*</t>
  </si>
  <si>
    <t>Construction</t>
  </si>
  <si>
    <t>Electricity,Gas and Water</t>
  </si>
  <si>
    <t>Metal Products, Machinary &amp; Electronic Equipment &amp; Assemblage</t>
  </si>
  <si>
    <t>Transport, Communication and Public Utilities</t>
  </si>
  <si>
    <t xml:space="preserve">Wholesaler &amp; Retailer </t>
  </si>
  <si>
    <t xml:space="preserve">Finance, Insurance and Real Estate </t>
  </si>
  <si>
    <t>Tourism Service**</t>
  </si>
  <si>
    <t>Other Services</t>
  </si>
  <si>
    <t>Consumption Loans</t>
  </si>
  <si>
    <t>Local Government</t>
  </si>
  <si>
    <t>Others</t>
  </si>
  <si>
    <t xml:space="preserve">  TOTAL</t>
  </si>
  <si>
    <t xml:space="preserve">Productwise </t>
  </si>
  <si>
    <t>Term Loan</t>
  </si>
  <si>
    <t>Overdraft</t>
  </si>
  <si>
    <t>Cash Credit Loan</t>
  </si>
  <si>
    <t>Trust Receipt Loan / Import Loan</t>
  </si>
  <si>
    <t>Demand &amp; Other Working Capital Loan</t>
  </si>
  <si>
    <t>Residential Personal Home Loan (Up to Rs. 30 million)#</t>
  </si>
  <si>
    <t>Real Estate Loan</t>
  </si>
  <si>
    <t>Margin Nature Loan</t>
  </si>
  <si>
    <t>Hire Purchase Loan</t>
  </si>
  <si>
    <t>Deprived Sector Loan</t>
  </si>
  <si>
    <t>Bills Purchased</t>
  </si>
  <si>
    <t>Other Product</t>
  </si>
  <si>
    <t>Collateral wise</t>
  </si>
  <si>
    <t>Gold and Silver</t>
  </si>
  <si>
    <t>Government Securities</t>
  </si>
  <si>
    <t>Non Governmental Securities</t>
  </si>
  <si>
    <t>Fixed Deposit Receipts</t>
  </si>
  <si>
    <t xml:space="preserve"> Own</t>
  </si>
  <si>
    <t xml:space="preserve"> Other Licences Institutions</t>
  </si>
  <si>
    <t>Collateral of Properties</t>
  </si>
  <si>
    <t>Fixed Assets</t>
  </si>
  <si>
    <t>Current Assets</t>
  </si>
  <si>
    <t>Against security of Bill</t>
  </si>
  <si>
    <t>Domestic Bills</t>
  </si>
  <si>
    <t>Foreign Bills</t>
  </si>
  <si>
    <t>Against Guarantee</t>
  </si>
  <si>
    <t xml:space="preserve">  Government Guarantee</t>
  </si>
  <si>
    <t xml:space="preserve">  Institutional Guarantee</t>
  </si>
  <si>
    <t xml:space="preserve">  Personal Guarantee</t>
  </si>
  <si>
    <t xml:space="preserve">  Collective Guarantee</t>
  </si>
  <si>
    <t xml:space="preserve">  International Rated Foreign Bank's Guarantee</t>
  </si>
  <si>
    <t xml:space="preserve"> Other Guarantee</t>
  </si>
  <si>
    <t>Credit Card</t>
  </si>
  <si>
    <t>Note: # As per circular dated 2082-03-32, residential personal home loan upto Rs. 20 million has been revised upto Rs. 30 million.</t>
  </si>
  <si>
    <t>* Name has been amended to reflect inclusion of non food production(applicable for all previous published reports)</t>
  </si>
  <si>
    <t>**Name has been amended to reflect heading as per form 9.3</t>
  </si>
  <si>
    <t>S.N.</t>
  </si>
  <si>
    <t>BFI Name</t>
  </si>
  <si>
    <t>CAPITAL FUND</t>
  </si>
  <si>
    <t>b. Calls in Advance</t>
  </si>
  <si>
    <t>c. Proposed Bonus Share</t>
  </si>
  <si>
    <t>d. General Reserves</t>
  </si>
  <si>
    <t>e. Share Premium</t>
  </si>
  <si>
    <t>f. Retained Earning</t>
  </si>
  <si>
    <t>g. Others Reserves Fund</t>
  </si>
  <si>
    <t>b. Interbank Borrowing</t>
  </si>
  <si>
    <t xml:space="preserve">    Domestic</t>
  </si>
  <si>
    <t xml:space="preserve">    Foreign</t>
  </si>
  <si>
    <t xml:space="preserve">      1. Sundry Creditors</t>
  </si>
  <si>
    <t xml:space="preserve">      2. Loan Loss Provision</t>
  </si>
  <si>
    <t xml:space="preserve">      3. Interest Suspense a/c</t>
  </si>
  <si>
    <t xml:space="preserve">      4. Others</t>
  </si>
  <si>
    <t>TOTAL Liabilities</t>
  </si>
  <si>
    <t xml:space="preserve">        Domestic Currency</t>
  </si>
  <si>
    <t xml:space="preserve">        Foreign Currency</t>
  </si>
  <si>
    <t xml:space="preserve">    4. In Foreign Banks</t>
  </si>
  <si>
    <t>INVESTMENT IN SECURITIES</t>
  </si>
  <si>
    <t xml:space="preserve">b. NRB Bond  </t>
  </si>
  <si>
    <t xml:space="preserve">c. Govt.Non-Fin. Ins. </t>
  </si>
  <si>
    <t>d. Other Non-Fin Ins.</t>
  </si>
  <si>
    <t>e  Non Residents</t>
  </si>
  <si>
    <t xml:space="preserve">       a. Interbank Lending</t>
  </si>
  <si>
    <t xml:space="preserve">       b. Non Residents</t>
  </si>
  <si>
    <t xml:space="preserve">       c. Others</t>
  </si>
  <si>
    <r>
      <t xml:space="preserve">LOANS &amp; ADVANCES </t>
    </r>
    <r>
      <rPr>
        <b/>
        <sz val="12"/>
        <color rgb="FF000000"/>
        <rFont val="Calibri"/>
        <family val="2"/>
        <scheme val="minor"/>
      </rPr>
      <t>(Including Bills Purchased)</t>
    </r>
  </si>
  <si>
    <t xml:space="preserve">     a. Private  Sector</t>
  </si>
  <si>
    <t xml:space="preserve">     b. Financial Institutions</t>
  </si>
  <si>
    <t xml:space="preserve">     c. Government Organizations</t>
  </si>
  <si>
    <t>4.2 BILL PURCHASED</t>
  </si>
  <si>
    <t xml:space="preserve">   a. Domestic Bills Purchased</t>
  </si>
  <si>
    <t xml:space="preserve">   b. Foreign Bills Purchased</t>
  </si>
  <si>
    <t xml:space="preserve">   c. Import Bills &amp; Imports</t>
  </si>
  <si>
    <t>LOANS AGAINST COLLECTED BILLS</t>
  </si>
  <si>
    <t xml:space="preserve">    a. Against  Domestic Bills</t>
  </si>
  <si>
    <t xml:space="preserve">    b. Against Foreign Bills</t>
  </si>
  <si>
    <t xml:space="preserve">            a. Accrued Interest:</t>
  </si>
  <si>
    <t xml:space="preserve">                Financial Institutions</t>
  </si>
  <si>
    <t xml:space="preserve">                Government  Enterprises</t>
  </si>
  <si>
    <t xml:space="preserve">                Private Sector</t>
  </si>
  <si>
    <t xml:space="preserve">            b.  Staff Loans / Adv.</t>
  </si>
  <si>
    <t xml:space="preserve">            c.  Sundry Debtors</t>
  </si>
  <si>
    <t xml:space="preserve">            d.  Cash In Transit</t>
  </si>
  <si>
    <t xml:space="preserve">            e.  Others</t>
  </si>
  <si>
    <t>TOTAL ASSETS</t>
  </si>
  <si>
    <t>Expenses</t>
  </si>
  <si>
    <t>1.   Interest Expense</t>
  </si>
  <si>
    <t xml:space="preserve">     1.1  On Deposit Liabilities</t>
  </si>
  <si>
    <t xml:space="preserve">           1.1.1  Saving Account</t>
  </si>
  <si>
    <t xml:space="preserve">           1.1.2  Fixed Account</t>
  </si>
  <si>
    <t xml:space="preserve">                    1.1.2.1  Up to 3 months Fixed Account</t>
  </si>
  <si>
    <t xml:space="preserve">                    1.1.2.2  3 to 6 months Fixed Account</t>
  </si>
  <si>
    <t xml:space="preserve">                    1.1.2.3  6 months to 1 year Fixed Account</t>
  </si>
  <si>
    <t xml:space="preserve">                    1.1.2.4  Above 1 year Fixed Account</t>
  </si>
  <si>
    <t xml:space="preserve">           1.1.3  Call Deposit</t>
  </si>
  <si>
    <t xml:space="preserve">           1.1.4  Certificate of Deposit</t>
  </si>
  <si>
    <t xml:space="preserve">     1.2  On Borrowing</t>
  </si>
  <si>
    <t>2.   Commission Expense</t>
  </si>
  <si>
    <t>3.   Staff Expense</t>
  </si>
  <si>
    <t>4.   Office Operating Expenses</t>
  </si>
  <si>
    <t>5.   Foreign Exchange Loss</t>
  </si>
  <si>
    <t xml:space="preserve">     5.1  Due to Change in Exchange Rates</t>
  </si>
  <si>
    <t xml:space="preserve">     5.2  Due to Foreign Currency Transaction</t>
  </si>
  <si>
    <t>6.   Non Operating Expense</t>
  </si>
  <si>
    <t xml:space="preserve">7.   Provision for Risk </t>
  </si>
  <si>
    <t xml:space="preserve">     7.5.   Provision for Loss of Other Assets</t>
  </si>
  <si>
    <t>8.   Loan Written Off</t>
  </si>
  <si>
    <t>9.   Provision for Staff Bonus</t>
  </si>
  <si>
    <t>10.  Provision for Income Tax</t>
  </si>
  <si>
    <t>11. Others</t>
  </si>
  <si>
    <t>12.  Net Profit</t>
  </si>
  <si>
    <t>Total Expenses</t>
  </si>
  <si>
    <t xml:space="preserve">1.   Interest Income </t>
  </si>
  <si>
    <t xml:space="preserve">      1.1  On Loans and Advances</t>
  </si>
  <si>
    <t xml:space="preserve">      1.2  On Investment</t>
  </si>
  <si>
    <t xml:space="preserve">             1.2.4  Debenture &amp; Bonds</t>
  </si>
  <si>
    <t xml:space="preserve">      1.3  On Agency Balance</t>
  </si>
  <si>
    <t xml:space="preserve">      1.5  On Others</t>
  </si>
  <si>
    <t>2.   Commission and Discount</t>
  </si>
  <si>
    <t xml:space="preserve">      2.1  Bills Purchase and Discount</t>
  </si>
  <si>
    <t xml:space="preserve">      2.2  Commission</t>
  </si>
  <si>
    <t>3.   Exchange Flactuation Income</t>
  </si>
  <si>
    <t xml:space="preserve">      3.2  Due to Foreign Currency Transaction</t>
  </si>
  <si>
    <t>4.   Other Operating Income</t>
  </si>
  <si>
    <t>5.   Non Operating Income</t>
  </si>
  <si>
    <t>6.   Write Back from Provisions for loss</t>
  </si>
  <si>
    <t>7.   Recovery of written-off Loan</t>
  </si>
  <si>
    <t>8.   Income from Extra Ordinary transactions</t>
  </si>
  <si>
    <t>9.   Net Loss</t>
  </si>
  <si>
    <t>Total Income</t>
  </si>
  <si>
    <t>Sector Wise</t>
  </si>
  <si>
    <t>Metal Products, Mach. &amp; Ele. Eqp.</t>
  </si>
  <si>
    <t>Tras., Com. and Public Utilities</t>
  </si>
  <si>
    <t>TOTAL sectorwise</t>
  </si>
  <si>
    <t>Product Wise</t>
  </si>
  <si>
    <t>Trust Receipt Loan/Import Loan</t>
  </si>
  <si>
    <t>Short Term Working Capital/Demand Loan</t>
  </si>
  <si>
    <t>Total Product wise Loan</t>
  </si>
  <si>
    <t>Collateral Wise</t>
  </si>
  <si>
    <t>Other Licences Institutions</t>
  </si>
  <si>
    <t>Int. Rtd. Foreign Bank's Guarantee</t>
  </si>
  <si>
    <t>Major Financial Indicators of Microfinance Financial Institutions</t>
  </si>
  <si>
    <t>% change</t>
  </si>
  <si>
    <t>b. Others</t>
  </si>
  <si>
    <t>BILLS PAYABLE</t>
  </si>
  <si>
    <t>OTHER LIABILITIES</t>
  </si>
  <si>
    <t>a. Loan Loss Provision</t>
  </si>
  <si>
    <t>b. Interest Suspense a/c</t>
  </si>
  <si>
    <t>c. Others</t>
  </si>
  <si>
    <t>RECONCILIATION A/c</t>
  </si>
  <si>
    <t>PROFIT &amp; LOSS A/c</t>
  </si>
  <si>
    <t xml:space="preserve">Total </t>
  </si>
  <si>
    <t>INVESTMENT IN SECURITIES EXCEPT SHARES</t>
  </si>
  <si>
    <t>LOANS &amp; ADVANCES</t>
  </si>
  <si>
    <t>Institutional</t>
  </si>
  <si>
    <t>Individual</t>
  </si>
  <si>
    <t>EXPENSES NOT WRITTEN OFF</t>
  </si>
  <si>
    <t>NON BANKING ASSETS</t>
  </si>
  <si>
    <t xml:space="preserve"> 1 INTEREST EXPENSES</t>
  </si>
  <si>
    <t xml:space="preserve">      1.2  On Borrowing</t>
  </si>
  <si>
    <t xml:space="preserve"> 2  COMMISSION/FEE EXPENSES</t>
  </si>
  <si>
    <t xml:space="preserve"> 3  EMPLOYEE EXPENSES</t>
  </si>
  <si>
    <t xml:space="preserve"> 4 OFFICE OPERATING EXPENSES</t>
  </si>
  <si>
    <t xml:space="preserve"> 5  NON OPERATING EXPENSES</t>
  </si>
  <si>
    <t xml:space="preserve"> 6  PROVISION FOR RISK</t>
  </si>
  <si>
    <t xml:space="preserve">     6.1  Loan loss Provision</t>
  </si>
  <si>
    <t xml:space="preserve">     6.1.1  General Loan loss Provision</t>
  </si>
  <si>
    <t xml:space="preserve">     6.1.2  Special Loan Loss Provision</t>
  </si>
  <si>
    <t xml:space="preserve">     6.1.3   Additional Loan Loss Provision</t>
  </si>
  <si>
    <t xml:space="preserve">     6.2.   Provision for Non-Banking Assets</t>
  </si>
  <si>
    <t xml:space="preserve">     6.3.   Provision for Loss on Investment</t>
  </si>
  <si>
    <t xml:space="preserve">     6.4.   Provision for Loss of Other Assets</t>
  </si>
  <si>
    <t xml:space="preserve"> 7 LOAN WRITTEN OFF</t>
  </si>
  <si>
    <t xml:space="preserve"> 8 EXTRAORDINORY EXPENSES</t>
  </si>
  <si>
    <t xml:space="preserve"> 9 PROVISION FOR STAFF BONUS</t>
  </si>
  <si>
    <t xml:space="preserve"> 10 PROVISION FOR INCOME TAX</t>
  </si>
  <si>
    <t>11  NET PROFIT</t>
  </si>
  <si>
    <t xml:space="preserve"> 1. INTEREST INCOME</t>
  </si>
  <si>
    <t xml:space="preserve"> 2.  COMMISSION &amp; DISCOUNT</t>
  </si>
  <si>
    <t xml:space="preserve"> 3  OTHER OPERATING INCOME</t>
  </si>
  <si>
    <t xml:space="preserve"> 4  NON OPERATING INCOME</t>
  </si>
  <si>
    <t xml:space="preserve"> 5  PROVISION FOR WRITTEN BACK</t>
  </si>
  <si>
    <t xml:space="preserve"> 6  RECOVERY FOR WRITE BACK</t>
  </si>
  <si>
    <t xml:space="preserve"> 7 INCOME FOR EXTRA ORDINARY EXPENSES</t>
  </si>
  <si>
    <t xml:space="preserve"> 8 NET LOSS</t>
  </si>
  <si>
    <t>Miscellaneous Information</t>
  </si>
  <si>
    <t>No. of Total Staffs</t>
  </si>
  <si>
    <t>No. of Total Branches</t>
  </si>
  <si>
    <t>No. of Total Centers</t>
  </si>
  <si>
    <t>No. of Total Groups</t>
  </si>
  <si>
    <t>No. of Total Passive Groups</t>
  </si>
  <si>
    <t>No. of Total Members</t>
  </si>
  <si>
    <t>No. of Total Passive Members</t>
  </si>
  <si>
    <t>No. of Total Borrowers</t>
  </si>
  <si>
    <t>No. of Total Overdue Borrowers</t>
  </si>
  <si>
    <t>No. of Total Saving Members</t>
  </si>
  <si>
    <t>Total Saving Amount (Rs million)</t>
  </si>
  <si>
    <t>Infrastructure Development Bank Name</t>
  </si>
  <si>
    <t>d. Others</t>
  </si>
  <si>
    <t>b. NRB Bond &amp; Deposit collection</t>
  </si>
  <si>
    <t xml:space="preserve">     a. Infrastructure Project</t>
  </si>
  <si>
    <t>S.No.</t>
  </si>
  <si>
    <t>Province</t>
  </si>
  <si>
    <t>District</t>
  </si>
  <si>
    <t>Class 'A'</t>
  </si>
  <si>
    <t>Class 'B'</t>
  </si>
  <si>
    <t>Class 'C'</t>
  </si>
  <si>
    <t>Population</t>
  </si>
  <si>
    <t>Pop. Per Branch</t>
  </si>
  <si>
    <t>Taplejung</t>
  </si>
  <si>
    <t>Panchthar</t>
  </si>
  <si>
    <t>Ilam</t>
  </si>
  <si>
    <t>Jhapa</t>
  </si>
  <si>
    <t>Sankhuwasabha</t>
  </si>
  <si>
    <t>Bhojpur</t>
  </si>
  <si>
    <t>Terhathum</t>
  </si>
  <si>
    <t>Dhankuta</t>
  </si>
  <si>
    <t>Morang</t>
  </si>
  <si>
    <t>Sunsari</t>
  </si>
  <si>
    <t>Solukhumbu</t>
  </si>
  <si>
    <t>Khotang</t>
  </si>
  <si>
    <t>Okhaldhunga</t>
  </si>
  <si>
    <t>Udayapur</t>
  </si>
  <si>
    <t>Saptari</t>
  </si>
  <si>
    <t>Siraha</t>
  </si>
  <si>
    <t>Dhanusa</t>
  </si>
  <si>
    <t>Mahottari</t>
  </si>
  <si>
    <t>Sarlahi</t>
  </si>
  <si>
    <t>Rautahat</t>
  </si>
  <si>
    <t>Bara</t>
  </si>
  <si>
    <t>Parsa</t>
  </si>
  <si>
    <t>Dolakha</t>
  </si>
  <si>
    <t>Ramechhap</t>
  </si>
  <si>
    <t>Sindhuli</t>
  </si>
  <si>
    <t>Rasuwa</t>
  </si>
  <si>
    <t>Dhading</t>
  </si>
  <si>
    <t>Nuwakot</t>
  </si>
  <si>
    <t>Sindhupalchok</t>
  </si>
  <si>
    <t>Kavrepalanchok</t>
  </si>
  <si>
    <t>Kathmandu</t>
  </si>
  <si>
    <t>Lalitpur</t>
  </si>
  <si>
    <t>Bhaktapur</t>
  </si>
  <si>
    <t>Makwanpur</t>
  </si>
  <si>
    <t>Chitawan</t>
  </si>
  <si>
    <t>Gorkha</t>
  </si>
  <si>
    <t>Manang</t>
  </si>
  <si>
    <t>Lamjung</t>
  </si>
  <si>
    <t>Kaski</t>
  </si>
  <si>
    <t>Tanahu</t>
  </si>
  <si>
    <t>Syangja</t>
  </si>
  <si>
    <t>Mustang</t>
  </si>
  <si>
    <t>Baglung</t>
  </si>
  <si>
    <t>Parbat</t>
  </si>
  <si>
    <t>Myagdi</t>
  </si>
  <si>
    <t>Nawalparasi East</t>
  </si>
  <si>
    <t>Gulmi</t>
  </si>
  <si>
    <t>Palpa</t>
  </si>
  <si>
    <t>Rupandehi</t>
  </si>
  <si>
    <t>Kapilbastu</t>
  </si>
  <si>
    <t>Arghakhanchi</t>
  </si>
  <si>
    <t>Pyuthan</t>
  </si>
  <si>
    <t>Rolpa</t>
  </si>
  <si>
    <t>Rukum East</t>
  </si>
  <si>
    <t>Dang</t>
  </si>
  <si>
    <t>Banke</t>
  </si>
  <si>
    <t>Bardiya</t>
  </si>
  <si>
    <t>Nawalparasi West</t>
  </si>
  <si>
    <t>Rukum West</t>
  </si>
  <si>
    <t>Salyan</t>
  </si>
  <si>
    <t>Surkhet</t>
  </si>
  <si>
    <t>Dailekh</t>
  </si>
  <si>
    <t>Jajarkot</t>
  </si>
  <si>
    <t>Dolpa</t>
  </si>
  <si>
    <t>Jumla</t>
  </si>
  <si>
    <t>Kalikot</t>
  </si>
  <si>
    <t>Mugu</t>
  </si>
  <si>
    <t>Humla</t>
  </si>
  <si>
    <t>Doti</t>
  </si>
  <si>
    <t>Bajhang</t>
  </si>
  <si>
    <t>Kailali</t>
  </si>
  <si>
    <t>Bajura</t>
  </si>
  <si>
    <t>Achham</t>
  </si>
  <si>
    <t>Kanchanpur</t>
  </si>
  <si>
    <t>Darchula</t>
  </si>
  <si>
    <t>Baitadi</t>
  </si>
  <si>
    <t>Dadeldhura</t>
  </si>
  <si>
    <t>Grand Total</t>
  </si>
  <si>
    <t>Bank/BFI Class</t>
  </si>
  <si>
    <t xml:space="preserve">A </t>
  </si>
  <si>
    <t>B</t>
  </si>
  <si>
    <t>C</t>
  </si>
  <si>
    <t>D</t>
  </si>
  <si>
    <r>
      <t>E</t>
    </r>
    <r>
      <rPr>
        <b/>
        <vertAlign val="superscript"/>
        <sz val="12"/>
        <color theme="1"/>
        <rFont val="Calibri"/>
        <family val="2"/>
        <scheme val="minor"/>
      </rPr>
      <t>$</t>
    </r>
  </si>
  <si>
    <t>No. of BFIs</t>
  </si>
  <si>
    <t>No. of Branches^</t>
  </si>
  <si>
    <r>
      <t>Population per Branch</t>
    </r>
    <r>
      <rPr>
        <b/>
        <vertAlign val="superscript"/>
        <sz val="12"/>
        <color theme="1"/>
        <rFont val="Calibri"/>
        <family val="2"/>
        <scheme val="minor"/>
      </rPr>
      <t xml:space="preserve">* </t>
    </r>
    <r>
      <rPr>
        <b/>
        <sz val="12"/>
        <color theme="1"/>
        <rFont val="Calibri"/>
        <family val="2"/>
        <scheme val="minor"/>
      </rPr>
      <t>(Served by A, B and C class BFI's)</t>
    </r>
  </si>
  <si>
    <r>
      <t>Population per Branch</t>
    </r>
    <r>
      <rPr>
        <b/>
        <vertAlign val="superscript"/>
        <sz val="12"/>
        <color theme="1"/>
        <rFont val="Calibri"/>
        <family val="2"/>
        <scheme val="minor"/>
      </rPr>
      <t xml:space="preserve">* </t>
    </r>
    <r>
      <rPr>
        <b/>
        <sz val="12"/>
        <color theme="1"/>
        <rFont val="Calibri"/>
        <family val="2"/>
        <scheme val="minor"/>
      </rPr>
      <t>(Served by A, B, C and D class BFI's)</t>
    </r>
  </si>
  <si>
    <t>Total 
(A+B+C)</t>
  </si>
  <si>
    <t>Total
(A+B+C+D)</t>
  </si>
  <si>
    <t>Weighted Average Interest Rate Structure of Commercial Banks</t>
  </si>
  <si>
    <t>Overall Summary of Interest Rate on LCY Deposit</t>
  </si>
  <si>
    <t>Asar, 2070 (Mid Jul, 2013)</t>
  </si>
  <si>
    <t>Asar, 2071 (Mid Jul, 2014)</t>
  </si>
  <si>
    <t>Asar, 2072 (Mid Jul, 2015)</t>
  </si>
  <si>
    <t>Asar, 2073 (Mid Jul, 2016)</t>
  </si>
  <si>
    <t>Asar, 2074 (Mid Jul, 2017)</t>
  </si>
  <si>
    <t>Asar, 2075 (Mid Jly, 2018)</t>
  </si>
  <si>
    <t>Saun, 2073 (Mid Aug, 2016)</t>
  </si>
  <si>
    <t>Bhadau, 2073 (Mid Sep, 2016)</t>
  </si>
  <si>
    <t>Asoj, 2073 (Mid Oct, 2016)</t>
  </si>
  <si>
    <t>Kattik, 2073 (Mid Nov, 2016)</t>
  </si>
  <si>
    <t>Mangsir, 2073 (Mid Dec, 2016)</t>
  </si>
  <si>
    <t>Poush, 2073 (Mid Jan, 2017)</t>
  </si>
  <si>
    <t>Magh, 2073 (Mid Feb, 2017)</t>
  </si>
  <si>
    <t>Fagun, 2073 (Mid Mar, 2017)</t>
  </si>
  <si>
    <t>Chait, 2073 (Mid Apr, 2017)</t>
  </si>
  <si>
    <t>Baishakh, 2074 (Mid May, 2017)</t>
  </si>
  <si>
    <t>Jeth, 2074 (Mid Jun, 2017)</t>
  </si>
  <si>
    <t>Saun, 2074 (Mid Aug, 2017)</t>
  </si>
  <si>
    <t>Bhadau, 2074 (Mid Sep, 2017)</t>
  </si>
  <si>
    <t>Asoj, 2074 (Mid Oct, 2017)</t>
  </si>
  <si>
    <t>Kattik, 2074 (Mid Nov, 2017)</t>
  </si>
  <si>
    <t>Mangsir, 2074 (Mid Dec, 2017)</t>
  </si>
  <si>
    <t>Pus, 2074 (Mid Jan, 2018)</t>
  </si>
  <si>
    <t>Magh, 2074 (Mid Feb, 2018)</t>
  </si>
  <si>
    <t>Falgun, 2074 (Mid Mar, 2018)</t>
  </si>
  <si>
    <t>Chait, 2074 (Mid Apr, 2018)</t>
  </si>
  <si>
    <t>Baishakh, 2075 (Mid May, 2018)</t>
  </si>
  <si>
    <t>Jestha, 2075 (Mid June, 2018)</t>
  </si>
  <si>
    <t>Asar, 2075 (Mid Jul, 2018)</t>
  </si>
  <si>
    <t>Saun, 2075 (Mid Aug, 2018)</t>
  </si>
  <si>
    <t>Bhadau, 2075 (Mid Sep, 2018)</t>
  </si>
  <si>
    <t>Ashoj, 2075 (Mid Oct, 2018)</t>
  </si>
  <si>
    <t>Kartik, 2075 (Mid Nov, 2018)</t>
  </si>
  <si>
    <t>Mangsir, 2075 (Mid Dec, 2018)</t>
  </si>
  <si>
    <t>Push, 2075 (Mid Jan, 2019)</t>
  </si>
  <si>
    <t>Magh, 2075 (Mid Feb, 2019)</t>
  </si>
  <si>
    <t>Falgun, 2075 (Mid Mar, 2019)</t>
  </si>
  <si>
    <t>Chaitra, 2075 (Mid Apr, 2019)</t>
  </si>
  <si>
    <t>Baisakh, 2076 (Mid May, 2019)</t>
  </si>
  <si>
    <t>Jestha, 2076 (Mid Jun, 2019)</t>
  </si>
  <si>
    <t>Asar, 2076 (Mid Jul, 2019)</t>
  </si>
  <si>
    <t>Shrawan, 2076 (Mid Aug, 2019)</t>
  </si>
  <si>
    <t>Bhadra, 2076 (Mid Sep, 2019)</t>
  </si>
  <si>
    <t>Ashwin, 2076 (Mid Oct, 2019)</t>
  </si>
  <si>
    <t>Kartik, 2076 (Mid Nov, 2019)</t>
  </si>
  <si>
    <t>Mangsir, 2076 (Mid Dec, 2019)</t>
  </si>
  <si>
    <t>Poush, 2076 (Mid Jan, 2020)</t>
  </si>
  <si>
    <t>Magh, 2076 (Mid Feb, 2020)</t>
  </si>
  <si>
    <t>Falgun, 2076 (Mid Mar, 2020)</t>
  </si>
  <si>
    <t>Chaitra, 2076 (Mid Apr, 2020)</t>
  </si>
  <si>
    <t>Baisakh, 2077 (Mid May, 2020)</t>
  </si>
  <si>
    <t>Jestha, 2077 (Mid June, 2020)</t>
  </si>
  <si>
    <t>Asar, 2077 (Mid July, 2020)</t>
  </si>
  <si>
    <t>Shrawan, 2077 (Mid Aug, 2020)</t>
  </si>
  <si>
    <t>Bhadra, 2077 (Mid Sep, 2020)</t>
  </si>
  <si>
    <t>Ashwin, 2077 (Mid Oct, 2020)</t>
  </si>
  <si>
    <t>Kartik, 2077 (Mid Nov, 2020)</t>
  </si>
  <si>
    <t>Mangsir, 2077 (Mid Dec, 2020)</t>
  </si>
  <si>
    <t>Poush, 2077 (Mid Jan, 2021)</t>
  </si>
  <si>
    <t>Magh, 2077 (Mid Feb, 2021)</t>
  </si>
  <si>
    <t>Falgun, 2077 (Mid Mar, 2021)</t>
  </si>
  <si>
    <t>Chaitra, 2077 (Mid Apr, 2021)</t>
  </si>
  <si>
    <t>Baisakh, 2078 (Mid May, 2021)</t>
  </si>
  <si>
    <t>Jestha, 2078 (Mid Jun, 2021)</t>
  </si>
  <si>
    <t>Ashadh, 2078 (Mid Jul, 2021)</t>
  </si>
  <si>
    <t>Shrawan, 2078 (Mid Aug, 2021)</t>
  </si>
  <si>
    <t>Bhadra, 2078 (Mid Sept, 2021)</t>
  </si>
  <si>
    <t>Ashwin, 2078 (Mid Oct, 2021)</t>
  </si>
  <si>
    <t>Kartik, 2078 (Mid Nov, 2021)</t>
  </si>
  <si>
    <t>Mangsir, 2078 (Mid Dec, 2021)</t>
  </si>
  <si>
    <t>Poush, 2078 (Mid Jan, 2022)</t>
  </si>
  <si>
    <t>Magh, 2078 (Mid Feb, 2022)</t>
  </si>
  <si>
    <t>Falgun, 2078 (Mid Mar, 2022)</t>
  </si>
  <si>
    <t>Chaitra, 2078 (Mid Apr, 2022)</t>
  </si>
  <si>
    <t>Baishakh, 2079 (Mid May, 2022)</t>
  </si>
  <si>
    <t>Jestha, 2079 (Mid June, 2022)</t>
  </si>
  <si>
    <t>Asar, 2079 (Mid July, 2022)</t>
  </si>
  <si>
    <t>Shrawan, 2079 (Mid Aug, 2022)</t>
  </si>
  <si>
    <t>Bhadra, 2079 (Mid Sept, 2022)</t>
  </si>
  <si>
    <t>Ashwin, 2079 (Mid Oct, 2022)</t>
  </si>
  <si>
    <t>Kartik, 2079 (Mid Nov, 2022)</t>
  </si>
  <si>
    <t>Mangsir, 2079 (Mid Dec, 2022)</t>
  </si>
  <si>
    <t>Poush, 2079 (Mid Jan, 2023)</t>
  </si>
  <si>
    <t>Magh, 2079 (Mid Feb, 2023)</t>
  </si>
  <si>
    <t>Falgun, 2079 (Mid Mar, 2023)</t>
  </si>
  <si>
    <t>Chaitra, 2079 (Mid Apr, 2023)</t>
  </si>
  <si>
    <t>Baisakh, 2080 (Mid May, 2023)</t>
  </si>
  <si>
    <t>Jestha, 2080 (Mid June, 2023)</t>
  </si>
  <si>
    <t>Ashadh, 2080 (Mid July, 2023)</t>
  </si>
  <si>
    <t>Shrawan, 2080 (Mid Aug, 2023)</t>
  </si>
  <si>
    <t>Description</t>
  </si>
  <si>
    <t>Wt. avg. (%)</t>
  </si>
  <si>
    <t>Amount</t>
  </si>
  <si>
    <t>Saving</t>
  </si>
  <si>
    <t>Fixed:</t>
  </si>
  <si>
    <t>up to 1 month</t>
  </si>
  <si>
    <t>1-3 months</t>
  </si>
  <si>
    <t>3-6 months</t>
  </si>
  <si>
    <t>6-12 months</t>
  </si>
  <si>
    <t>1-2 yrs</t>
  </si>
  <si>
    <t>2 yrs and above</t>
  </si>
  <si>
    <t>Call</t>
  </si>
  <si>
    <t>Certificate of Deposits</t>
  </si>
  <si>
    <t>Other</t>
  </si>
  <si>
    <t>Non interest bearing deposits</t>
  </si>
  <si>
    <t>Current</t>
  </si>
  <si>
    <t>Margin</t>
  </si>
  <si>
    <t>Aggregate</t>
  </si>
  <si>
    <t>Overall Summary of Interest Rate on LCY Sectorwise Credit</t>
  </si>
  <si>
    <t>Agriculture, Forestry &amp; Beverage
Production  Related</t>
  </si>
  <si>
    <t>Non Food Production Related</t>
  </si>
  <si>
    <t>Metal Products, Machinary &amp;
Electronic Equipment &amp; Assemblage</t>
  </si>
  <si>
    <t>Hotel or Restaurant</t>
  </si>
  <si>
    <t>Overall Summary of Interest Rate on LCY Productwise Credit</t>
  </si>
  <si>
    <t>Note: # As per circular dated 2082-03-32, residential personal home loan upto Rs. 20 million has revised upto Rs. 30 million.</t>
  </si>
  <si>
    <t>Name list of Banks and Financial Institutions</t>
  </si>
  <si>
    <t>SN</t>
  </si>
  <si>
    <t>Full Name of Bank</t>
  </si>
  <si>
    <t>Short Name</t>
  </si>
  <si>
    <t xml:space="preserve">       A. Commercial Banks</t>
  </si>
  <si>
    <t>B. Development Banks</t>
  </si>
  <si>
    <t>C. Finance Companies</t>
  </si>
  <si>
    <t>D. Microfinance Financial Institutions</t>
  </si>
  <si>
    <t>E. Infrastructure Development Bank</t>
  </si>
  <si>
    <t>Table B : Liquidity &amp; Capital Adequacy Ratios of A, B, C Class Banks &amp; Financial Institutions</t>
  </si>
  <si>
    <t>Fiscal Year</t>
  </si>
  <si>
    <t>Mid- Month</t>
  </si>
  <si>
    <t>Cash &amp; Bank Balance/Total Deposit</t>
  </si>
  <si>
    <t>Total Liquid Assets/Total Deposit</t>
  </si>
  <si>
    <t>Core Capital/RWA</t>
  </si>
  <si>
    <t>Total Capital/RWA</t>
  </si>
  <si>
    <t>2016/17</t>
  </si>
  <si>
    <t>August</t>
  </si>
  <si>
    <t>September</t>
  </si>
  <si>
    <t>October</t>
  </si>
  <si>
    <t>November</t>
  </si>
  <si>
    <t>December</t>
  </si>
  <si>
    <t>January</t>
  </si>
  <si>
    <t>February</t>
  </si>
  <si>
    <t>March</t>
  </si>
  <si>
    <t>April</t>
  </si>
  <si>
    <t>May</t>
  </si>
  <si>
    <t>June</t>
  </si>
  <si>
    <t>July</t>
  </si>
  <si>
    <t>2017/18</t>
  </si>
  <si>
    <t>2018/19</t>
  </si>
  <si>
    <t>2019/20</t>
  </si>
  <si>
    <t>2020/21</t>
  </si>
  <si>
    <t>2021/22</t>
  </si>
  <si>
    <t>2022/23</t>
  </si>
  <si>
    <t>2023/24</t>
  </si>
  <si>
    <t>2024/25</t>
  </si>
  <si>
    <t>2025/26</t>
  </si>
  <si>
    <t>Table A : Credit, Deposit Ratios ( A, B, C Class Banks &amp; Financial Institutions)</t>
  </si>
  <si>
    <t>Mid-Month</t>
  </si>
  <si>
    <t>Total Deposit/GDP</t>
  </si>
  <si>
    <t>Total Credit/GDP</t>
  </si>
  <si>
    <t>Total Credit/Total Deposit</t>
  </si>
  <si>
    <t>NPL/ Total Loan</t>
  </si>
  <si>
    <t>Deprived Sector Loan/ Total Loan</t>
  </si>
  <si>
    <t>Table C : Financial Access  ( A, B, C Class Banks &amp; Financial Institutions)</t>
  </si>
  <si>
    <t>Number of Branches</t>
  </si>
  <si>
    <t>Number of Deposit Accounts</t>
  </si>
  <si>
    <t>Number of Loan Accounts</t>
  </si>
  <si>
    <t>Mobile Banking Customers</t>
  </si>
  <si>
    <t>Internet Banking Customers</t>
  </si>
  <si>
    <t>Number of ATMs</t>
  </si>
  <si>
    <t>Number of Debit Cards</t>
  </si>
  <si>
    <t>Table D : Interest Rate of Commercial Banks</t>
  </si>
  <si>
    <t>Weighted Average Interest Rate on Deposit</t>
  </si>
  <si>
    <t>Saving Deposit</t>
  </si>
  <si>
    <t>Fixed Deposit</t>
  </si>
  <si>
    <t>Call Deposit</t>
  </si>
  <si>
    <t>Weighted Average Interest Rate on Credit</t>
  </si>
  <si>
    <t>Table E : Deposits of A, B, C Class Banks and Financial Institutions</t>
  </si>
  <si>
    <t>Total Deposits</t>
  </si>
  <si>
    <t>Savings</t>
  </si>
  <si>
    <t>Fixed</t>
  </si>
  <si>
    <t>2012-09</t>
  </si>
  <si>
    <t>2012-10</t>
  </si>
  <si>
    <t>2012-11</t>
  </si>
  <si>
    <t>2012-12</t>
  </si>
  <si>
    <t>2013-01</t>
  </si>
  <si>
    <t>2013-02</t>
  </si>
  <si>
    <t>2013-03</t>
  </si>
  <si>
    <t>2013-04</t>
  </si>
  <si>
    <t>2013-05</t>
  </si>
  <si>
    <t>2013-06</t>
  </si>
  <si>
    <t>2013-07</t>
  </si>
  <si>
    <t>2013-08</t>
  </si>
  <si>
    <t>2013-09</t>
  </si>
  <si>
    <t>2013-10</t>
  </si>
  <si>
    <t>2013-11</t>
  </si>
  <si>
    <t>2013-12</t>
  </si>
  <si>
    <t>2014-01</t>
  </si>
  <si>
    <t>2014-02</t>
  </si>
  <si>
    <t>2014-03</t>
  </si>
  <si>
    <t>2014-04</t>
  </si>
  <si>
    <t>2014-05</t>
  </si>
  <si>
    <t>2014-06</t>
  </si>
  <si>
    <t>2014-07</t>
  </si>
  <si>
    <t>2014-08</t>
  </si>
  <si>
    <t>2014-09</t>
  </si>
  <si>
    <t>2014-10</t>
  </si>
  <si>
    <t>2014-11</t>
  </si>
  <si>
    <t>2014-12</t>
  </si>
  <si>
    <t>2015-01</t>
  </si>
  <si>
    <t>2015-02</t>
  </si>
  <si>
    <t>2015-03</t>
  </si>
  <si>
    <t>2015-04</t>
  </si>
  <si>
    <t>2015-05</t>
  </si>
  <si>
    <t>2015-06</t>
  </si>
  <si>
    <t>2015-07</t>
  </si>
  <si>
    <t>2015-08</t>
  </si>
  <si>
    <t>2015-09</t>
  </si>
  <si>
    <t>2015-10</t>
  </si>
  <si>
    <t>2015-11</t>
  </si>
  <si>
    <t>2015-12</t>
  </si>
  <si>
    <t>2016-01</t>
  </si>
  <si>
    <t>2016-02</t>
  </si>
  <si>
    <t>2016-03</t>
  </si>
  <si>
    <t>2016-04</t>
  </si>
  <si>
    <t>2016-05</t>
  </si>
  <si>
    <t>2016-06</t>
  </si>
  <si>
    <t>2016-07</t>
  </si>
  <si>
    <t>2016-08</t>
  </si>
  <si>
    <t>2016-09</t>
  </si>
  <si>
    <t>2016-10</t>
  </si>
  <si>
    <t>2016-11</t>
  </si>
  <si>
    <t>2016-12</t>
  </si>
  <si>
    <t>2017-01</t>
  </si>
  <si>
    <t>2017-02</t>
  </si>
  <si>
    <t>2017-03</t>
  </si>
  <si>
    <t>2017-04</t>
  </si>
  <si>
    <t>2017-05</t>
  </si>
  <si>
    <t>2017-06</t>
  </si>
  <si>
    <t>2017-07</t>
  </si>
  <si>
    <t>2017-08</t>
  </si>
  <si>
    <t>2017-09</t>
  </si>
  <si>
    <t>2017-10</t>
  </si>
  <si>
    <t>2017-11</t>
  </si>
  <si>
    <t>2017-12</t>
  </si>
  <si>
    <t>2018-01</t>
  </si>
  <si>
    <t>2018-02</t>
  </si>
  <si>
    <t>2018-03</t>
  </si>
  <si>
    <t>2018-04</t>
  </si>
  <si>
    <t>2018-05</t>
  </si>
  <si>
    <t>2018-06</t>
  </si>
  <si>
    <t>2018-07</t>
  </si>
  <si>
    <t>2018-08</t>
  </si>
  <si>
    <t>2018-09</t>
  </si>
  <si>
    <t>2018-10</t>
  </si>
  <si>
    <t>2018-11</t>
  </si>
  <si>
    <t>2018-12</t>
  </si>
  <si>
    <t>2019-01</t>
  </si>
  <si>
    <t>2019-02</t>
  </si>
  <si>
    <t>2019-03</t>
  </si>
  <si>
    <t>2019-04</t>
  </si>
  <si>
    <t>2019-05</t>
  </si>
  <si>
    <t>2019-06</t>
  </si>
  <si>
    <t>2019-07</t>
  </si>
  <si>
    <t>2019-08</t>
  </si>
  <si>
    <t>2019-09</t>
  </si>
  <si>
    <t>2019-10</t>
  </si>
  <si>
    <t>2019-11</t>
  </si>
  <si>
    <t>2019-12</t>
  </si>
  <si>
    <t>2020-01</t>
  </si>
  <si>
    <t>2020-02</t>
  </si>
  <si>
    <t>2020-03</t>
  </si>
  <si>
    <t>2020-04</t>
  </si>
  <si>
    <t>2020-05</t>
  </si>
  <si>
    <t>2020-06</t>
  </si>
  <si>
    <t>2020-07</t>
  </si>
  <si>
    <t>2020-08</t>
  </si>
  <si>
    <t>2020-09</t>
  </si>
  <si>
    <t>2020-10</t>
  </si>
  <si>
    <t>2020-11</t>
  </si>
  <si>
    <t>2020-12</t>
  </si>
  <si>
    <t>2021-01</t>
  </si>
  <si>
    <t>2021-02</t>
  </si>
  <si>
    <t>2021-03</t>
  </si>
  <si>
    <t>2021-04</t>
  </si>
  <si>
    <t>2021-05</t>
  </si>
  <si>
    <t>2021-06</t>
  </si>
  <si>
    <t>2021-07</t>
  </si>
  <si>
    <t>2021-08</t>
  </si>
  <si>
    <t>2021-09</t>
  </si>
  <si>
    <t>2021-10</t>
  </si>
  <si>
    <t>2021-11</t>
  </si>
  <si>
    <t>2021-12</t>
  </si>
  <si>
    <t>2022-02</t>
  </si>
  <si>
    <t>2022-03</t>
  </si>
  <si>
    <t>2022-04</t>
  </si>
  <si>
    <t>2022-05</t>
  </si>
  <si>
    <t>2022-06</t>
  </si>
  <si>
    <t>2022-07</t>
  </si>
  <si>
    <t>2022-08</t>
  </si>
  <si>
    <t>2022-09</t>
  </si>
  <si>
    <t>2022-10</t>
  </si>
  <si>
    <t>2022-11</t>
  </si>
  <si>
    <t>2022-12</t>
  </si>
  <si>
    <t>2023-01</t>
  </si>
  <si>
    <t>2023-02</t>
  </si>
  <si>
    <t>2023-03</t>
  </si>
  <si>
    <t>2023-04</t>
  </si>
  <si>
    <t>2023-05</t>
  </si>
  <si>
    <t>2023-06</t>
  </si>
  <si>
    <t>2023-07</t>
  </si>
  <si>
    <t>2023-08</t>
  </si>
  <si>
    <t>2023-09</t>
  </si>
  <si>
    <t>2023-10</t>
  </si>
  <si>
    <t>2023-11</t>
  </si>
  <si>
    <t>2023-12</t>
  </si>
  <si>
    <t>2024-01</t>
  </si>
  <si>
    <t>2024-02</t>
  </si>
  <si>
    <t>2024-03</t>
  </si>
  <si>
    <t>2024-04</t>
  </si>
  <si>
    <t>2024-05</t>
  </si>
  <si>
    <t>2024-06</t>
  </si>
  <si>
    <t>2024-07</t>
  </si>
  <si>
    <t>2024-08</t>
  </si>
  <si>
    <t>2024-09</t>
  </si>
  <si>
    <t>2024-10</t>
  </si>
  <si>
    <t>2024-11</t>
  </si>
  <si>
    <t>2024-12</t>
  </si>
  <si>
    <t>2025-01</t>
  </si>
  <si>
    <t>2025-02</t>
  </si>
  <si>
    <t>2025-03</t>
  </si>
  <si>
    <t>2025-04</t>
  </si>
  <si>
    <t>2025-05</t>
  </si>
  <si>
    <t>2025-06</t>
  </si>
  <si>
    <t>2025-07</t>
  </si>
  <si>
    <t>2025-08</t>
  </si>
  <si>
    <t>2025-09</t>
  </si>
  <si>
    <t>2025-10</t>
  </si>
  <si>
    <t>2025-11</t>
  </si>
  <si>
    <t>2025-12</t>
  </si>
  <si>
    <t>2026-01</t>
  </si>
  <si>
    <t>2026-02</t>
  </si>
  <si>
    <t>2026-03</t>
  </si>
  <si>
    <t>2026-04</t>
  </si>
  <si>
    <t>2026-05</t>
  </si>
  <si>
    <t>2026-06</t>
  </si>
  <si>
    <t>Table F : Paid-Up Capital of Commercial Banks</t>
  </si>
  <si>
    <t>Paid-Up Capital</t>
  </si>
  <si>
    <t>Table G : Base Rate of Commercial Banks</t>
  </si>
  <si>
    <t>Base Rate</t>
  </si>
  <si>
    <t>2022-01</t>
  </si>
  <si>
    <t>Table H : Spread Rate of Commercial Banks</t>
  </si>
  <si>
    <t>Spread Rate</t>
  </si>
  <si>
    <t>Table I : NPL of A, B and C class BFIs</t>
  </si>
  <si>
    <t>A</t>
  </si>
  <si>
    <t>2071-03</t>
  </si>
  <si>
    <t>2072-03</t>
  </si>
  <si>
    <t>2072-06</t>
  </si>
  <si>
    <t>2072-09</t>
  </si>
  <si>
    <t>2072-12</t>
  </si>
  <si>
    <t>2073-03</t>
  </si>
  <si>
    <t>2073-06</t>
  </si>
  <si>
    <t>2073-09</t>
  </si>
  <si>
    <t>2073-12</t>
  </si>
  <si>
    <t>2074-03</t>
  </si>
  <si>
    <t>2074-06</t>
  </si>
  <si>
    <t>2074-09</t>
  </si>
  <si>
    <t>2074-12</t>
  </si>
  <si>
    <t>2075-03</t>
  </si>
  <si>
    <t>2075-06</t>
  </si>
  <si>
    <t>2075-09</t>
  </si>
  <si>
    <t>2075-12</t>
  </si>
  <si>
    <t>2076-03</t>
  </si>
  <si>
    <t>2076-06</t>
  </si>
  <si>
    <t>2076-09</t>
  </si>
  <si>
    <t>2076-12</t>
  </si>
  <si>
    <t>2077-03</t>
  </si>
  <si>
    <t>2077-06</t>
  </si>
  <si>
    <t>2077-09</t>
  </si>
  <si>
    <t>2077-12</t>
  </si>
  <si>
    <t>2078-03</t>
  </si>
  <si>
    <t>2078-06</t>
  </si>
  <si>
    <t>2078-09</t>
  </si>
  <si>
    <t>2078-12</t>
  </si>
  <si>
    <t>2079-03</t>
  </si>
  <si>
    <t>2079-06</t>
  </si>
  <si>
    <t>2079-09</t>
  </si>
  <si>
    <t>2079-12</t>
  </si>
  <si>
    <t>2080-03</t>
  </si>
  <si>
    <t>2080-06</t>
  </si>
  <si>
    <t>2080-09</t>
  </si>
  <si>
    <t>2080-12</t>
  </si>
  <si>
    <t>2081-03</t>
  </si>
  <si>
    <t>2081-06</t>
  </si>
  <si>
    <t>2081-09</t>
  </si>
  <si>
    <t>2081-12</t>
  </si>
  <si>
    <t>2082-03</t>
  </si>
  <si>
    <t>2082-06</t>
  </si>
  <si>
    <t>2082-09</t>
  </si>
  <si>
    <t>2082-12</t>
  </si>
  <si>
    <t>2083 Jeth</t>
  </si>
  <si>
    <t>(Mid-June, 2026)</t>
  </si>
  <si>
    <t>as on Jeth End, 2083 (Mid-June, 2026)</t>
  </si>
  <si>
    <t>Total Credit/ Total Deposit**</t>
  </si>
  <si>
    <t xml:space="preserve"> CD Ratio*</t>
  </si>
  <si>
    <t>Fixed Deposit/Total Deposit</t>
  </si>
  <si>
    <t>Saving Deposit/Total Deposit</t>
  </si>
  <si>
    <t>Current Deposit/Total Deposit</t>
  </si>
  <si>
    <t>Call Deposit/Total Deposit</t>
  </si>
  <si>
    <t xml:space="preserve"> NPL/ Total Loan^</t>
  </si>
  <si>
    <t xml:space="preserve"> Total LLP  /Total Loan</t>
  </si>
  <si>
    <t xml:space="preserve"> Deprived Sector Loan/Total Loan $^</t>
  </si>
  <si>
    <t>Investment in Gov. Securities/Total Deposit</t>
  </si>
  <si>
    <t>Total Liquid Assets/Total Deposit #</t>
  </si>
  <si>
    <t>C.  Capital Adequacy Ratios (%)</t>
  </si>
  <si>
    <t xml:space="preserve">Core Capital/RWA </t>
  </si>
  <si>
    <t>No. of institutions</t>
  </si>
  <si>
    <t>No. of Branches</t>
  </si>
  <si>
    <t>No. of Deposit Accounts</t>
  </si>
  <si>
    <t>No.of Loan Accounts</t>
  </si>
  <si>
    <t>No. of Branchless Banking Centers</t>
  </si>
  <si>
    <t>No. of Branchless Banking Customers</t>
  </si>
  <si>
    <t>No. of Mobile Banking Customers</t>
  </si>
  <si>
    <t>No. of Internet Banking Customers</t>
  </si>
  <si>
    <t>No. of ATMs</t>
  </si>
  <si>
    <t>No. of Debit Cards</t>
  </si>
  <si>
    <t>No. of Credit Cards</t>
  </si>
  <si>
    <t>No. of Prepaid Cards</t>
  </si>
  <si>
    <t>Wt. Avg Interest Rate on Deposit</t>
  </si>
  <si>
    <t>Wt. Avg Interest Rate on Credit</t>
  </si>
  <si>
    <t>Bank balance includes money at call</t>
  </si>
  <si>
    <t>Nominal GDP for 2024/25(P) stands at Rs. 6,107,220 million (Source:https://nsonepal.gov.np/content/13365/annuppout-statistics-regarding-national-audit-of-national/)</t>
  </si>
  <si>
    <t>Number of branches include head office, banking branches and extention counters</t>
  </si>
  <si>
    <t>$ 6 months prior Total Loan has been used to calculate Deprived Sector Lending Ratio</t>
  </si>
  <si>
    <t>^Data as on Chaitra end of FY2082/83 (2025/26)</t>
  </si>
  <si>
    <t>#Calculation method is revised; liquid assets are derived from FN 9 (CAF 2015) and FN 8 (CAF 2007)</t>
  </si>
  <si>
    <t>2/1</t>
  </si>
  <si>
    <t>3/2</t>
  </si>
  <si>
    <t>5/4</t>
  </si>
  <si>
    <t>NBL</t>
  </si>
  <si>
    <t>RBB</t>
  </si>
  <si>
    <t>NABIL</t>
  </si>
  <si>
    <t>NIMB</t>
  </si>
  <si>
    <t>SCBNL</t>
  </si>
  <si>
    <t>HBL</t>
  </si>
  <si>
    <t>NSBI</t>
  </si>
  <si>
    <t>EBL</t>
  </si>
  <si>
    <t>NIC</t>
  </si>
  <si>
    <t>MBL</t>
  </si>
  <si>
    <t>Kumari</t>
  </si>
  <si>
    <t>Laxmi</t>
  </si>
  <si>
    <t>SBL</t>
  </si>
  <si>
    <t>ADBNL</t>
  </si>
  <si>
    <t>Global</t>
  </si>
  <si>
    <t>Citizen</t>
  </si>
  <si>
    <t>Prime</t>
  </si>
  <si>
    <t>NMB</t>
  </si>
  <si>
    <t>Prabhu</t>
  </si>
  <si>
    <t>Sanima</t>
  </si>
  <si>
    <t>Mahalaxmi</t>
  </si>
  <si>
    <t>Narayani</t>
  </si>
  <si>
    <t>Karnali</t>
  </si>
  <si>
    <t>Shangrila</t>
  </si>
  <si>
    <t>Excel</t>
  </si>
  <si>
    <t>Miteri</t>
  </si>
  <si>
    <t>Mukti</t>
  </si>
  <si>
    <t>Garima</t>
  </si>
  <si>
    <t>Kamana</t>
  </si>
  <si>
    <t>Corporate</t>
  </si>
  <si>
    <t>Jyoti</t>
  </si>
  <si>
    <t>Shine</t>
  </si>
  <si>
    <t>LumbiniDB</t>
  </si>
  <si>
    <t>Sindhu</t>
  </si>
  <si>
    <t>Salapa</t>
  </si>
  <si>
    <t>saptakoshi</t>
  </si>
  <si>
    <t>GreenDB</t>
  </si>
  <si>
    <t>NFL</t>
  </si>
  <si>
    <t>NSML</t>
  </si>
  <si>
    <t>GURKHAFC</t>
  </si>
  <si>
    <t>Goodwill</t>
  </si>
  <si>
    <t>Shree</t>
  </si>
  <si>
    <t>BestFC</t>
  </si>
  <si>
    <t>Progressive</t>
  </si>
  <si>
    <t>Janaki</t>
  </si>
  <si>
    <t>Pokhara</t>
  </si>
  <si>
    <t>Central</t>
  </si>
  <si>
    <t>Multi</t>
  </si>
  <si>
    <t>Samriddhi</t>
  </si>
  <si>
    <t>CMerchant</t>
  </si>
  <si>
    <t>GMBFL</t>
  </si>
  <si>
    <t>ICFC</t>
  </si>
  <si>
    <t>Manju</t>
  </si>
  <si>
    <t>Reliance</t>
  </si>
  <si>
    <t>NIFRA</t>
  </si>
  <si>
    <t>Districtwise List of Banks and Financial Institutions Branches ( Jeth, 2082)</t>
  </si>
  <si>
    <t>Koshi</t>
  </si>
  <si>
    <t>Madhesh</t>
  </si>
  <si>
    <t>Bagmati</t>
  </si>
  <si>
    <t>Gandaki</t>
  </si>
  <si>
    <t>Lumbini</t>
  </si>
  <si>
    <t>Sudur Paschim</t>
  </si>
  <si>
    <t>* Population 29,164,578  based on final population report 2078(Census Nepal 2021) Source :</t>
  </si>
  <si>
    <t>https://censusnepal.cbs.gov.np/</t>
  </si>
  <si>
    <t>$ E Refers to Infrastructure Development Bank</t>
  </si>
  <si>
    <t>^ Number of branches include head office, banking branches and extention counters</t>
  </si>
  <si>
    <t>Bhadra, 2080 (Mid Sep, 2023)</t>
  </si>
  <si>
    <t>Asoj, 2080 (Mid Oct, 2023)</t>
  </si>
  <si>
    <t>Kartik, 2080 (Mid Nov, 2023)</t>
  </si>
  <si>
    <t>Mangshir, 2080 (Mid Dec, 2023)</t>
  </si>
  <si>
    <t>Poush, 2080 (Mid Jan, 2024)</t>
  </si>
  <si>
    <t>Magh, 2080 (Mid Feb, 2024)</t>
  </si>
  <si>
    <t>Falgun, 2080 (Mid Mar, 2024)</t>
  </si>
  <si>
    <t>Chaitra, 2080 (Mid April, 2024)</t>
  </si>
  <si>
    <t>Baisakh, 2081 (Mid May, 2024)</t>
  </si>
  <si>
    <t>Jestha, 2081 (Mid June, 2024)</t>
  </si>
  <si>
    <t>Asar, 2081 (Mid July, 2024)</t>
  </si>
  <si>
    <t>Saun, 2081 (Mid Aug, 2024)</t>
  </si>
  <si>
    <t>Bhadra, 2081 (Mid Sep, 2024)</t>
  </si>
  <si>
    <t>Asoj, 2081 (Mid Oct, 2024)</t>
  </si>
  <si>
    <t>Kartik, 2081 (Mid Nov, 2024)</t>
  </si>
  <si>
    <t>Mangshir, 2081 (Mid Dec, 2024)</t>
  </si>
  <si>
    <t>Poush, 2081 (Mid Jan, 2025)</t>
  </si>
  <si>
    <t>Magh, 2081 (Mid Feb, 2025)</t>
  </si>
  <si>
    <t>Falgun, 2081 (Mid March, 2025)</t>
  </si>
  <si>
    <t>Chaitra, 2081 (Mid April, 2025)</t>
  </si>
  <si>
    <t>Baisakh, 2082 (Mid May, 2025)</t>
  </si>
  <si>
    <t>Jestha, 2082 (Mid June, 2025)</t>
  </si>
  <si>
    <t>Ashar, 2082 (Mid July, 2025)</t>
  </si>
  <si>
    <t>Saun, 2082 (Mid Aug, 2025)</t>
  </si>
  <si>
    <t>Bhadra, 2082 (Mid Sep, 2025)</t>
  </si>
  <si>
    <t>Asoj, 2082 (Mid Oct, 2025)</t>
  </si>
  <si>
    <t>Kartik, 2082 (Mid Nov, 2025)</t>
  </si>
  <si>
    <t>Mangshir, 2082 (Mid Dec, 2025)</t>
  </si>
  <si>
    <t>Poush, 2082 (Mid Jan, 2026)</t>
  </si>
  <si>
    <t>Magh, 2082 (Mid Feb, 2026)</t>
  </si>
  <si>
    <t>Falgun, 2082 (Mid March, 2026)</t>
  </si>
  <si>
    <t>Chaitra, 2082 (Mid April, 2026)</t>
  </si>
  <si>
    <t>Baisakh, 2083 (Mid May, 2026)</t>
  </si>
  <si>
    <t>Jestha, 2083 (Mid June, 2026)</t>
  </si>
  <si>
    <t>Nepal Bank Limited</t>
  </si>
  <si>
    <t>Rastriya Banijya Bank</t>
  </si>
  <si>
    <t>Nabil Bank Limited</t>
  </si>
  <si>
    <t>Nepal Investment Mega Bank Limited</t>
  </si>
  <si>
    <t>Standard Chartered Bank Nepal Limited</t>
  </si>
  <si>
    <t>Himalayan Bank Limited</t>
  </si>
  <si>
    <t>Nepal SBI Bank Limited</t>
  </si>
  <si>
    <t>Everest Bank Limited</t>
  </si>
  <si>
    <t>NIC ASIA Bank Limited</t>
  </si>
  <si>
    <t>Machhapuchchhre Bank Limited</t>
  </si>
  <si>
    <t>Kumari Bank Limited</t>
  </si>
  <si>
    <t>Laxmi Sunrise Limited</t>
  </si>
  <si>
    <t>Siddhartha Bank Limited</t>
  </si>
  <si>
    <t>Agriculture Development Bank</t>
  </si>
  <si>
    <t>Global IME Bank Limited</t>
  </si>
  <si>
    <t>Citizens Bank International Limited</t>
  </si>
  <si>
    <t>Prime Commercial Bank Limited</t>
  </si>
  <si>
    <t>NMB Bank Limited</t>
  </si>
  <si>
    <t>Prabhu Bank Limited</t>
  </si>
  <si>
    <t>Sanima Bank Limited</t>
  </si>
  <si>
    <t>Mahalaxmi Bikas Bank Limited</t>
  </si>
  <si>
    <t>Narayani Development Bank Limited</t>
  </si>
  <si>
    <t>Karnali Development Bank Limited</t>
  </si>
  <si>
    <t>Shangrila Development Bank Limited</t>
  </si>
  <si>
    <t>Excel Development Bank Limited</t>
  </si>
  <si>
    <t>Miteri Development Bank Limited</t>
  </si>
  <si>
    <t>Muktinath Bikas Bank Limited</t>
  </si>
  <si>
    <t>Garima Bikas Bank Limited</t>
  </si>
  <si>
    <t>Kamana Sewa Bikash Bank Limited</t>
  </si>
  <si>
    <t>Corporate Development Bank Limited</t>
  </si>
  <si>
    <t>Jyoti Bikas Bank Limited</t>
  </si>
  <si>
    <t>Shine Resunga Development Bank Limited</t>
  </si>
  <si>
    <t>Lumbini Bikas Bank Limited</t>
  </si>
  <si>
    <t>Sindhu Bikas Bank Limited</t>
  </si>
  <si>
    <t>Salapa Bikas Bank Limited</t>
  </si>
  <si>
    <t>Saptakoshi Development Bank Limited</t>
  </si>
  <si>
    <t>Green Development Bank Limited</t>
  </si>
  <si>
    <t>Nepal Finance Limited</t>
  </si>
  <si>
    <t>Nepal Share Markets and Finance Limited</t>
  </si>
  <si>
    <t>Gurkhas Finance Limited</t>
  </si>
  <si>
    <t>Goodwill Finance Limited</t>
  </si>
  <si>
    <t>Shree Investment &amp; Finance Co. Limited</t>
  </si>
  <si>
    <t>Best Finance Limited</t>
  </si>
  <si>
    <t>Progressive Finance Limited</t>
  </si>
  <si>
    <t>Janaki Finance Co. Limited</t>
  </si>
  <si>
    <t>Pokhara Finance Limited</t>
  </si>
  <si>
    <t>Central Finance Limited</t>
  </si>
  <si>
    <t>PFCL</t>
  </si>
  <si>
    <t>Multipurpose Finance Limited</t>
  </si>
  <si>
    <t>Samriddhi Finance Company Limited</t>
  </si>
  <si>
    <t>Capital Merchant Banking &amp; Finance Co. Limited</t>
  </si>
  <si>
    <t>Guheshwori Merchant Banking &amp; Finance Limited</t>
  </si>
  <si>
    <t>ICFC Finance Limited</t>
  </si>
  <si>
    <t>Manjushree Financial Institution Limited</t>
  </si>
  <si>
    <t>Reliance Finance Limited</t>
  </si>
  <si>
    <t>Grameen Bikas Laghubitta Bittiya Sanstha Limited</t>
  </si>
  <si>
    <t>NEPALGBB</t>
  </si>
  <si>
    <t>Nirdhan Utthan Laghubitta Bittiya Sanstha Limited</t>
  </si>
  <si>
    <t>Nirdhan</t>
  </si>
  <si>
    <t>Deprosc Laghubitta Bittiya Sanstha Limited</t>
  </si>
  <si>
    <t>DIPROSC</t>
  </si>
  <si>
    <t>Chhimek Laghubitta Bittiya Sanstha Limited</t>
  </si>
  <si>
    <t>Chhimek</t>
  </si>
  <si>
    <t>Swabalamban Laghubitta Bittiya Sanstha Limited</t>
  </si>
  <si>
    <t>Swalamban</t>
  </si>
  <si>
    <t>Sana Kisan Bikas Laghubitta Bittiya Sanstha Limited</t>
  </si>
  <si>
    <t>Sanakisan</t>
  </si>
  <si>
    <t>Nerude Mirmire Laghubitta Bittiya Sanstha Limited</t>
  </si>
  <si>
    <t>NERUDE</t>
  </si>
  <si>
    <t>Sworojagar Laghubitta Bittiya Sanstha Limited</t>
  </si>
  <si>
    <t>Sworojgar</t>
  </si>
  <si>
    <t>First Microfinance Laghubitta Bittiya Sanstha Limited</t>
  </si>
  <si>
    <t>First</t>
  </si>
  <si>
    <t>Kalika Laghubitta Bittiya Sanstha Ltd.</t>
  </si>
  <si>
    <t>Kalika</t>
  </si>
  <si>
    <t>Janautthan Samudayik Laghubitta Bittiya Sanstha Ltd.</t>
  </si>
  <si>
    <t>Jana</t>
  </si>
  <si>
    <t>Mithila Laghubitta Bittiya Sanstha Ltd.</t>
  </si>
  <si>
    <t>Mithila</t>
  </si>
  <si>
    <t>Suryodaya Womi Laghubitta Bittiya Sanstha Ltd.</t>
  </si>
  <si>
    <t>SWomi</t>
  </si>
  <si>
    <t>Laxmi Laghubitta Bittiya Sanstha Ltd.</t>
  </si>
  <si>
    <t>LaxmiMF</t>
  </si>
  <si>
    <t>Himalayan Laghubitta Bittiya Sanstha Limited</t>
  </si>
  <si>
    <t>HimalayanMF</t>
  </si>
  <si>
    <t>Vijaya Laghubitta Bittiya Sanstha Ltd.</t>
  </si>
  <si>
    <t>VijayMF</t>
  </si>
  <si>
    <t>NMB Laghubitta Bittiya Sanstha Ltd.</t>
  </si>
  <si>
    <t>NMBMF</t>
  </si>
  <si>
    <t>Forward Microfinance Laghubitta Bittiya Sanstha Ltd.</t>
  </si>
  <si>
    <t>ForwardMF</t>
  </si>
  <si>
    <t>Global IME Laghubitta Bittiya Sanstha Limited</t>
  </si>
  <si>
    <t>GIMEMF</t>
  </si>
  <si>
    <t>Mahuli Laghubitta Bittiya Sanstha Ltd.</t>
  </si>
  <si>
    <t>MahuliMF</t>
  </si>
  <si>
    <t>Meromicrofinance Laghubitta Bittiya Sanatha Ltd.</t>
  </si>
  <si>
    <t>MeroMF</t>
  </si>
  <si>
    <t>Samata Gharelu Laghubitta Bittiya sanstha Limited</t>
  </si>
  <si>
    <t>SamataMF</t>
  </si>
  <si>
    <t>RSDC Laghubitta Bitiya Sanstha Ltd.</t>
  </si>
  <si>
    <t>RSDCMF</t>
  </si>
  <si>
    <t>Samudayik Laghubitta Bitiya Sanstha Ltd.</t>
  </si>
  <si>
    <t>SamudayikMF</t>
  </si>
  <si>
    <t>National Laghubitta Bittiya Sanstha Ltd.</t>
  </si>
  <si>
    <t>NationalMF</t>
  </si>
  <si>
    <t>WEAN Nepal Laghubitta Bittiya Sanstha Limited</t>
  </si>
  <si>
    <t>WEANNepalMF</t>
  </si>
  <si>
    <t>Unnati Sahakarya Laghubitta Bittiya Sanstha Ltd.</t>
  </si>
  <si>
    <t>UnnatiMF</t>
  </si>
  <si>
    <t>NADEP Laghubitta Bittiya Sanstha Limited</t>
  </si>
  <si>
    <t>NADEP</t>
  </si>
  <si>
    <t>Support Laghubitta Bittiya Sanstha Limited</t>
  </si>
  <si>
    <t>Support</t>
  </si>
  <si>
    <t>Arambha Chautari Laghubitta Bittiya Sanstha Limited</t>
  </si>
  <si>
    <t>AChautari</t>
  </si>
  <si>
    <t>Asha Laghubitta Bittiya Sanstha Ltd</t>
  </si>
  <si>
    <t>Asha</t>
  </si>
  <si>
    <t>Gurans Laghubitta Bittiya Sanstha Ltd</t>
  </si>
  <si>
    <t>Gurans</t>
  </si>
  <si>
    <t>Ganapati Laghubitta Bittiya Sastha Ltd</t>
  </si>
  <si>
    <t>Ganapati</t>
  </si>
  <si>
    <t>Infinity Laghubitta Bittiya Sanstha Ltd</t>
  </si>
  <si>
    <t>Infinity</t>
  </si>
  <si>
    <t>Swabhiman Laghubitta Bittiya Sanstha Ltd.</t>
  </si>
  <si>
    <t>Swabhiman</t>
  </si>
  <si>
    <t>Sampada Laghubitta Bittiya Sanstha Limited</t>
  </si>
  <si>
    <t>Sadhana</t>
  </si>
  <si>
    <t>NIC Asia Laghubitta Bittiya Sanstha Ltd.</t>
  </si>
  <si>
    <t>NICMF</t>
  </si>
  <si>
    <t>Mahila Laghubitta Bittiya Sanstha Limited</t>
  </si>
  <si>
    <t>Mahila</t>
  </si>
  <si>
    <t>Unique Nepal Lagubitta Bittiya Sanstha Ltd.</t>
  </si>
  <si>
    <t>Unique</t>
  </si>
  <si>
    <t>Manushi Laghubitta Bittiya Sanstha Limited</t>
  </si>
  <si>
    <t>Manushi</t>
  </si>
  <si>
    <t>Upakar Laghubitta Bittiya Sanstha Limited</t>
  </si>
  <si>
    <t>Upakar</t>
  </si>
  <si>
    <t>Dhaulagiri Laghubitta Bittiya Sanstha Limited</t>
  </si>
  <si>
    <t>Dhaulagiri</t>
  </si>
  <si>
    <t>CYC Nepal Laghubitta Bittiya Sanstha Limited</t>
  </si>
  <si>
    <t>CYC</t>
  </si>
  <si>
    <t>NESDO Samriddha Laghubitta Bittiya Sanstha Limited</t>
  </si>
  <si>
    <t>NESDO</t>
  </si>
  <si>
    <t>Aatmanirbhar Laghubitta Bittiya Sanstha Limited</t>
  </si>
  <si>
    <t>Aatmanirbhar</t>
  </si>
  <si>
    <t>Swastik Laghubitta Bittiya Sanstha Limited</t>
  </si>
  <si>
    <t>Swastik</t>
  </si>
  <si>
    <t>Shrijanshil Laghubitta Bittiya Sanstha Limited</t>
  </si>
  <si>
    <t>Shrijanshil</t>
  </si>
  <si>
    <t>Matribhumi Laghubitta Bittiya Sanstha Limited</t>
  </si>
  <si>
    <t>Kisan(NRN)</t>
  </si>
  <si>
    <t>Jeevan Bikas Laghubitta Bittiya Sanstha Limited</t>
  </si>
  <si>
    <t>Jeevan</t>
  </si>
  <si>
    <t>Sanjeevani Laghubitta Bittiya Sanstha Limited*</t>
  </si>
  <si>
    <t>Sanjeevani</t>
  </si>
  <si>
    <t>Aviyan Laghubitta Bittiya Sanstha Limited</t>
  </si>
  <si>
    <t>Aviyan</t>
  </si>
  <si>
    <t>Nepal Infrastructure Bank Limited</t>
  </si>
  <si>
    <t>* Super Laghubitta Bittiya Sanstha Limited was renamed as Sanjeevani Laghubitta Bittiya Sanstha Limited dated 2082-09-14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</si>
</sst>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0.0%"/>
    <numFmt numFmtId="167" formatCode="_(* #,##0.000_);_(* \(#,##0.000\);_(* &quot;-&quot;??_);_(@_)"/>
  </numFmts>
  <fonts count="36"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24"/>
      <color rgb="FF000000"/>
      <name val="Algerian"/>
      <family val="5"/>
    </font>
    <font>
      <sz val="20"/>
      <color rgb="FF000000"/>
      <name val="Calibri"/>
      <family val="2"/>
      <scheme val="minor"/>
    </font>
    <font>
      <b/>
      <sz val="18"/>
      <color rgb="FF000000"/>
      <name val="Calibri"/>
      <family val="2"/>
      <scheme val="minor"/>
    </font>
    <font>
      <u/>
      <sz val="11"/>
      <color theme="10"/>
      <name val="Calibri"/>
      <family val="2"/>
      <scheme val="minor"/>
    </font>
    <font>
      <b/>
      <sz val="16"/>
      <color theme="1"/>
      <name val="Calibri"/>
      <family val="2"/>
      <scheme val="minor"/>
    </font>
    <font>
      <sz val="12"/>
      <color theme="1"/>
      <name val="Calibri"/>
      <family val="2"/>
      <scheme val="minor"/>
    </font>
    <font>
      <sz val="7"/>
      <color theme="1"/>
      <name val="Times New Roman"/>
      <family val="1"/>
    </font>
    <font>
      <sz val="11"/>
      <color rgb="FF000000"/>
      <name val="Calibri"/>
      <family val="2"/>
      <scheme val="minor"/>
    </font>
    <font>
      <b/>
      <u/>
      <sz val="12"/>
      <color theme="1"/>
      <name val="Calibri"/>
      <family val="2"/>
      <scheme val="minor"/>
    </font>
    <font>
      <sz val="12"/>
      <color rgb="FF000000"/>
      <name val="Calibri"/>
      <family val="2"/>
      <scheme val="minor"/>
    </font>
    <font>
      <b/>
      <sz val="12"/>
      <color rgb="FF000000"/>
      <name val="Calibri"/>
      <family val="2"/>
      <scheme val="minor"/>
    </font>
    <font>
      <sz val="12"/>
      <color rgb="FFFF0000"/>
      <name val="Calibri"/>
      <family val="2"/>
      <scheme val="minor"/>
    </font>
    <font>
      <b/>
      <sz val="12"/>
      <color rgb="FF0033CC"/>
      <name val="Calibri"/>
      <family val="2"/>
      <scheme val="minor"/>
    </font>
    <font>
      <sz val="10"/>
      <name val="Arial"/>
      <family val="2"/>
    </font>
    <font>
      <sz val="12"/>
      <color indexed="8"/>
      <name val="Calibri"/>
      <family val="2"/>
      <scheme val="minor"/>
    </font>
    <font>
      <sz val="12"/>
      <name val="Calibri"/>
      <family val="2"/>
      <scheme val="minor"/>
    </font>
    <font>
      <sz val="10"/>
      <name val="Times New Roman"/>
      <family val="1"/>
    </font>
    <font>
      <b/>
      <sz val="12"/>
      <color indexed="8"/>
      <name val="Calibri"/>
      <family val="2"/>
      <scheme val="minor"/>
    </font>
    <font>
      <b/>
      <sz val="12"/>
      <name val="Calibri"/>
      <family val="2"/>
      <scheme val="minor"/>
    </font>
    <font>
      <b/>
      <i/>
      <sz val="12"/>
      <name val="Calibri"/>
      <family val="2"/>
      <scheme val="minor"/>
    </font>
    <font>
      <sz val="12"/>
      <color theme="0"/>
      <name val="Calibri"/>
      <family val="2"/>
      <scheme val="minor"/>
    </font>
    <font>
      <b/>
      <sz val="14"/>
      <name val="Calibri"/>
      <family val="2"/>
      <scheme val="minor"/>
    </font>
    <font>
      <b/>
      <sz val="11"/>
      <name val="Calibri"/>
      <family val="2"/>
      <scheme val="minor"/>
    </font>
    <font>
      <sz val="11"/>
      <name val="Calibri"/>
      <family val="2"/>
      <scheme val="minor"/>
    </font>
    <font>
      <b/>
      <vertAlign val="superscript"/>
      <sz val="12"/>
      <color theme="1"/>
      <name val="Calibri"/>
      <family val="2"/>
      <scheme val="minor"/>
    </font>
    <font>
      <b/>
      <sz val="11"/>
      <color rgb="FF002060"/>
      <name val="Calibri"/>
      <family val="2"/>
      <scheme val="minor"/>
    </font>
    <font>
      <sz val="11"/>
      <color theme="1"/>
      <name val="Times New Roman"/>
      <family val="1"/>
    </font>
    <font>
      <sz val="10"/>
      <name val="Calibri"/>
      <family val="2"/>
      <scheme val="minor"/>
    </font>
    <font>
      <sz val="10"/>
      <color theme="1"/>
      <name val="Calibri"/>
      <family val="2"/>
      <scheme val="minor"/>
    </font>
    <font>
      <b/>
      <sz val="12"/>
      <color rgb="FF002060"/>
      <name val="Calibri"/>
      <family val="2"/>
      <scheme val="minor"/>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top style="thin">
        <color indexed="64"/>
      </top>
      <bottom style="thin">
        <color auto="1"/>
      </bottom>
      <diagonal/>
    </border>
    <border>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bottom/>
      <diagonal/>
    </border>
    <border>
      <left style="double">
        <color indexed="64"/>
      </left>
      <right style="thin">
        <color indexed="64"/>
      </right>
      <top/>
      <bottom style="thin">
        <color indexed="64"/>
      </bottom>
      <diagonal/>
    </border>
    <border>
      <left style="double">
        <color auto="1"/>
      </left>
      <right/>
      <top/>
      <bottom/>
      <diagonal/>
    </border>
    <border>
      <left/>
      <right style="medium">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style="thin">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auto="1"/>
      </right>
      <top style="double">
        <color indexed="64"/>
      </top>
      <bottom/>
      <diagonal/>
    </border>
    <border>
      <left style="thin">
        <color indexed="64"/>
      </left>
      <right style="double">
        <color indexed="64"/>
      </right>
      <top style="double">
        <color indexed="64"/>
      </top>
      <bottom style="thin">
        <color indexed="64"/>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auto="1"/>
      </left>
      <right style="double">
        <color auto="1"/>
      </right>
      <top style="thin">
        <color auto="1"/>
      </top>
      <bottom style="double">
        <color auto="1"/>
      </bottom>
      <diagonal/>
    </border>
    <border>
      <left style="double">
        <color indexed="64"/>
      </left>
      <right style="thin">
        <color indexed="64"/>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3" fontId="18" fillId="0" borderId="0" applyFont="0" applyFill="0" applyBorder="0" applyAlignment="0" applyProtection="0"/>
    <xf numFmtId="0" fontId="21" fillId="0" borderId="0"/>
    <xf numFmtId="0" fontId="18" fillId="0" borderId="0"/>
    <xf numFmtId="43" fontId="18" fillId="0" borderId="0" applyFont="0" applyFill="0" applyBorder="0" applyAlignment="0" applyProtection="0"/>
  </cellStyleXfs>
  <cellXfs count="461">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2" fontId="0" fillId="2" borderId="5" xfId="0" applyNumberFormat="1" applyFill="1" applyBorder="1"/>
    <xf numFmtId="2" fontId="0" fillId="2" borderId="0" xfId="0" applyNumberFormat="1" applyFill="1"/>
    <xf numFmtId="0" fontId="3" fillId="2" borderId="0" xfId="0" applyFont="1" applyFill="1" applyAlignment="1">
      <alignment horizontal="center"/>
    </xf>
    <xf numFmtId="0" fontId="4" fillId="2" borderId="0" xfId="0" applyFont="1" applyFill="1" applyAlignment="1">
      <alignment horizontal="center"/>
    </xf>
    <xf numFmtId="0" fontId="0" fillId="2" borderId="6" xfId="0" applyFill="1" applyBorder="1"/>
    <xf numFmtId="0" fontId="0" fillId="2" borderId="7" xfId="0" applyFill="1" applyBorder="1"/>
    <xf numFmtId="0" fontId="0" fillId="2" borderId="8" xfId="0" applyFill="1" applyBorder="1"/>
    <xf numFmtId="0" fontId="5" fillId="2" borderId="0" xfId="0" applyFont="1" applyFill="1" applyAlignment="1">
      <alignment horizontal="center" vertical="center"/>
    </xf>
    <xf numFmtId="0" fontId="6" fillId="2" borderId="0" xfId="0" applyFont="1" applyFill="1" applyAlignment="1">
      <alignment horizontal="center" vertical="center"/>
    </xf>
    <xf numFmtId="0" fontId="7" fillId="2" borderId="0" xfId="0" applyFont="1" applyFill="1" applyAlignment="1">
      <alignment horizontal="center" vertical="center"/>
    </xf>
    <xf numFmtId="0" fontId="9" fillId="2" borderId="0" xfId="0" applyFont="1" applyFill="1" applyAlignment="1">
      <alignment horizontal="center" vertical="center"/>
    </xf>
    <xf numFmtId="0" fontId="0" fillId="2" borderId="0" xfId="0" applyFill="1" applyAlignment="1">
      <alignment horizontal="center"/>
    </xf>
    <xf numFmtId="0" fontId="9" fillId="2" borderId="9" xfId="0" applyFont="1" applyFill="1" applyBorder="1" applyAlignment="1">
      <alignment horizontal="center" vertical="center"/>
    </xf>
    <xf numFmtId="0" fontId="10" fillId="2" borderId="9" xfId="0" applyFont="1" applyFill="1" applyBorder="1" applyAlignment="1">
      <alignment horizontal="center"/>
    </xf>
    <xf numFmtId="0" fontId="10" fillId="2" borderId="9" xfId="0" applyFont="1" applyFill="1" applyBorder="1" applyAlignment="1">
      <alignment horizontal="left" vertical="center"/>
    </xf>
    <xf numFmtId="0" fontId="8" fillId="2" borderId="9" xfId="3" applyFill="1" applyBorder="1" applyAlignment="1">
      <alignment vertical="center"/>
    </xf>
    <xf numFmtId="10" fontId="0" fillId="2" borderId="0" xfId="2" applyNumberFormat="1" applyFont="1" applyFill="1"/>
    <xf numFmtId="0" fontId="10" fillId="2" borderId="0" xfId="0" applyFont="1" applyFill="1" applyAlignment="1">
      <alignment horizontal="left" vertical="center"/>
    </xf>
    <xf numFmtId="0" fontId="10" fillId="2" borderId="9" xfId="0" applyFont="1" applyFill="1" applyBorder="1" applyAlignment="1">
      <alignment horizontal="left" vertical="center" indent="3"/>
    </xf>
    <xf numFmtId="0" fontId="10" fillId="2" borderId="9" xfId="0" applyFont="1" applyFill="1" applyBorder="1" applyAlignment="1">
      <alignment vertical="center"/>
    </xf>
    <xf numFmtId="0" fontId="10" fillId="2" borderId="9" xfId="0" applyFont="1" applyFill="1" applyBorder="1"/>
    <xf numFmtId="0" fontId="8" fillId="2" borderId="9" xfId="3" applyFill="1" applyBorder="1"/>
    <xf numFmtId="0" fontId="0" fillId="2" borderId="9" xfId="0" applyFill="1" applyBorder="1"/>
    <xf numFmtId="0" fontId="10" fillId="2" borderId="0" xfId="0" applyFont="1" applyFill="1" applyAlignment="1">
      <alignment vertical="center"/>
    </xf>
    <xf numFmtId="0" fontId="2" fillId="2" borderId="0" xfId="0" applyFont="1" applyFill="1"/>
    <xf numFmtId="0" fontId="13" fillId="2" borderId="0" xfId="0" applyFont="1" applyFill="1" applyAlignment="1">
      <alignment horizontal="center"/>
    </xf>
    <xf numFmtId="0" fontId="10" fillId="2" borderId="0" xfId="0" applyFont="1" applyFill="1"/>
    <xf numFmtId="0" fontId="10" fillId="2" borderId="0" xfId="0" applyFont="1" applyFill="1" applyAlignment="1">
      <alignment horizontal="center" vertical="top"/>
    </xf>
    <xf numFmtId="0" fontId="10" fillId="0" borderId="0" xfId="0" applyFont="1" applyAlignment="1">
      <alignment vertical="top" wrapText="1"/>
    </xf>
    <xf numFmtId="0" fontId="10" fillId="2" borderId="0" xfId="0" applyFont="1" applyFill="1" applyAlignment="1">
      <alignment horizontal="left" vertical="top" wrapText="1"/>
    </xf>
    <xf numFmtId="0" fontId="10" fillId="2" borderId="0" xfId="0" applyFont="1" applyFill="1" applyAlignment="1">
      <alignment horizontal="center"/>
    </xf>
    <xf numFmtId="0" fontId="3" fillId="2" borderId="10" xfId="0" applyFont="1" applyFill="1" applyBorder="1" applyAlignment="1">
      <alignment horizontal="center" vertical="top" wrapText="1"/>
    </xf>
    <xf numFmtId="0" fontId="10" fillId="2" borderId="10" xfId="0" applyFont="1" applyFill="1" applyBorder="1"/>
    <xf numFmtId="0" fontId="3" fillId="2" borderId="10"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vertical="top" wrapText="1"/>
    </xf>
    <xf numFmtId="0" fontId="10" fillId="2" borderId="11" xfId="0" applyFont="1" applyFill="1" applyBorder="1" applyAlignment="1">
      <alignment horizontal="center" vertical="top" wrapText="1"/>
    </xf>
    <xf numFmtId="0" fontId="10" fillId="2" borderId="11" xfId="0" applyFont="1" applyFill="1" applyBorder="1"/>
    <xf numFmtId="0" fontId="10" fillId="2" borderId="11" xfId="0" applyFont="1" applyFill="1" applyBorder="1" applyAlignment="1">
      <alignment vertical="top" wrapText="1"/>
    </xf>
    <xf numFmtId="0" fontId="10" fillId="2" borderId="0" xfId="0" applyFont="1" applyFill="1" applyAlignment="1">
      <alignment vertical="top"/>
    </xf>
    <xf numFmtId="0" fontId="14" fillId="2" borderId="12" xfId="0" applyFont="1" applyFill="1" applyBorder="1" applyAlignment="1">
      <alignment horizontal="center" vertical="top" wrapText="1"/>
    </xf>
    <xf numFmtId="0" fontId="15" fillId="2" borderId="9" xfId="0" applyFont="1" applyFill="1" applyBorder="1" applyAlignment="1">
      <alignment horizontal="center" vertical="center" wrapText="1"/>
    </xf>
    <xf numFmtId="0" fontId="15" fillId="2" borderId="9" xfId="0" applyFont="1" applyFill="1" applyBorder="1" applyAlignment="1">
      <alignment horizontal="center" vertical="center"/>
    </xf>
    <xf numFmtId="0" fontId="14" fillId="2" borderId="9" xfId="0" applyFont="1" applyFill="1" applyBorder="1" applyAlignment="1">
      <alignment horizontal="justify" vertical="top" wrapText="1"/>
    </xf>
    <xf numFmtId="1" fontId="3" fillId="2" borderId="9" xfId="0" applyNumberFormat="1" applyFont="1" applyFill="1" applyBorder="1" applyAlignment="1">
      <alignment horizontal="center" vertical="center"/>
    </xf>
    <xf numFmtId="0" fontId="10" fillId="2" borderId="0" xfId="0" applyFont="1" applyFill="1" applyAlignment="1">
      <alignment horizontal="center" vertical="center"/>
    </xf>
    <xf numFmtId="0" fontId="10" fillId="2" borderId="0" xfId="0" applyFont="1" applyFill="1" applyAlignment="1">
      <alignment horizontal="left" vertical="center" wrapText="1"/>
    </xf>
    <xf numFmtId="0" fontId="10" fillId="2" borderId="0" xfId="0" applyFont="1" applyFill="1" applyAlignment="1">
      <alignment horizontal="left"/>
    </xf>
    <xf numFmtId="0" fontId="10" fillId="2" borderId="0" xfId="0" applyFont="1" applyFill="1" applyAlignment="1">
      <alignment vertical="center" wrapText="1"/>
    </xf>
    <xf numFmtId="0" fontId="10" fillId="2" borderId="0" xfId="0" applyFont="1" applyFill="1" applyAlignment="1">
      <alignment horizontal="left" vertical="top"/>
    </xf>
    <xf numFmtId="0" fontId="16" fillId="2" borderId="0" xfId="0" applyFont="1" applyFill="1" applyAlignment="1">
      <alignment horizontal="left" vertical="top" wrapText="1"/>
    </xf>
    <xf numFmtId="0" fontId="10" fillId="2" borderId="0" xfId="0" applyFont="1" applyFill="1" applyAlignment="1">
      <alignment wrapText="1"/>
    </xf>
    <xf numFmtId="0" fontId="17" fillId="2" borderId="0" xfId="0" applyFont="1" applyFill="1" applyAlignment="1" applyProtection="1">
      <alignment horizontal="center"/>
      <protection hidden="1"/>
    </xf>
    <xf numFmtId="0" fontId="10" fillId="2" borderId="11" xfId="0" applyFont="1" applyFill="1" applyBorder="1" applyAlignment="1" applyProtection="1">
      <alignment horizontal="center" vertical="top"/>
      <protection hidden="1"/>
    </xf>
    <xf numFmtId="43" fontId="17" fillId="2" borderId="13" xfId="4" applyFont="1" applyFill="1" applyBorder="1" applyAlignment="1" applyProtection="1">
      <alignment horizontal="left" vertical="center" wrapText="1"/>
      <protection hidden="1"/>
    </xf>
    <xf numFmtId="43" fontId="17" fillId="2" borderId="14" xfId="4" applyFont="1" applyFill="1" applyBorder="1" applyAlignment="1" applyProtection="1">
      <alignment horizontal="left" vertical="center" wrapText="1"/>
      <protection hidden="1"/>
    </xf>
    <xf numFmtId="0" fontId="17" fillId="2" borderId="9" xfId="0" applyFont="1" applyFill="1" applyBorder="1" applyAlignment="1" applyProtection="1">
      <alignment horizontal="center" vertical="center"/>
      <protection hidden="1"/>
    </xf>
    <xf numFmtId="43" fontId="17" fillId="2" borderId="15" xfId="4" applyFont="1" applyFill="1" applyBorder="1" applyAlignment="1" applyProtection="1">
      <alignment horizontal="left" vertical="center" wrapText="1"/>
      <protection hidden="1"/>
    </xf>
    <xf numFmtId="43" fontId="17" fillId="2" borderId="10" xfId="4" applyFont="1" applyFill="1" applyBorder="1" applyAlignment="1" applyProtection="1">
      <alignment horizontal="left" vertical="center" wrapText="1"/>
      <protection hidden="1"/>
    </xf>
    <xf numFmtId="43" fontId="17" fillId="2" borderId="16" xfId="4" applyFont="1" applyFill="1" applyBorder="1" applyAlignment="1" applyProtection="1">
      <alignment horizontal="left" vertical="center" wrapText="1"/>
      <protection hidden="1"/>
    </xf>
    <xf numFmtId="1" fontId="19" fillId="2" borderId="9" xfId="4" applyNumberFormat="1" applyFont="1" applyFill="1" applyBorder="1" applyAlignment="1" applyProtection="1">
      <alignment horizontal="center" vertical="center"/>
      <protection hidden="1"/>
    </xf>
    <xf numFmtId="43" fontId="20" fillId="2" borderId="9" xfId="4" applyFont="1" applyFill="1" applyBorder="1" applyAlignment="1" applyProtection="1">
      <alignment horizontal="left" vertical="center" wrapText="1"/>
      <protection hidden="1"/>
    </xf>
    <xf numFmtId="2" fontId="20" fillId="2" borderId="9" xfId="2" applyNumberFormat="1" applyFont="1" applyFill="1" applyBorder="1" applyAlignment="1" applyProtection="1">
      <alignment vertical="center"/>
      <protection hidden="1"/>
    </xf>
    <xf numFmtId="43" fontId="17" fillId="2" borderId="10" xfId="4" applyFont="1" applyFill="1" applyBorder="1" applyAlignment="1" applyProtection="1">
      <alignment vertical="center" wrapText="1"/>
      <protection hidden="1"/>
    </xf>
    <xf numFmtId="43" fontId="17" fillId="2" borderId="16" xfId="4" applyFont="1" applyFill="1" applyBorder="1" applyAlignment="1" applyProtection="1">
      <alignment vertical="center" wrapText="1"/>
      <protection hidden="1"/>
    </xf>
    <xf numFmtId="43" fontId="20" fillId="2" borderId="9" xfId="4" applyFont="1" applyFill="1" applyBorder="1" applyAlignment="1" applyProtection="1">
      <alignment vertical="center" wrapText="1"/>
      <protection hidden="1"/>
    </xf>
    <xf numFmtId="0" fontId="17" fillId="2" borderId="15" xfId="4" applyNumberFormat="1" applyFont="1" applyFill="1" applyBorder="1" applyAlignment="1" applyProtection="1">
      <alignment horizontal="left" vertical="center"/>
      <protection hidden="1"/>
    </xf>
    <xf numFmtId="0" fontId="17" fillId="2" borderId="10" xfId="4" applyNumberFormat="1" applyFont="1" applyFill="1" applyBorder="1" applyAlignment="1" applyProtection="1">
      <alignment horizontal="left" vertical="center"/>
      <protection hidden="1"/>
    </xf>
    <xf numFmtId="2" fontId="10" fillId="2" borderId="9" xfId="2" applyNumberFormat="1" applyFont="1" applyFill="1" applyBorder="1" applyAlignment="1" applyProtection="1">
      <alignment vertical="center"/>
      <protection hidden="1"/>
    </xf>
    <xf numFmtId="0" fontId="19" fillId="2" borderId="9" xfId="5" applyFont="1" applyFill="1" applyBorder="1" applyAlignment="1" applyProtection="1">
      <alignment horizontal="center" vertical="center"/>
      <protection hidden="1"/>
    </xf>
    <xf numFmtId="0" fontId="19" fillId="2" borderId="9" xfId="5" applyFont="1" applyFill="1" applyBorder="1" applyAlignment="1" applyProtection="1">
      <alignment vertical="center"/>
      <protection hidden="1"/>
    </xf>
    <xf numFmtId="164" fontId="10" fillId="2" borderId="9" xfId="1" applyNumberFormat="1" applyFont="1" applyFill="1" applyBorder="1" applyAlignment="1" applyProtection="1">
      <alignment vertical="center"/>
      <protection hidden="1"/>
    </xf>
    <xf numFmtId="43" fontId="17" fillId="2" borderId="0" xfId="4" applyFont="1" applyFill="1" applyBorder="1" applyAlignment="1" applyProtection="1">
      <alignment horizontal="left" vertical="center" wrapText="1"/>
      <protection hidden="1"/>
    </xf>
    <xf numFmtId="0" fontId="10" fillId="2" borderId="9" xfId="0" applyFont="1" applyFill="1" applyBorder="1" applyAlignment="1" applyProtection="1">
      <alignment horizontal="center"/>
      <protection hidden="1"/>
    </xf>
    <xf numFmtId="0" fontId="22" fillId="2" borderId="9" xfId="5" applyFont="1" applyFill="1" applyBorder="1" applyAlignment="1" applyProtection="1">
      <alignment vertical="center"/>
      <protection hidden="1"/>
    </xf>
    <xf numFmtId="2" fontId="3" fillId="2" borderId="9" xfId="0" applyNumberFormat="1" applyFont="1" applyFill="1" applyBorder="1"/>
    <xf numFmtId="2" fontId="3" fillId="2" borderId="0" xfId="0" applyNumberFormat="1" applyFont="1" applyFill="1" applyAlignment="1" applyProtection="1">
      <alignment vertical="center"/>
      <protection hidden="1"/>
    </xf>
    <xf numFmtId="0" fontId="19" fillId="2" borderId="9" xfId="5" applyFont="1" applyFill="1" applyBorder="1" applyAlignment="1" applyProtection="1">
      <alignment horizontal="left" vertical="center"/>
      <protection hidden="1"/>
    </xf>
    <xf numFmtId="2" fontId="10" fillId="2" borderId="9" xfId="0" applyNumberFormat="1" applyFont="1" applyFill="1" applyBorder="1"/>
    <xf numFmtId="2" fontId="10" fillId="2" borderId="0" xfId="0" applyNumberFormat="1" applyFont="1" applyFill="1" applyAlignment="1" applyProtection="1">
      <alignment vertical="center"/>
      <protection hidden="1"/>
    </xf>
    <xf numFmtId="0" fontId="19" fillId="2" borderId="17" xfId="5" applyFont="1" applyFill="1" applyBorder="1" applyAlignment="1" applyProtection="1">
      <alignment horizontal="center" vertical="center"/>
      <protection hidden="1"/>
    </xf>
    <xf numFmtId="0" fontId="19" fillId="2" borderId="18" xfId="5" applyFont="1" applyFill="1" applyBorder="1" applyAlignment="1" applyProtection="1">
      <alignment horizontal="center" vertical="center"/>
      <protection hidden="1"/>
    </xf>
    <xf numFmtId="0" fontId="10" fillId="2" borderId="0" xfId="0" applyFont="1" applyFill="1" applyAlignment="1" applyProtection="1">
      <alignment horizontal="center"/>
      <protection hidden="1"/>
    </xf>
    <xf numFmtId="0" fontId="22" fillId="2" borderId="0" xfId="5" applyFont="1" applyFill="1" applyAlignment="1" applyProtection="1">
      <alignment vertical="center"/>
      <protection hidden="1"/>
    </xf>
    <xf numFmtId="2" fontId="3" fillId="2" borderId="0" xfId="0" applyNumberFormat="1" applyFont="1" applyFill="1"/>
    <xf numFmtId="0" fontId="3" fillId="2" borderId="0" xfId="0" applyFont="1" applyFill="1" applyAlignment="1" applyProtection="1">
      <alignment horizontal="left"/>
      <protection locked="0" hidden="1"/>
    </xf>
    <xf numFmtId="0" fontId="10" fillId="2" borderId="0" xfId="0" applyFont="1" applyFill="1" applyAlignment="1" applyProtection="1">
      <alignment horizontal="left"/>
      <protection locked="0" hidden="1"/>
    </xf>
    <xf numFmtId="0" fontId="10" fillId="2" borderId="0" xfId="0" applyFont="1" applyFill="1" applyAlignment="1" applyProtection="1">
      <alignment horizontal="left" vertical="top" indent="1"/>
      <protection locked="0" hidden="1"/>
    </xf>
    <xf numFmtId="0" fontId="10" fillId="2" borderId="0" xfId="0" applyFont="1" applyFill="1" applyAlignment="1" applyProtection="1">
      <alignment horizontal="left" wrapText="1" indent="1"/>
      <protection locked="0" hidden="1"/>
    </xf>
    <xf numFmtId="0" fontId="10" fillId="2" borderId="0" xfId="0" applyFont="1" applyFill="1" applyAlignment="1" applyProtection="1">
      <alignment horizontal="left" indent="1"/>
      <protection locked="0" hidden="1"/>
    </xf>
    <xf numFmtId="0" fontId="22" fillId="2" borderId="0" xfId="6" applyFont="1" applyFill="1" applyAlignment="1">
      <alignment horizontal="center" vertical="center"/>
    </xf>
    <xf numFmtId="0" fontId="22" fillId="2" borderId="0" xfId="6" applyFont="1" applyFill="1" applyAlignment="1">
      <alignment horizontal="center" vertical="center" wrapText="1"/>
    </xf>
    <xf numFmtId="0" fontId="22" fillId="2" borderId="19" xfId="6" applyFont="1" applyFill="1" applyBorder="1" applyAlignment="1">
      <alignment horizontal="center" vertical="center"/>
    </xf>
    <xf numFmtId="0" fontId="22" fillId="2" borderId="20" xfId="6" applyFont="1" applyFill="1" applyBorder="1" applyAlignment="1">
      <alignment horizontal="center" vertical="center"/>
    </xf>
    <xf numFmtId="0" fontId="22" fillId="2" borderId="21" xfId="6" applyFont="1" applyFill="1" applyBorder="1" applyAlignment="1">
      <alignment horizontal="center" vertical="center"/>
    </xf>
    <xf numFmtId="0" fontId="22" fillId="2" borderId="22" xfId="6" applyFont="1" applyFill="1" applyBorder="1" applyAlignment="1">
      <alignment horizontal="center" vertical="center"/>
    </xf>
    <xf numFmtId="0" fontId="22" fillId="2" borderId="9" xfId="6" applyFont="1" applyFill="1" applyBorder="1" applyAlignment="1">
      <alignment horizontal="center" vertical="center"/>
    </xf>
    <xf numFmtId="0" fontId="22" fillId="2" borderId="23" xfId="6" applyFont="1" applyFill="1" applyBorder="1" applyAlignment="1">
      <alignment horizontal="center" vertical="center"/>
    </xf>
    <xf numFmtId="0" fontId="22" fillId="2" borderId="11" xfId="6" applyFont="1" applyFill="1" applyBorder="1" applyAlignment="1">
      <alignment horizontal="center" vertical="center"/>
    </xf>
    <xf numFmtId="0" fontId="22" fillId="2" borderId="15" xfId="6" applyFont="1" applyFill="1" applyBorder="1" applyAlignment="1">
      <alignment horizontal="center"/>
    </xf>
    <xf numFmtId="0" fontId="22" fillId="2" borderId="16" xfId="6" applyFont="1" applyFill="1" applyBorder="1" applyAlignment="1">
      <alignment horizontal="center"/>
    </xf>
    <xf numFmtId="0" fontId="22" fillId="2" borderId="24" xfId="6" applyFont="1" applyFill="1" applyBorder="1" applyAlignment="1">
      <alignment horizontal="center" vertical="center"/>
    </xf>
    <xf numFmtId="0" fontId="22" fillId="2" borderId="10" xfId="6" applyFont="1" applyFill="1" applyBorder="1" applyAlignment="1">
      <alignment horizontal="center"/>
    </xf>
    <xf numFmtId="0" fontId="23" fillId="2" borderId="19" xfId="6" applyFont="1" applyFill="1" applyBorder="1" applyAlignment="1">
      <alignment horizontal="center" vertical="center"/>
    </xf>
    <xf numFmtId="0" fontId="23" fillId="2" borderId="21" xfId="6" applyFont="1" applyFill="1" applyBorder="1" applyAlignment="1">
      <alignment horizontal="center" vertical="center"/>
    </xf>
    <xf numFmtId="0" fontId="22" fillId="2" borderId="9" xfId="6" applyFont="1" applyFill="1" applyBorder="1" applyAlignment="1">
      <alignment horizontal="center" vertical="center"/>
    </xf>
    <xf numFmtId="0" fontId="23" fillId="2" borderId="9" xfId="6" quotePrefix="1" applyFont="1" applyFill="1" applyBorder="1" applyAlignment="1">
      <alignment horizontal="center" vertical="center"/>
    </xf>
    <xf numFmtId="0" fontId="23" fillId="2" borderId="9" xfId="6" quotePrefix="1" applyFont="1" applyFill="1" applyBorder="1" applyAlignment="1">
      <alignment horizontal="center" vertical="center"/>
    </xf>
    <xf numFmtId="0" fontId="23" fillId="2" borderId="23" xfId="6" applyFont="1" applyFill="1" applyBorder="1" applyAlignment="1">
      <alignment horizontal="center" vertical="center"/>
    </xf>
    <xf numFmtId="0" fontId="23" fillId="2" borderId="24" xfId="6" applyFont="1" applyFill="1" applyBorder="1" applyAlignment="1">
      <alignment horizontal="center" vertical="center"/>
    </xf>
    <xf numFmtId="2" fontId="3" fillId="2" borderId="9" xfId="0" applyNumberFormat="1" applyFont="1" applyFill="1" applyBorder="1" applyAlignment="1">
      <alignment horizontal="center"/>
    </xf>
    <xf numFmtId="0" fontId="3" fillId="2" borderId="9" xfId="0" applyFont="1" applyFill="1" applyBorder="1" applyAlignment="1">
      <alignment horizontal="center"/>
    </xf>
    <xf numFmtId="0" fontId="22" fillId="2" borderId="9" xfId="6" applyFont="1" applyFill="1" applyBorder="1" applyAlignment="1">
      <alignment horizontal="center"/>
    </xf>
    <xf numFmtId="0" fontId="22" fillId="2" borderId="9" xfId="6" applyFont="1" applyFill="1" applyBorder="1"/>
    <xf numFmtId="43" fontId="10" fillId="2" borderId="9" xfId="1" applyFont="1" applyFill="1" applyBorder="1"/>
    <xf numFmtId="0" fontId="19" fillId="2" borderId="9" xfId="6" applyFont="1" applyFill="1" applyBorder="1" applyAlignment="1">
      <alignment horizontal="center"/>
    </xf>
    <xf numFmtId="0" fontId="19" fillId="2" borderId="9" xfId="6" applyFont="1" applyFill="1" applyBorder="1"/>
    <xf numFmtId="0" fontId="19" fillId="2" borderId="9" xfId="6" applyFont="1" applyFill="1" applyBorder="1" applyAlignment="1">
      <alignment horizontal="left" indent="1"/>
    </xf>
    <xf numFmtId="0" fontId="22" fillId="2" borderId="15" xfId="6" applyFont="1" applyFill="1" applyBorder="1" applyAlignment="1">
      <alignment horizontal="left"/>
    </xf>
    <xf numFmtId="0" fontId="22" fillId="2" borderId="16" xfId="6" applyFont="1" applyFill="1" applyBorder="1" applyAlignment="1">
      <alignment horizontal="left"/>
    </xf>
    <xf numFmtId="0" fontId="22" fillId="2" borderId="10" xfId="6" applyFont="1" applyFill="1" applyBorder="1" applyAlignment="1">
      <alignment horizontal="left"/>
    </xf>
    <xf numFmtId="0" fontId="22" fillId="2" borderId="25" xfId="6" applyFont="1" applyFill="1" applyBorder="1" applyAlignment="1">
      <alignment horizontal="center"/>
    </xf>
    <xf numFmtId="0" fontId="22" fillId="2" borderId="25" xfId="6" applyFont="1" applyFill="1" applyBorder="1"/>
    <xf numFmtId="0" fontId="22" fillId="2" borderId="9" xfId="6" applyFont="1" applyFill="1" applyBorder="1" applyAlignment="1">
      <alignment wrapText="1"/>
    </xf>
    <xf numFmtId="0" fontId="19" fillId="2" borderId="9" xfId="6" applyFont="1" applyFill="1" applyBorder="1" applyAlignment="1">
      <alignment horizontal="left"/>
    </xf>
    <xf numFmtId="0" fontId="22" fillId="2" borderId="9" xfId="6" applyFont="1" applyFill="1" applyBorder="1" applyAlignment="1">
      <alignment horizontal="left"/>
    </xf>
    <xf numFmtId="0" fontId="22" fillId="2" borderId="15" xfId="6" applyFont="1" applyFill="1" applyBorder="1" applyAlignment="1">
      <alignment horizontal="center" vertical="center"/>
    </xf>
    <xf numFmtId="0" fontId="22" fillId="2" borderId="16" xfId="6" applyFont="1" applyFill="1" applyBorder="1" applyAlignment="1">
      <alignment horizontal="center" vertical="center"/>
    </xf>
    <xf numFmtId="2" fontId="22" fillId="2" borderId="9" xfId="6" applyNumberFormat="1" applyFont="1" applyFill="1" applyBorder="1" applyAlignment="1">
      <alignment horizontal="center" vertical="center"/>
    </xf>
    <xf numFmtId="0" fontId="23" fillId="2" borderId="9" xfId="0" applyFont="1" applyFill="1" applyBorder="1" applyProtection="1">
      <protection hidden="1"/>
    </xf>
    <xf numFmtId="0" fontId="20" fillId="2" borderId="9" xfId="0" applyFont="1" applyFill="1" applyBorder="1" applyProtection="1">
      <protection hidden="1"/>
    </xf>
    <xf numFmtId="0" fontId="23" fillId="2" borderId="9" xfId="0" applyFont="1" applyFill="1" applyBorder="1" applyAlignment="1" applyProtection="1">
      <alignment vertical="center"/>
      <protection hidden="1"/>
    </xf>
    <xf numFmtId="0" fontId="20" fillId="2" borderId="9" xfId="0" applyFont="1" applyFill="1" applyBorder="1" applyAlignment="1" applyProtection="1">
      <alignment vertical="center"/>
      <protection hidden="1"/>
    </xf>
    <xf numFmtId="0" fontId="20" fillId="2" borderId="9" xfId="0" applyFont="1" applyFill="1" applyBorder="1" applyAlignment="1" applyProtection="1">
      <alignment horizontal="left" vertical="center" indent="2"/>
      <protection hidden="1"/>
    </xf>
    <xf numFmtId="0" fontId="10" fillId="2" borderId="9" xfId="0" applyFont="1" applyFill="1" applyBorder="1" applyAlignment="1" applyProtection="1">
      <alignment vertical="center"/>
      <protection hidden="1"/>
    </xf>
    <xf numFmtId="0" fontId="24" fillId="2" borderId="9" xfId="0" applyFont="1" applyFill="1" applyBorder="1" applyAlignment="1" applyProtection="1">
      <alignment horizontal="left"/>
      <protection hidden="1"/>
    </xf>
    <xf numFmtId="43" fontId="3" fillId="2" borderId="9" xfId="1" applyFont="1" applyFill="1" applyBorder="1"/>
    <xf numFmtId="0" fontId="17" fillId="2" borderId="9" xfId="0" applyFont="1" applyFill="1" applyBorder="1" applyAlignment="1" applyProtection="1">
      <alignment horizontal="left"/>
      <protection hidden="1"/>
    </xf>
    <xf numFmtId="0" fontId="24" fillId="2" borderId="9" xfId="0" applyFont="1" applyFill="1" applyBorder="1" applyAlignment="1" applyProtection="1">
      <alignment horizontal="center"/>
      <protection hidden="1"/>
    </xf>
    <xf numFmtId="2" fontId="10" fillId="2" borderId="0" xfId="0" applyNumberFormat="1" applyFont="1" applyFill="1"/>
    <xf numFmtId="2" fontId="10" fillId="2" borderId="20" xfId="0" applyNumberFormat="1" applyFont="1" applyFill="1" applyBorder="1" applyAlignment="1">
      <alignment horizontal="center"/>
    </xf>
    <xf numFmtId="2" fontId="17" fillId="2" borderId="9" xfId="4" applyNumberFormat="1" applyFont="1" applyFill="1" applyBorder="1" applyProtection="1">
      <protection hidden="1"/>
    </xf>
    <xf numFmtId="2" fontId="20" fillId="2" borderId="9" xfId="4" applyNumberFormat="1" applyFont="1" applyFill="1" applyBorder="1" applyProtection="1">
      <protection hidden="1"/>
    </xf>
    <xf numFmtId="2" fontId="20" fillId="2" borderId="9" xfId="4" applyNumberFormat="1" applyFont="1" applyFill="1" applyBorder="1" applyAlignment="1" applyProtection="1">
      <alignment wrapText="1"/>
      <protection hidden="1"/>
    </xf>
    <xf numFmtId="2" fontId="20" fillId="2" borderId="9" xfId="4" applyNumberFormat="1" applyFont="1" applyFill="1" applyBorder="1" applyAlignment="1" applyProtection="1">
      <alignment horizontal="left" wrapText="1"/>
      <protection hidden="1"/>
    </xf>
    <xf numFmtId="2" fontId="23" fillId="2" borderId="9" xfId="4" applyNumberFormat="1" applyFont="1" applyFill="1" applyBorder="1" applyProtection="1">
      <protection hidden="1"/>
    </xf>
    <xf numFmtId="43" fontId="10" fillId="2" borderId="9" xfId="1" applyFont="1" applyFill="1" applyBorder="1" applyAlignment="1">
      <alignment shrinkToFit="1"/>
    </xf>
    <xf numFmtId="2" fontId="20" fillId="2" borderId="9" xfId="5" applyNumberFormat="1" applyFont="1" applyFill="1" applyBorder="1" applyAlignment="1" applyProtection="1">
      <alignment vertical="center"/>
      <protection hidden="1"/>
    </xf>
    <xf numFmtId="0" fontId="20" fillId="2" borderId="9" xfId="0" applyFont="1" applyFill="1" applyBorder="1" applyAlignment="1" applyProtection="1">
      <alignment vertical="center" wrapText="1"/>
      <protection hidden="1"/>
    </xf>
    <xf numFmtId="2" fontId="20" fillId="2" borderId="9" xfId="4" applyNumberFormat="1" applyFont="1" applyFill="1" applyBorder="1" applyAlignment="1" applyProtection="1">
      <alignment horizontal="left"/>
      <protection hidden="1"/>
    </xf>
    <xf numFmtId="2" fontId="20" fillId="2" borderId="9" xfId="4" applyNumberFormat="1" applyFont="1" applyFill="1" applyBorder="1" applyAlignment="1" applyProtection="1">
      <alignment horizontal="left" indent="1"/>
      <protection hidden="1"/>
    </xf>
    <xf numFmtId="2" fontId="20" fillId="2" borderId="9" xfId="4" applyNumberFormat="1" applyFont="1" applyFill="1" applyBorder="1" applyAlignment="1" applyProtection="1">
      <alignment horizontal="left" wrapText="1" indent="1"/>
      <protection hidden="1"/>
    </xf>
    <xf numFmtId="0" fontId="10" fillId="0" borderId="0" xfId="0" applyFont="1" applyAlignment="1">
      <alignment wrapText="1"/>
    </xf>
    <xf numFmtId="0" fontId="0" fillId="2" borderId="0" xfId="0" applyFill="1" applyAlignment="1">
      <alignment vertical="center" wrapText="1"/>
    </xf>
    <xf numFmtId="0" fontId="22" fillId="2" borderId="11" xfId="6" applyFont="1" applyFill="1" applyBorder="1" applyAlignment="1">
      <alignment vertical="center"/>
    </xf>
    <xf numFmtId="1" fontId="3" fillId="2" borderId="9" xfId="0" applyNumberFormat="1" applyFont="1" applyFill="1" applyBorder="1" applyAlignment="1" applyProtection="1">
      <alignment horizontal="center" textRotation="90" shrinkToFit="1"/>
      <protection hidden="1"/>
    </xf>
    <xf numFmtId="0" fontId="3" fillId="2" borderId="0" xfId="0" applyFont="1" applyFill="1"/>
    <xf numFmtId="0" fontId="22" fillId="2" borderId="0" xfId="0" applyFont="1" applyFill="1" applyProtection="1">
      <protection hidden="1"/>
    </xf>
    <xf numFmtId="165" fontId="23" fillId="2" borderId="0" xfId="0" applyNumberFormat="1" applyFont="1" applyFill="1" applyProtection="1">
      <protection hidden="1"/>
    </xf>
    <xf numFmtId="2" fontId="10" fillId="2" borderId="0" xfId="0" applyNumberFormat="1" applyFont="1" applyFill="1" applyProtection="1">
      <protection hidden="1"/>
    </xf>
    <xf numFmtId="0" fontId="22" fillId="2" borderId="26" xfId="0" applyFont="1" applyFill="1" applyBorder="1" applyAlignment="1" applyProtection="1">
      <alignment horizontal="center"/>
      <protection hidden="1"/>
    </xf>
    <xf numFmtId="0" fontId="22" fillId="2" borderId="27" xfId="0" applyFont="1" applyFill="1" applyBorder="1" applyProtection="1">
      <protection hidden="1"/>
    </xf>
    <xf numFmtId="43" fontId="10" fillId="2" borderId="9" xfId="1" applyFont="1" applyFill="1" applyBorder="1" applyProtection="1">
      <protection hidden="1"/>
    </xf>
    <xf numFmtId="0" fontId="20" fillId="2" borderId="28" xfId="0" applyFont="1" applyFill="1" applyBorder="1" applyAlignment="1" applyProtection="1">
      <alignment horizontal="center"/>
      <protection hidden="1"/>
    </xf>
    <xf numFmtId="0" fontId="22" fillId="2" borderId="28" xfId="0" applyFont="1" applyFill="1" applyBorder="1" applyAlignment="1" applyProtection="1">
      <alignment horizontal="center"/>
      <protection hidden="1"/>
    </xf>
    <xf numFmtId="0" fontId="22" fillId="2" borderId="9" xfId="0" applyFont="1" applyFill="1" applyBorder="1" applyProtection="1">
      <protection hidden="1"/>
    </xf>
    <xf numFmtId="0" fontId="20" fillId="2" borderId="28" xfId="0" applyFont="1" applyFill="1" applyBorder="1" applyProtection="1">
      <protection hidden="1"/>
    </xf>
    <xf numFmtId="0" fontId="23" fillId="2" borderId="28" xfId="0" applyFont="1" applyFill="1" applyBorder="1" applyAlignment="1" applyProtection="1">
      <alignment horizontal="center"/>
      <protection hidden="1"/>
    </xf>
    <xf numFmtId="0" fontId="23" fillId="2" borderId="29" xfId="0" applyFont="1" applyFill="1" applyBorder="1" applyAlignment="1" applyProtection="1">
      <alignment horizontal="center"/>
      <protection hidden="1"/>
    </xf>
    <xf numFmtId="0" fontId="23" fillId="2" borderId="22" xfId="0" applyFont="1" applyFill="1" applyBorder="1" applyProtection="1">
      <protection hidden="1"/>
    </xf>
    <xf numFmtId="0" fontId="22" fillId="2" borderId="9" xfId="0" applyFont="1" applyFill="1" applyBorder="1" applyAlignment="1" applyProtection="1">
      <alignment horizontal="center"/>
      <protection hidden="1"/>
    </xf>
    <xf numFmtId="43" fontId="3" fillId="2" borderId="9" xfId="1" applyFont="1" applyFill="1" applyBorder="1" applyProtection="1">
      <protection hidden="1"/>
    </xf>
    <xf numFmtId="10" fontId="10" fillId="2" borderId="30" xfId="2" applyNumberFormat="1" applyFont="1" applyFill="1" applyBorder="1" applyProtection="1">
      <protection hidden="1"/>
    </xf>
    <xf numFmtId="10" fontId="10" fillId="2" borderId="25" xfId="2" applyNumberFormat="1" applyFont="1" applyFill="1" applyBorder="1" applyProtection="1">
      <protection hidden="1"/>
    </xf>
    <xf numFmtId="0" fontId="20" fillId="2" borderId="9" xfId="0" applyFont="1" applyFill="1" applyBorder="1" applyAlignment="1" applyProtection="1">
      <alignment horizontal="left"/>
      <protection hidden="1"/>
    </xf>
    <xf numFmtId="0" fontId="22" fillId="2" borderId="10" xfId="0" applyFont="1" applyFill="1" applyBorder="1" applyAlignment="1" applyProtection="1">
      <alignment wrapText="1"/>
      <protection hidden="1"/>
    </xf>
    <xf numFmtId="0" fontId="23" fillId="2" borderId="28" xfId="0" applyFont="1" applyFill="1" applyBorder="1" applyProtection="1">
      <protection hidden="1"/>
    </xf>
    <xf numFmtId="0" fontId="22" fillId="2" borderId="28" xfId="0" applyFont="1" applyFill="1" applyBorder="1" applyProtection="1">
      <protection hidden="1"/>
    </xf>
    <xf numFmtId="0" fontId="19" fillId="2" borderId="9" xfId="0" applyFont="1" applyFill="1" applyBorder="1" applyAlignment="1" applyProtection="1">
      <alignment horizontal="left"/>
      <protection hidden="1"/>
    </xf>
    <xf numFmtId="0" fontId="23" fillId="2" borderId="9" xfId="0" applyFont="1" applyFill="1" applyBorder="1" applyAlignment="1" applyProtection="1">
      <alignment horizontal="left"/>
      <protection hidden="1"/>
    </xf>
    <xf numFmtId="0" fontId="23" fillId="2" borderId="9" xfId="0" applyFont="1" applyFill="1" applyBorder="1" applyAlignment="1">
      <alignment horizontal="center" vertical="center"/>
    </xf>
    <xf numFmtId="164" fontId="10" fillId="2" borderId="9" xfId="1" applyNumberFormat="1" applyFont="1" applyFill="1" applyBorder="1"/>
    <xf numFmtId="0" fontId="23" fillId="2" borderId="22" xfId="0" applyFont="1" applyFill="1" applyBorder="1" applyAlignment="1" applyProtection="1">
      <alignment vertical="center"/>
      <protection hidden="1"/>
    </xf>
    <xf numFmtId="0" fontId="23" fillId="2" borderId="9" xfId="0" applyFont="1" applyFill="1" applyBorder="1" applyAlignment="1" applyProtection="1">
      <alignment horizontal="center" vertical="center"/>
      <protection hidden="1"/>
    </xf>
    <xf numFmtId="0" fontId="20" fillId="2" borderId="0" xfId="0" applyFont="1" applyFill="1"/>
    <xf numFmtId="43" fontId="10" fillId="2" borderId="0" xfId="1" applyFont="1" applyFill="1"/>
    <xf numFmtId="43" fontId="25" fillId="2" borderId="11" xfId="1" applyFont="1" applyFill="1" applyBorder="1" applyProtection="1">
      <protection hidden="1"/>
    </xf>
    <xf numFmtId="0" fontId="23" fillId="2" borderId="15" xfId="0" applyFont="1" applyFill="1" applyBorder="1"/>
    <xf numFmtId="1" fontId="10" fillId="2" borderId="0" xfId="0" applyNumberFormat="1" applyFont="1" applyFill="1" applyAlignment="1" applyProtection="1">
      <alignment horizontal="center" textRotation="90" shrinkToFit="1"/>
      <protection hidden="1"/>
    </xf>
    <xf numFmtId="2" fontId="20" fillId="2" borderId="9" xfId="7" applyNumberFormat="1" applyFont="1" applyFill="1" applyBorder="1" applyAlignment="1" applyProtection="1">
      <alignment wrapText="1"/>
      <protection hidden="1"/>
    </xf>
    <xf numFmtId="43" fontId="10" fillId="2" borderId="9" xfId="1" applyFont="1" applyFill="1" applyBorder="1" applyAlignment="1" applyProtection="1">
      <alignment horizontal="center" shrinkToFit="1"/>
      <protection hidden="1"/>
    </xf>
    <xf numFmtId="2" fontId="23" fillId="2" borderId="22" xfId="7" applyNumberFormat="1" applyFont="1" applyFill="1" applyBorder="1" applyAlignment="1" applyProtection="1">
      <alignment wrapText="1"/>
      <protection hidden="1"/>
    </xf>
    <xf numFmtId="43" fontId="3" fillId="2" borderId="22" xfId="1" applyFont="1" applyFill="1" applyBorder="1" applyAlignment="1" applyProtection="1">
      <alignment horizontal="center" shrinkToFit="1"/>
      <protection hidden="1"/>
    </xf>
    <xf numFmtId="0" fontId="20" fillId="2" borderId="20" xfId="0" applyFont="1" applyFill="1" applyBorder="1" applyAlignment="1" applyProtection="1">
      <alignment vertical="center"/>
      <protection hidden="1"/>
    </xf>
    <xf numFmtId="43" fontId="10" fillId="2" borderId="20" xfId="1" applyFont="1" applyFill="1" applyBorder="1" applyAlignment="1" applyProtection="1">
      <alignment horizontal="center" textRotation="90" shrinkToFit="1"/>
      <protection hidden="1"/>
    </xf>
    <xf numFmtId="0" fontId="23" fillId="2" borderId="11" xfId="0" applyFont="1" applyFill="1" applyBorder="1"/>
    <xf numFmtId="43" fontId="10" fillId="2" borderId="11" xfId="1" applyFont="1" applyFill="1" applyBorder="1" applyAlignment="1" applyProtection="1">
      <alignment horizontal="center" textRotation="90" shrinkToFit="1"/>
      <protection hidden="1"/>
    </xf>
    <xf numFmtId="43" fontId="10" fillId="2" borderId="25" xfId="1" applyFont="1" applyFill="1" applyBorder="1" applyAlignment="1" applyProtection="1">
      <alignment horizontal="center" shrinkToFit="1"/>
      <protection hidden="1"/>
    </xf>
    <xf numFmtId="2" fontId="23" fillId="2" borderId="9" xfId="7" applyNumberFormat="1" applyFont="1" applyFill="1" applyBorder="1" applyAlignment="1">
      <alignment wrapText="1"/>
    </xf>
    <xf numFmtId="43" fontId="10" fillId="2" borderId="20" xfId="1" applyFont="1" applyFill="1" applyBorder="1" applyAlignment="1" applyProtection="1">
      <alignment horizontal="center" shrinkToFit="1"/>
      <protection hidden="1"/>
    </xf>
    <xf numFmtId="43" fontId="10" fillId="2" borderId="11" xfId="1" applyFont="1" applyFill="1" applyBorder="1" applyAlignment="1" applyProtection="1">
      <alignment horizontal="center" shrinkToFit="1"/>
      <protection hidden="1"/>
    </xf>
    <xf numFmtId="0" fontId="20" fillId="2" borderId="31" xfId="0" applyFont="1" applyFill="1" applyBorder="1" applyAlignment="1" applyProtection="1">
      <alignment vertical="center"/>
      <protection hidden="1"/>
    </xf>
    <xf numFmtId="0" fontId="20" fillId="2" borderId="28" xfId="0" applyFont="1" applyFill="1" applyBorder="1" applyAlignment="1" applyProtection="1">
      <alignment vertical="center"/>
      <protection hidden="1"/>
    </xf>
    <xf numFmtId="0" fontId="20" fillId="2" borderId="28" xfId="0" applyFont="1" applyFill="1" applyBorder="1" applyAlignment="1" applyProtection="1">
      <alignment horizontal="left" vertical="center" indent="1"/>
      <protection hidden="1"/>
    </xf>
    <xf numFmtId="0" fontId="20" fillId="2" borderId="28" xfId="0" applyFont="1" applyFill="1" applyBorder="1" applyAlignment="1" applyProtection="1">
      <alignment horizontal="left" vertical="center"/>
      <protection hidden="1"/>
    </xf>
    <xf numFmtId="43" fontId="3" fillId="2" borderId="9" xfId="1" applyFont="1" applyFill="1" applyBorder="1" applyAlignment="1" applyProtection="1">
      <alignment horizontal="center" shrinkToFit="1"/>
      <protection hidden="1"/>
    </xf>
    <xf numFmtId="0" fontId="20" fillId="2" borderId="0" xfId="0" applyFont="1" applyFill="1" applyAlignment="1">
      <alignment vertical="center" wrapText="1"/>
    </xf>
    <xf numFmtId="0" fontId="22" fillId="2" borderId="0" xfId="6" applyFont="1" applyFill="1" applyAlignment="1">
      <alignment horizontal="center" vertical="center"/>
    </xf>
    <xf numFmtId="0" fontId="23" fillId="2" borderId="0" xfId="6" applyFont="1" applyFill="1" applyAlignment="1">
      <alignment horizontal="center" vertical="center"/>
    </xf>
    <xf numFmtId="0" fontId="23" fillId="2" borderId="9" xfId="6" applyFont="1" applyFill="1" applyBorder="1" applyAlignment="1">
      <alignment horizontal="center" vertical="center"/>
    </xf>
    <xf numFmtId="0" fontId="22" fillId="2" borderId="10" xfId="6" applyFont="1" applyFill="1" applyBorder="1" applyAlignment="1">
      <alignment horizontal="center" vertical="center"/>
    </xf>
    <xf numFmtId="0" fontId="23" fillId="2" borderId="15" xfId="6" quotePrefix="1" applyFont="1" applyFill="1" applyBorder="1" applyAlignment="1">
      <alignment horizontal="center" vertical="center"/>
    </xf>
    <xf numFmtId="0" fontId="23" fillId="2" borderId="19" xfId="6" quotePrefix="1" applyFont="1" applyFill="1" applyBorder="1" applyAlignment="1">
      <alignment horizontal="center" vertical="center"/>
    </xf>
    <xf numFmtId="0" fontId="23" fillId="2" borderId="20" xfId="6" quotePrefix="1" applyFont="1" applyFill="1" applyBorder="1" applyAlignment="1">
      <alignment horizontal="center" vertical="center"/>
    </xf>
    <xf numFmtId="0" fontId="23" fillId="2" borderId="21" xfId="6" quotePrefix="1" applyFont="1" applyFill="1" applyBorder="1" applyAlignment="1">
      <alignment horizontal="center" vertical="center"/>
    </xf>
    <xf numFmtId="0" fontId="23" fillId="2" borderId="23" xfId="6" quotePrefix="1" applyFont="1" applyFill="1" applyBorder="1" applyAlignment="1">
      <alignment horizontal="center" vertical="center"/>
    </xf>
    <xf numFmtId="0" fontId="23" fillId="2" borderId="11" xfId="6" quotePrefix="1" applyFont="1" applyFill="1" applyBorder="1" applyAlignment="1">
      <alignment horizontal="center" vertical="center"/>
    </xf>
    <xf numFmtId="0" fontId="23" fillId="2" borderId="24" xfId="6" quotePrefix="1" applyFont="1" applyFill="1" applyBorder="1" applyAlignment="1">
      <alignment horizontal="center" vertical="center"/>
    </xf>
    <xf numFmtId="164" fontId="19" fillId="2" borderId="9" xfId="1" applyNumberFormat="1" applyFont="1" applyFill="1" applyBorder="1" applyAlignment="1"/>
    <xf numFmtId="43" fontId="19" fillId="2" borderId="9" xfId="1" applyFont="1" applyFill="1" applyBorder="1" applyAlignment="1">
      <alignment horizontal="center" vertical="center"/>
    </xf>
    <xf numFmtId="0" fontId="23" fillId="2" borderId="22" xfId="6" applyFont="1" applyFill="1" applyBorder="1" applyAlignment="1">
      <alignment horizontal="center"/>
    </xf>
    <xf numFmtId="0" fontId="23" fillId="2" borderId="9" xfId="6" applyFont="1" applyFill="1" applyBorder="1"/>
    <xf numFmtId="2" fontId="10" fillId="2" borderId="9" xfId="2" applyNumberFormat="1" applyFont="1" applyFill="1" applyBorder="1" applyAlignment="1">
      <alignment shrinkToFit="1"/>
    </xf>
    <xf numFmtId="0" fontId="20" fillId="2" borderId="22" xfId="6" applyFont="1" applyFill="1" applyBorder="1" applyAlignment="1">
      <alignment horizontal="center"/>
    </xf>
    <xf numFmtId="0" fontId="20" fillId="2" borderId="16" xfId="6" applyFont="1" applyFill="1" applyBorder="1"/>
    <xf numFmtId="0" fontId="20" fillId="2" borderId="30" xfId="6" applyFont="1" applyFill="1" applyBorder="1" applyAlignment="1">
      <alignment horizontal="center"/>
    </xf>
    <xf numFmtId="0" fontId="20" fillId="2" borderId="25" xfId="6" applyFont="1" applyFill="1" applyBorder="1" applyAlignment="1">
      <alignment horizontal="center"/>
    </xf>
    <xf numFmtId="0" fontId="23" fillId="2" borderId="30" xfId="6" applyFont="1" applyFill="1" applyBorder="1" applyAlignment="1">
      <alignment horizontal="center"/>
    </xf>
    <xf numFmtId="0" fontId="23" fillId="2" borderId="25" xfId="6" applyFont="1" applyFill="1" applyBorder="1" applyAlignment="1">
      <alignment horizontal="center"/>
    </xf>
    <xf numFmtId="0" fontId="20" fillId="2" borderId="16" xfId="6" applyFont="1" applyFill="1" applyBorder="1" applyAlignment="1">
      <alignment horizontal="left" indent="1"/>
    </xf>
    <xf numFmtId="0" fontId="23" fillId="2" borderId="9" xfId="6" applyFont="1" applyFill="1" applyBorder="1" applyAlignment="1">
      <alignment horizontal="center"/>
    </xf>
    <xf numFmtId="0" fontId="23" fillId="2" borderId="22" xfId="6" applyFont="1" applyFill="1" applyBorder="1" applyAlignment="1">
      <alignment horizontal="center"/>
    </xf>
    <xf numFmtId="43" fontId="22" fillId="2" borderId="9" xfId="1" applyFont="1" applyFill="1" applyBorder="1" applyAlignment="1">
      <alignment horizontal="center" vertical="center"/>
    </xf>
    <xf numFmtId="2" fontId="3" fillId="2" borderId="9" xfId="2" applyNumberFormat="1" applyFont="1" applyFill="1" applyBorder="1" applyAlignment="1">
      <alignment shrinkToFit="1"/>
    </xf>
    <xf numFmtId="0" fontId="23" fillId="2" borderId="15" xfId="6" applyFont="1" applyFill="1" applyBorder="1" applyAlignment="1">
      <alignment horizontal="center"/>
    </xf>
    <xf numFmtId="0" fontId="23" fillId="2" borderId="10" xfId="6" applyFont="1" applyFill="1" applyBorder="1" applyAlignment="1">
      <alignment horizontal="left"/>
    </xf>
    <xf numFmtId="166" fontId="10" fillId="2" borderId="10" xfId="2" applyNumberFormat="1" applyFont="1" applyFill="1" applyBorder="1" applyAlignment="1">
      <alignment shrinkToFit="1"/>
    </xf>
    <xf numFmtId="2" fontId="10" fillId="2" borderId="10" xfId="2" applyNumberFormat="1" applyFont="1" applyFill="1" applyBorder="1" applyAlignment="1">
      <alignment shrinkToFit="1"/>
    </xf>
    <xf numFmtId="0" fontId="23" fillId="2" borderId="30" xfId="6" applyFont="1" applyFill="1" applyBorder="1" applyAlignment="1">
      <alignment horizontal="left"/>
    </xf>
    <xf numFmtId="0" fontId="23" fillId="2" borderId="25" xfId="6" applyFont="1" applyFill="1" applyBorder="1"/>
    <xf numFmtId="0" fontId="20" fillId="2" borderId="22" xfId="6" applyFont="1" applyFill="1" applyBorder="1" applyAlignment="1">
      <alignment horizontal="left"/>
    </xf>
    <xf numFmtId="0" fontId="20" fillId="2" borderId="30" xfId="6" applyFont="1" applyFill="1" applyBorder="1" applyAlignment="1">
      <alignment horizontal="left"/>
    </xf>
    <xf numFmtId="0" fontId="20" fillId="2" borderId="25" xfId="6" applyFont="1" applyFill="1" applyBorder="1" applyAlignment="1">
      <alignment horizontal="left"/>
    </xf>
    <xf numFmtId="0" fontId="23" fillId="2" borderId="25" xfId="6" applyFont="1" applyFill="1" applyBorder="1" applyAlignment="1">
      <alignment horizontal="left"/>
    </xf>
    <xf numFmtId="0" fontId="23" fillId="2" borderId="9" xfId="6" applyFont="1" applyFill="1" applyBorder="1" applyAlignment="1">
      <alignment horizontal="left"/>
    </xf>
    <xf numFmtId="0" fontId="23" fillId="2" borderId="22" xfId="6" applyFont="1" applyFill="1" applyBorder="1" applyAlignment="1">
      <alignment horizontal="left"/>
    </xf>
    <xf numFmtId="0" fontId="23" fillId="2" borderId="9" xfId="6" applyFont="1" applyFill="1" applyBorder="1" applyAlignment="1">
      <alignment horizontal="center"/>
    </xf>
    <xf numFmtId="0" fontId="23" fillId="2" borderId="0" xfId="6" applyFont="1" applyFill="1" applyAlignment="1">
      <alignment horizontal="center"/>
    </xf>
    <xf numFmtId="43" fontId="22" fillId="2" borderId="0" xfId="1" applyFont="1" applyFill="1" applyBorder="1" applyAlignment="1">
      <alignment horizontal="center" vertical="center"/>
    </xf>
    <xf numFmtId="2" fontId="3" fillId="2" borderId="0" xfId="2" applyNumberFormat="1" applyFont="1" applyFill="1" applyBorder="1" applyAlignment="1">
      <alignment shrinkToFit="1"/>
    </xf>
    <xf numFmtId="0" fontId="23" fillId="2" borderId="0" xfId="6" applyFont="1" applyFill="1"/>
    <xf numFmtId="0" fontId="10" fillId="2" borderId="0" xfId="0" applyFont="1" applyFill="1" applyAlignment="1">
      <alignment shrinkToFit="1"/>
    </xf>
    <xf numFmtId="0" fontId="23" fillId="2" borderId="9" xfId="0" applyFont="1" applyFill="1" applyBorder="1" applyAlignment="1" applyProtection="1">
      <alignment horizontal="left" vertical="center" wrapText="1" shrinkToFit="1"/>
      <protection hidden="1"/>
    </xf>
    <xf numFmtId="0" fontId="23" fillId="2" borderId="9" xfId="0" applyFont="1" applyFill="1" applyBorder="1" applyAlignment="1" applyProtection="1">
      <alignment shrinkToFit="1"/>
      <protection hidden="1"/>
    </xf>
    <xf numFmtId="0" fontId="20" fillId="2" borderId="9" xfId="0" applyFont="1" applyFill="1" applyBorder="1" applyAlignment="1" applyProtection="1">
      <alignment shrinkToFit="1"/>
      <protection hidden="1"/>
    </xf>
    <xf numFmtId="0" fontId="23" fillId="2" borderId="9" xfId="0" applyFont="1" applyFill="1" applyBorder="1" applyAlignment="1" applyProtection="1">
      <alignment vertical="center" shrinkToFit="1"/>
      <protection hidden="1"/>
    </xf>
    <xf numFmtId="0" fontId="20" fillId="2" borderId="9" xfId="0" applyFont="1" applyFill="1" applyBorder="1" applyAlignment="1" applyProtection="1">
      <alignment vertical="center" shrinkToFit="1"/>
      <protection hidden="1"/>
    </xf>
    <xf numFmtId="0" fontId="20" fillId="2" borderId="9" xfId="0" applyFont="1" applyFill="1" applyBorder="1" applyAlignment="1" applyProtection="1">
      <alignment horizontal="left" vertical="center" shrinkToFit="1"/>
      <protection hidden="1"/>
    </xf>
    <xf numFmtId="0" fontId="23" fillId="2" borderId="32" xfId="0" applyFont="1" applyFill="1" applyBorder="1" applyAlignment="1" applyProtection="1">
      <alignment horizontal="left" vertical="center" shrinkToFit="1"/>
      <protection hidden="1"/>
    </xf>
    <xf numFmtId="164" fontId="19" fillId="2" borderId="9" xfId="1" applyNumberFormat="1" applyFont="1" applyFill="1" applyBorder="1" applyAlignment="1">
      <alignment horizontal="center" vertical="center"/>
    </xf>
    <xf numFmtId="165" fontId="26" fillId="2" borderId="0" xfId="0" applyNumberFormat="1" applyFont="1" applyFill="1" applyProtection="1">
      <protection hidden="1"/>
    </xf>
    <xf numFmtId="0" fontId="27" fillId="2" borderId="9" xfId="0" applyFont="1" applyFill="1" applyBorder="1" applyAlignment="1" applyProtection="1">
      <alignment vertical="center"/>
      <protection hidden="1"/>
    </xf>
    <xf numFmtId="43" fontId="2" fillId="0" borderId="9" xfId="1" applyFont="1" applyBorder="1"/>
    <xf numFmtId="0" fontId="28" fillId="2" borderId="9" xfId="0" applyFont="1" applyFill="1" applyBorder="1" applyAlignment="1" applyProtection="1">
      <alignment vertical="center"/>
      <protection hidden="1"/>
    </xf>
    <xf numFmtId="43" fontId="0" fillId="0" borderId="9" xfId="1" applyFont="1" applyBorder="1"/>
    <xf numFmtId="0" fontId="28" fillId="2" borderId="9" xfId="0" applyFont="1" applyFill="1" applyBorder="1" applyAlignment="1" applyProtection="1">
      <alignment horizontal="left" vertical="center" indent="2"/>
      <protection hidden="1"/>
    </xf>
    <xf numFmtId="0" fontId="27" fillId="2" borderId="22" xfId="0" applyFont="1" applyFill="1" applyBorder="1" applyAlignment="1" applyProtection="1">
      <alignment vertical="center"/>
      <protection hidden="1"/>
    </xf>
    <xf numFmtId="43" fontId="2" fillId="0" borderId="22" xfId="1" applyFont="1" applyBorder="1"/>
    <xf numFmtId="0" fontId="27" fillId="2" borderId="9" xfId="0" applyFont="1" applyFill="1" applyBorder="1" applyAlignment="1" applyProtection="1">
      <alignment horizontal="center" vertical="center"/>
      <protection hidden="1"/>
    </xf>
    <xf numFmtId="43" fontId="27" fillId="2" borderId="9" xfId="1" applyFont="1" applyFill="1" applyBorder="1"/>
    <xf numFmtId="43" fontId="28" fillId="2" borderId="11" xfId="1" applyFont="1" applyFill="1" applyBorder="1" applyProtection="1">
      <protection hidden="1"/>
    </xf>
    <xf numFmtId="43" fontId="27" fillId="2" borderId="25" xfId="1" applyFont="1" applyFill="1" applyBorder="1"/>
    <xf numFmtId="43" fontId="28" fillId="2" borderId="9" xfId="1" applyFont="1" applyFill="1" applyBorder="1"/>
    <xf numFmtId="43" fontId="27" fillId="2" borderId="22" xfId="1" applyFont="1" applyFill="1" applyBorder="1"/>
    <xf numFmtId="0" fontId="3" fillId="2" borderId="11" xfId="0" applyFont="1" applyFill="1" applyBorder="1" applyAlignment="1">
      <alignment horizontal="center" vertical="center"/>
    </xf>
    <xf numFmtId="0" fontId="15" fillId="2" borderId="9" xfId="0" applyFont="1" applyFill="1" applyBorder="1" applyAlignment="1">
      <alignment horizontal="left" vertical="center"/>
    </xf>
    <xf numFmtId="1" fontId="15" fillId="2" borderId="9" xfId="0" applyNumberFormat="1" applyFont="1" applyFill="1" applyBorder="1" applyAlignment="1">
      <alignment horizontal="center" vertical="center" wrapText="1"/>
    </xf>
    <xf numFmtId="0" fontId="14" fillId="2" borderId="9" xfId="0" applyFont="1" applyFill="1" applyBorder="1" applyAlignment="1">
      <alignment horizontal="center" vertical="top" wrapText="1"/>
    </xf>
    <xf numFmtId="0" fontId="14" fillId="2" borderId="9" xfId="0" applyFont="1" applyFill="1" applyBorder="1" applyAlignment="1">
      <alignment horizontal="center" vertical="top"/>
    </xf>
    <xf numFmtId="0" fontId="14" fillId="2" borderId="9" xfId="0" applyFont="1" applyFill="1" applyBorder="1" applyAlignment="1">
      <alignment vertical="top"/>
    </xf>
    <xf numFmtId="164" fontId="14" fillId="2" borderId="9" xfId="1" applyNumberFormat="1" applyFont="1" applyFill="1" applyBorder="1" applyAlignment="1">
      <alignment horizontal="center" vertical="top"/>
    </xf>
    <xf numFmtId="0" fontId="14" fillId="3" borderId="9" xfId="0" applyFont="1" applyFill="1" applyBorder="1" applyAlignment="1">
      <alignment horizontal="center" vertical="top" wrapText="1"/>
    </xf>
    <xf numFmtId="0" fontId="15" fillId="3" borderId="9" xfId="0" applyFont="1" applyFill="1" applyBorder="1" applyAlignment="1">
      <alignment horizontal="center" vertical="top"/>
    </xf>
    <xf numFmtId="0" fontId="15" fillId="3" borderId="9" xfId="0" applyFont="1" applyFill="1" applyBorder="1" applyAlignment="1">
      <alignment vertical="top"/>
    </xf>
    <xf numFmtId="164" fontId="14" fillId="3" borderId="9" xfId="1" applyNumberFormat="1" applyFont="1" applyFill="1" applyBorder="1" applyAlignment="1">
      <alignment horizontal="center" vertical="top"/>
    </xf>
    <xf numFmtId="0" fontId="14" fillId="2" borderId="22" xfId="0" applyFont="1" applyFill="1" applyBorder="1" applyAlignment="1">
      <alignment horizontal="center" vertical="top" wrapText="1"/>
    </xf>
    <xf numFmtId="0" fontId="14" fillId="2" borderId="22" xfId="0" applyFont="1" applyFill="1" applyBorder="1" applyAlignment="1">
      <alignment vertical="top"/>
    </xf>
    <xf numFmtId="0" fontId="14" fillId="2" borderId="25" xfId="0" applyFont="1" applyFill="1" applyBorder="1" applyAlignment="1">
      <alignment horizontal="center" vertical="top" wrapText="1"/>
    </xf>
    <xf numFmtId="0" fontId="15" fillId="2" borderId="23" xfId="0" applyFont="1" applyFill="1" applyBorder="1" applyAlignment="1">
      <alignment horizontal="center" vertical="top"/>
    </xf>
    <xf numFmtId="0" fontId="3" fillId="2" borderId="24" xfId="0" applyFont="1" applyFill="1" applyBorder="1"/>
    <xf numFmtId="164" fontId="15" fillId="2" borderId="9" xfId="1" applyNumberFormat="1" applyFont="1" applyFill="1" applyBorder="1" applyAlignment="1">
      <alignment horizontal="center" vertical="top"/>
    </xf>
    <xf numFmtId="0" fontId="14" fillId="2" borderId="0" xfId="0" applyFont="1" applyFill="1" applyAlignment="1">
      <alignment horizontal="center" vertical="top" wrapText="1"/>
    </xf>
    <xf numFmtId="0" fontId="3" fillId="2" borderId="9" xfId="0" applyFont="1" applyFill="1" applyBorder="1"/>
    <xf numFmtId="164" fontId="10" fillId="2" borderId="9" xfId="1" applyNumberFormat="1" applyFont="1" applyFill="1" applyBorder="1" applyAlignment="1">
      <alignment horizontal="center"/>
    </xf>
    <xf numFmtId="164" fontId="3" fillId="2" borderId="9" xfId="1" applyNumberFormat="1" applyFont="1" applyFill="1" applyBorder="1" applyAlignment="1">
      <alignment horizontal="center"/>
    </xf>
    <xf numFmtId="0" fontId="15" fillId="2" borderId="0" xfId="0" applyFont="1" applyFill="1" applyAlignment="1">
      <alignment horizontal="center" vertical="top" wrapText="1"/>
    </xf>
    <xf numFmtId="0" fontId="3" fillId="2" borderId="15" xfId="0" applyFont="1" applyFill="1" applyBorder="1" applyAlignment="1">
      <alignment horizontal="left" vertical="center"/>
    </xf>
    <xf numFmtId="0" fontId="3" fillId="2" borderId="10" xfId="0" applyFont="1" applyFill="1" applyBorder="1" applyAlignment="1">
      <alignment horizontal="left" vertical="center"/>
    </xf>
    <xf numFmtId="0" fontId="3" fillId="2" borderId="16" xfId="0" applyFont="1" applyFill="1" applyBorder="1" applyAlignment="1">
      <alignment horizontal="left" vertical="center"/>
    </xf>
    <xf numFmtId="0" fontId="3" fillId="2" borderId="9" xfId="0" applyFont="1" applyFill="1" applyBorder="1" applyAlignment="1">
      <alignment horizontal="center" vertical="center"/>
    </xf>
    <xf numFmtId="0" fontId="3" fillId="2" borderId="9" xfId="0" applyFont="1" applyFill="1" applyBorder="1" applyAlignment="1">
      <alignment horizontal="center" vertical="center" wrapText="1"/>
    </xf>
    <xf numFmtId="164" fontId="10" fillId="2" borderId="9" xfId="0" applyNumberFormat="1" applyFont="1" applyFill="1" applyBorder="1"/>
    <xf numFmtId="164" fontId="3" fillId="2" borderId="9" xfId="0" applyNumberFormat="1" applyFont="1" applyFill="1" applyBorder="1"/>
    <xf numFmtId="0" fontId="10" fillId="2" borderId="0" xfId="0" applyFont="1" applyFill="1" applyAlignment="1">
      <alignment horizontal="center"/>
    </xf>
    <xf numFmtId="0" fontId="3" fillId="2" borderId="15" xfId="0" applyFont="1" applyFill="1" applyBorder="1" applyAlignment="1">
      <alignment horizontal="center" wrapText="1"/>
    </xf>
    <xf numFmtId="0" fontId="3" fillId="2" borderId="16" xfId="0" applyFont="1" applyFill="1" applyBorder="1" applyAlignment="1">
      <alignment horizontal="center" wrapText="1"/>
    </xf>
    <xf numFmtId="0" fontId="22" fillId="2" borderId="25" xfId="6" applyFont="1" applyFill="1" applyBorder="1" applyAlignment="1">
      <alignment horizontal="center" vertical="center"/>
    </xf>
    <xf numFmtId="0" fontId="3" fillId="2" borderId="15" xfId="0" applyFont="1" applyFill="1" applyBorder="1" applyAlignment="1">
      <alignment horizontal="center"/>
    </xf>
    <xf numFmtId="0" fontId="3" fillId="2" borderId="16" xfId="0" applyFont="1" applyFill="1" applyBorder="1" applyAlignment="1">
      <alignment horizontal="center"/>
    </xf>
    <xf numFmtId="0" fontId="15" fillId="2" borderId="9" xfId="0" applyFont="1" applyFill="1" applyBorder="1" applyAlignment="1">
      <alignment horizontal="center" shrinkToFit="1"/>
    </xf>
    <xf numFmtId="0" fontId="15" fillId="2" borderId="9" xfId="0" applyFont="1" applyFill="1" applyBorder="1" applyAlignment="1">
      <alignment horizontal="center"/>
    </xf>
    <xf numFmtId="43" fontId="15" fillId="2" borderId="9" xfId="1" applyFont="1" applyFill="1" applyBorder="1" applyAlignment="1">
      <alignment horizontal="center"/>
    </xf>
    <xf numFmtId="0" fontId="14" fillId="2" borderId="9" xfId="0" applyFont="1" applyFill="1" applyBorder="1"/>
    <xf numFmtId="0" fontId="10" fillId="2" borderId="9" xfId="0" applyFont="1" applyFill="1" applyBorder="1" applyAlignment="1">
      <alignment horizontal="center" vertical="top"/>
    </xf>
    <xf numFmtId="0" fontId="3" fillId="2" borderId="9" xfId="0" applyFont="1" applyFill="1" applyBorder="1" applyAlignment="1">
      <alignment horizontal="center"/>
    </xf>
    <xf numFmtId="0" fontId="15" fillId="2" borderId="9" xfId="0" applyFont="1" applyFill="1" applyBorder="1" applyAlignment="1">
      <alignment horizontal="center" vertical="center" shrinkToFit="1"/>
    </xf>
    <xf numFmtId="0" fontId="15" fillId="2" borderId="9" xfId="0" applyFont="1" applyFill="1" applyBorder="1" applyAlignment="1">
      <alignment shrinkToFit="1"/>
    </xf>
    <xf numFmtId="0" fontId="10" fillId="2" borderId="9" xfId="0" applyFont="1" applyFill="1" applyBorder="1" applyAlignment="1">
      <alignment wrapText="1"/>
    </xf>
    <xf numFmtId="0" fontId="15" fillId="2" borderId="22" xfId="0" applyFont="1" applyFill="1" applyBorder="1"/>
    <xf numFmtId="43" fontId="3" fillId="2" borderId="22" xfId="1" applyFont="1" applyFill="1" applyBorder="1"/>
    <xf numFmtId="0" fontId="10" fillId="2" borderId="33" xfId="0" applyFont="1" applyFill="1" applyBorder="1"/>
    <xf numFmtId="0" fontId="10" fillId="2" borderId="10" xfId="0" applyFont="1" applyFill="1" applyBorder="1" applyAlignment="1">
      <alignment shrinkToFit="1"/>
    </xf>
    <xf numFmtId="43" fontId="10" fillId="2" borderId="10" xfId="1" applyFont="1" applyFill="1" applyBorder="1"/>
    <xf numFmtId="0" fontId="3" fillId="2" borderId="25" xfId="0" applyFont="1" applyFill="1" applyBorder="1"/>
    <xf numFmtId="0" fontId="10" fillId="2" borderId="25" xfId="0" applyFont="1" applyFill="1" applyBorder="1"/>
    <xf numFmtId="0" fontId="3" fillId="2" borderId="25" xfId="0" applyFont="1" applyFill="1" applyBorder="1" applyAlignment="1">
      <alignment horizontal="center"/>
    </xf>
    <xf numFmtId="0" fontId="3" fillId="2" borderId="25" xfId="0" applyFont="1" applyFill="1" applyBorder="1" applyAlignment="1">
      <alignment horizontal="center"/>
    </xf>
    <xf numFmtId="0" fontId="3" fillId="2" borderId="9" xfId="0" applyFont="1" applyFill="1" applyBorder="1" applyAlignment="1" applyProtection="1">
      <alignment horizontal="center" vertical="top" shrinkToFit="1"/>
      <protection hidden="1"/>
    </xf>
    <xf numFmtId="0" fontId="3" fillId="2" borderId="9" xfId="0" applyFont="1" applyFill="1" applyBorder="1" applyAlignment="1" applyProtection="1">
      <alignment horizontal="center" shrinkToFit="1"/>
      <protection hidden="1"/>
    </xf>
    <xf numFmtId="0" fontId="14" fillId="2" borderId="9" xfId="0" applyFont="1" applyFill="1" applyBorder="1" applyProtection="1">
      <protection hidden="1"/>
    </xf>
    <xf numFmtId="0" fontId="10" fillId="2" borderId="9" xfId="0" applyFont="1" applyFill="1" applyBorder="1" applyProtection="1">
      <protection hidden="1"/>
    </xf>
    <xf numFmtId="0" fontId="10" fillId="2" borderId="9" xfId="0" applyFont="1" applyFill="1" applyBorder="1" applyAlignment="1" applyProtection="1">
      <alignment wrapText="1"/>
      <protection hidden="1"/>
    </xf>
    <xf numFmtId="0" fontId="15" fillId="2" borderId="9" xfId="0" applyFont="1" applyFill="1" applyBorder="1"/>
    <xf numFmtId="0" fontId="3" fillId="2" borderId="11" xfId="0" applyFont="1" applyFill="1" applyBorder="1" applyAlignment="1">
      <alignment horizontal="center"/>
    </xf>
    <xf numFmtId="0" fontId="3" fillId="2" borderId="9" xfId="0" applyFont="1" applyFill="1" applyBorder="1" applyAlignment="1">
      <alignment horizontal="left"/>
    </xf>
    <xf numFmtId="0" fontId="3" fillId="2" borderId="22" xfId="0" applyFont="1" applyFill="1" applyBorder="1" applyAlignment="1">
      <alignment horizontal="left"/>
    </xf>
    <xf numFmtId="0" fontId="10" fillId="2" borderId="9" xfId="0" applyFont="1" applyFill="1" applyBorder="1" applyAlignment="1">
      <alignment horizontal="left"/>
    </xf>
    <xf numFmtId="0" fontId="3" fillId="2" borderId="17" xfId="0" applyFont="1" applyFill="1" applyBorder="1" applyAlignment="1">
      <alignment horizontal="left" indent="3"/>
    </xf>
    <xf numFmtId="0" fontId="3" fillId="2" borderId="0" xfId="0" applyFont="1" applyFill="1" applyAlignment="1">
      <alignment horizontal="left" indent="3"/>
    </xf>
    <xf numFmtId="0" fontId="3" fillId="2" borderId="34" xfId="0" applyFont="1" applyFill="1" applyBorder="1" applyAlignment="1">
      <alignment horizontal="left" indent="3"/>
    </xf>
    <xf numFmtId="0" fontId="10" fillId="2" borderId="25" xfId="0" applyFont="1" applyFill="1" applyBorder="1" applyAlignment="1">
      <alignment horizontal="left"/>
    </xf>
    <xf numFmtId="0" fontId="10" fillId="2" borderId="25" xfId="0" applyFont="1" applyFill="1" applyBorder="1" applyAlignment="1">
      <alignment horizontal="center"/>
    </xf>
    <xf numFmtId="0" fontId="10" fillId="2" borderId="35" xfId="0" applyFont="1" applyFill="1" applyBorder="1" applyAlignment="1">
      <alignment horizontal="left"/>
    </xf>
    <xf numFmtId="0" fontId="10" fillId="2" borderId="36" xfId="0" applyFont="1" applyFill="1" applyBorder="1" applyAlignment="1">
      <alignment horizontal="left"/>
    </xf>
    <xf numFmtId="0" fontId="10" fillId="2" borderId="36" xfId="0" applyFont="1" applyFill="1" applyBorder="1" applyAlignment="1">
      <alignment horizontal="center"/>
    </xf>
    <xf numFmtId="0" fontId="10" fillId="2" borderId="37" xfId="0" applyFont="1" applyFill="1" applyBorder="1" applyAlignment="1">
      <alignment horizontal="left"/>
    </xf>
    <xf numFmtId="0" fontId="10" fillId="2" borderId="38" xfId="0" applyFont="1" applyFill="1" applyBorder="1" applyAlignment="1">
      <alignment horizontal="left"/>
    </xf>
    <xf numFmtId="0" fontId="10" fillId="2" borderId="38" xfId="0" applyFont="1" applyFill="1" applyBorder="1" applyAlignment="1">
      <alignment horizontal="center"/>
    </xf>
    <xf numFmtId="0" fontId="10" fillId="2" borderId="39" xfId="0" applyFont="1" applyFill="1" applyBorder="1" applyAlignment="1">
      <alignment horizontal="left"/>
    </xf>
    <xf numFmtId="0" fontId="10" fillId="2" borderId="22" xfId="0" applyFont="1" applyFill="1" applyBorder="1" applyAlignment="1">
      <alignment horizontal="center"/>
    </xf>
    <xf numFmtId="0" fontId="10" fillId="2" borderId="30" xfId="0" applyFont="1" applyFill="1" applyBorder="1" applyAlignment="1">
      <alignment horizontal="left"/>
    </xf>
    <xf numFmtId="0" fontId="10" fillId="2" borderId="30" xfId="0" applyFont="1" applyFill="1" applyBorder="1" applyAlignment="1">
      <alignment horizontal="center"/>
    </xf>
    <xf numFmtId="0" fontId="10" fillId="2" borderId="40" xfId="0" applyFont="1" applyFill="1" applyBorder="1" applyAlignment="1">
      <alignment horizontal="left"/>
    </xf>
    <xf numFmtId="0" fontId="3" fillId="2" borderId="9" xfId="0" applyFont="1" applyFill="1" applyBorder="1" applyAlignment="1">
      <alignment horizontal="left" vertical="center" indent="3"/>
    </xf>
    <xf numFmtId="0" fontId="3" fillId="2" borderId="0" xfId="0" applyFont="1" applyFill="1" applyAlignment="1">
      <alignment horizontal="left" vertical="center" indent="3"/>
    </xf>
    <xf numFmtId="0" fontId="20" fillId="2" borderId="0" xfId="0" applyFont="1" applyFill="1" applyAlignment="1" applyProtection="1">
      <alignment horizontal="left" shrinkToFit="1"/>
      <protection hidden="1"/>
    </xf>
    <xf numFmtId="0" fontId="30" fillId="0" borderId="0" xfId="0" applyFont="1" applyAlignment="1" applyProtection="1">
      <alignment horizontal="center" vertical="center"/>
      <protection hidden="1"/>
    </xf>
    <xf numFmtId="0" fontId="30" fillId="4" borderId="26" xfId="0" applyFont="1" applyFill="1" applyBorder="1" applyAlignment="1" applyProtection="1">
      <alignment horizontal="center" vertical="center" wrapText="1"/>
      <protection hidden="1"/>
    </xf>
    <xf numFmtId="0" fontId="30" fillId="4" borderId="27" xfId="0" applyFont="1" applyFill="1" applyBorder="1" applyAlignment="1" applyProtection="1">
      <alignment horizontal="center" vertical="center" wrapText="1"/>
      <protection hidden="1"/>
    </xf>
    <xf numFmtId="0" fontId="30" fillId="4" borderId="41" xfId="0" applyFont="1" applyFill="1" applyBorder="1" applyAlignment="1" applyProtection="1">
      <alignment horizontal="center" vertical="center" wrapText="1"/>
      <protection hidden="1"/>
    </xf>
    <xf numFmtId="0" fontId="30" fillId="4" borderId="42" xfId="0" applyFont="1" applyFill="1" applyBorder="1" applyAlignment="1" applyProtection="1">
      <alignment horizontal="center" vertical="center" wrapText="1"/>
      <protection hidden="1"/>
    </xf>
    <xf numFmtId="0" fontId="30" fillId="4" borderId="28" xfId="0" applyFont="1" applyFill="1" applyBorder="1" applyAlignment="1" applyProtection="1">
      <alignment horizontal="center" vertical="center" wrapText="1"/>
      <protection hidden="1"/>
    </xf>
    <xf numFmtId="0" fontId="30" fillId="4" borderId="9" xfId="0" applyFont="1" applyFill="1" applyBorder="1" applyAlignment="1" applyProtection="1">
      <alignment horizontal="center" vertical="center" wrapText="1"/>
      <protection hidden="1"/>
    </xf>
    <xf numFmtId="0" fontId="30" fillId="4" borderId="25" xfId="0" applyFont="1" applyFill="1" applyBorder="1" applyAlignment="1" applyProtection="1">
      <alignment horizontal="center" vertical="center" wrapText="1"/>
      <protection hidden="1"/>
    </xf>
    <xf numFmtId="0" fontId="30" fillId="4" borderId="43" xfId="0" applyFont="1" applyFill="1" applyBorder="1" applyAlignment="1" applyProtection="1">
      <alignment horizontal="center" vertical="center" wrapText="1"/>
      <protection hidden="1"/>
    </xf>
    <xf numFmtId="0" fontId="31" fillId="0" borderId="28" xfId="0" applyFont="1" applyBorder="1" applyAlignment="1">
      <alignment horizontal="center" vertical="center"/>
    </xf>
    <xf numFmtId="43" fontId="32" fillId="0" borderId="9" xfId="4" applyFont="1" applyBorder="1" applyAlignment="1" applyProtection="1">
      <alignment vertical="center" wrapText="1"/>
      <protection hidden="1"/>
    </xf>
    <xf numFmtId="43" fontId="28" fillId="0" borderId="9" xfId="1" applyFont="1" applyFill="1" applyBorder="1" applyAlignment="1" applyProtection="1">
      <alignment vertical="center"/>
      <protection hidden="1"/>
    </xf>
    <xf numFmtId="43" fontId="1" fillId="0" borderId="9" xfId="1" applyFont="1" applyFill="1" applyBorder="1" applyAlignment="1" applyProtection="1">
      <alignment vertical="center"/>
      <protection hidden="1"/>
    </xf>
    <xf numFmtId="43" fontId="1" fillId="0" borderId="43" xfId="1" applyFont="1" applyFill="1" applyBorder="1" applyAlignment="1" applyProtection="1">
      <alignment vertical="center"/>
      <protection hidden="1"/>
    </xf>
    <xf numFmtId="43" fontId="32" fillId="0" borderId="9" xfId="4" applyFont="1" applyBorder="1" applyAlignment="1" applyProtection="1">
      <alignment horizontal="left" vertical="center" wrapText="1"/>
      <protection hidden="1"/>
    </xf>
    <xf numFmtId="43" fontId="20" fillId="2" borderId="9" xfId="1" applyFont="1" applyFill="1" applyBorder="1" applyAlignment="1" applyProtection="1">
      <alignment vertical="center"/>
      <protection hidden="1"/>
    </xf>
    <xf numFmtId="43" fontId="32" fillId="0" borderId="9" xfId="4" applyFont="1" applyFill="1" applyBorder="1" applyAlignment="1" applyProtection="1">
      <alignment vertical="center" wrapText="1"/>
      <protection hidden="1"/>
    </xf>
    <xf numFmtId="43" fontId="28" fillId="0" borderId="43" xfId="1" applyFont="1" applyFill="1" applyBorder="1" applyAlignment="1" applyProtection="1">
      <alignment vertical="center"/>
      <protection hidden="1"/>
    </xf>
    <xf numFmtId="43" fontId="32" fillId="4" borderId="9" xfId="4" applyFont="1" applyFill="1" applyBorder="1" applyAlignment="1" applyProtection="1">
      <alignment vertical="center" wrapText="1"/>
      <protection hidden="1"/>
    </xf>
    <xf numFmtId="43" fontId="28" fillId="4" borderId="9" xfId="1" applyFont="1" applyFill="1" applyBorder="1" applyAlignment="1" applyProtection="1">
      <alignment vertical="center"/>
      <protection hidden="1"/>
    </xf>
    <xf numFmtId="43" fontId="1" fillId="4" borderId="9" xfId="1" applyFont="1" applyFill="1" applyBorder="1" applyAlignment="1" applyProtection="1">
      <alignment vertical="center"/>
      <protection hidden="1"/>
    </xf>
    <xf numFmtId="43" fontId="1" fillId="4" borderId="43" xfId="1" applyFont="1" applyFill="1" applyBorder="1" applyAlignment="1" applyProtection="1">
      <alignment vertical="center"/>
      <protection hidden="1"/>
    </xf>
    <xf numFmtId="43" fontId="32" fillId="0" borderId="22" xfId="4" applyFont="1" applyBorder="1" applyAlignment="1" applyProtection="1">
      <alignment vertical="center" wrapText="1"/>
      <protection hidden="1"/>
    </xf>
    <xf numFmtId="43" fontId="28" fillId="0" borderId="22" xfId="1" applyFont="1" applyFill="1" applyBorder="1" applyAlignment="1" applyProtection="1">
      <alignment vertical="center"/>
      <protection hidden="1"/>
    </xf>
    <xf numFmtId="43" fontId="1" fillId="0" borderId="22" xfId="1" applyFont="1" applyFill="1" applyBorder="1" applyAlignment="1" applyProtection="1">
      <alignment vertical="center"/>
      <protection hidden="1"/>
    </xf>
    <xf numFmtId="43" fontId="1" fillId="0" borderId="44" xfId="1" applyFont="1" applyFill="1" applyBorder="1" applyAlignment="1" applyProtection="1">
      <alignment vertical="center"/>
      <protection hidden="1"/>
    </xf>
    <xf numFmtId="43" fontId="1" fillId="0" borderId="19" xfId="1" applyFont="1" applyFill="1" applyBorder="1" applyAlignment="1" applyProtection="1">
      <alignment vertical="center"/>
      <protection hidden="1"/>
    </xf>
    <xf numFmtId="0" fontId="31" fillId="0" borderId="29"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44" fontId="33" fillId="0" borderId="47" xfId="1" applyNumberFormat="1" applyFont="1" applyBorder="1" applyAlignment="1">
      <alignment vertical="center" wrapText="1"/>
    </xf>
    <xf numFmtId="43" fontId="31" fillId="0" borderId="47" xfId="1" applyFont="1" applyBorder="1" applyAlignment="1">
      <alignment vertical="center"/>
    </xf>
    <xf numFmtId="0" fontId="31" fillId="0" borderId="0" xfId="0" applyFont="1" applyAlignment="1">
      <alignment vertical="center"/>
    </xf>
    <xf numFmtId="44" fontId="33" fillId="0" borderId="0" xfId="1" applyNumberFormat="1" applyFont="1" applyBorder="1" applyAlignment="1">
      <alignment vertical="center" wrapText="1"/>
    </xf>
    <xf numFmtId="2" fontId="31" fillId="0" borderId="0" xfId="1" applyNumberFormat="1" applyFont="1" applyBorder="1" applyAlignment="1">
      <alignment vertical="center"/>
    </xf>
    <xf numFmtId="0" fontId="34" fillId="0" borderId="48" xfId="0" applyFont="1" applyBorder="1" applyAlignment="1" applyProtection="1">
      <alignment horizontal="center" vertical="center"/>
      <protection hidden="1"/>
    </xf>
    <xf numFmtId="43" fontId="28" fillId="4" borderId="43" xfId="1" applyFont="1" applyFill="1" applyBorder="1" applyAlignment="1" applyProtection="1">
      <alignment vertical="center"/>
      <protection hidden="1"/>
    </xf>
    <xf numFmtId="43" fontId="28" fillId="0" borderId="44" xfId="1" applyFont="1" applyFill="1" applyBorder="1" applyAlignment="1" applyProtection="1">
      <alignment vertical="center"/>
      <protection hidden="1"/>
    </xf>
    <xf numFmtId="43" fontId="28" fillId="0" borderId="19" xfId="1" applyFont="1" applyFill="1" applyBorder="1" applyAlignment="1" applyProtection="1">
      <alignment vertical="center"/>
      <protection hidden="1"/>
    </xf>
    <xf numFmtId="44" fontId="35" fillId="0" borderId="47" xfId="1" applyNumberFormat="1" applyFont="1" applyBorder="1" applyAlignment="1">
      <alignment vertical="center" wrapText="1"/>
    </xf>
    <xf numFmtId="1" fontId="0" fillId="0" borderId="0" xfId="0" applyNumberFormat="1"/>
    <xf numFmtId="1" fontId="30" fillId="4" borderId="27" xfId="0" applyNumberFormat="1" applyFont="1" applyFill="1" applyBorder="1" applyAlignment="1" applyProtection="1">
      <alignment horizontal="center" vertical="center" wrapText="1"/>
      <protection hidden="1"/>
    </xf>
    <xf numFmtId="1" fontId="30" fillId="4" borderId="42" xfId="0" applyNumberFormat="1" applyFont="1" applyFill="1" applyBorder="1" applyAlignment="1" applyProtection="1">
      <alignment horizontal="center" vertical="center" wrapText="1"/>
      <protection hidden="1"/>
    </xf>
    <xf numFmtId="1" fontId="30" fillId="4" borderId="9" xfId="0" applyNumberFormat="1" applyFont="1" applyFill="1" applyBorder="1" applyAlignment="1" applyProtection="1">
      <alignment horizontal="center" vertical="center" wrapText="1"/>
      <protection hidden="1"/>
    </xf>
    <xf numFmtId="1" fontId="30" fillId="4" borderId="43" xfId="0" applyNumberFormat="1" applyFont="1" applyFill="1" applyBorder="1" applyAlignment="1" applyProtection="1">
      <alignment horizontal="center" vertical="center" wrapText="1"/>
      <protection hidden="1"/>
    </xf>
    <xf numFmtId="164" fontId="1" fillId="0" borderId="9" xfId="1" applyNumberFormat="1" applyFont="1" applyFill="1" applyBorder="1" applyAlignment="1" applyProtection="1">
      <alignment vertical="center"/>
      <protection hidden="1"/>
    </xf>
    <xf numFmtId="164" fontId="1" fillId="0" borderId="43" xfId="1" applyNumberFormat="1" applyFont="1" applyFill="1" applyBorder="1" applyAlignment="1" applyProtection="1">
      <alignment vertical="center"/>
      <protection hidden="1"/>
    </xf>
    <xf numFmtId="164" fontId="28" fillId="0" borderId="9" xfId="1" applyNumberFormat="1" applyFont="1" applyFill="1" applyBorder="1" applyAlignment="1" applyProtection="1">
      <alignment vertical="center"/>
      <protection hidden="1"/>
    </xf>
    <xf numFmtId="164" fontId="1" fillId="4" borderId="9" xfId="1" applyNumberFormat="1" applyFont="1" applyFill="1" applyBorder="1" applyAlignment="1" applyProtection="1">
      <alignment vertical="center"/>
      <protection hidden="1"/>
    </xf>
    <xf numFmtId="164" fontId="1" fillId="4" borderId="43" xfId="1" applyNumberFormat="1" applyFont="1" applyFill="1" applyBorder="1" applyAlignment="1" applyProtection="1">
      <alignment vertical="center"/>
      <protection hidden="1"/>
    </xf>
    <xf numFmtId="164" fontId="1" fillId="0" borderId="22" xfId="1" applyNumberFormat="1" applyFont="1" applyFill="1" applyBorder="1" applyAlignment="1" applyProtection="1">
      <alignment vertical="center"/>
      <protection hidden="1"/>
    </xf>
    <xf numFmtId="164" fontId="1" fillId="0" borderId="44" xfId="1" applyNumberFormat="1" applyFont="1" applyFill="1" applyBorder="1" applyAlignment="1" applyProtection="1">
      <alignment vertical="center"/>
      <protection hidden="1"/>
    </xf>
    <xf numFmtId="43" fontId="32" fillId="0" borderId="9" xfId="4" applyFont="1" applyBorder="1" applyAlignment="1" applyProtection="1">
      <alignment vertical="center"/>
      <protection hidden="1"/>
    </xf>
    <xf numFmtId="43" fontId="32" fillId="0" borderId="22" xfId="4" applyFont="1" applyBorder="1" applyAlignment="1" applyProtection="1">
      <alignment vertical="center"/>
      <protection hidden="1"/>
    </xf>
    <xf numFmtId="164" fontId="1" fillId="0" borderId="47" xfId="1" applyNumberFormat="1" applyFont="1" applyBorder="1" applyAlignment="1">
      <alignment vertical="center"/>
    </xf>
    <xf numFmtId="164" fontId="1" fillId="0" borderId="49" xfId="1" applyNumberFormat="1" applyFont="1" applyFill="1" applyBorder="1" applyAlignment="1" applyProtection="1">
      <alignment vertical="center"/>
      <protection hidden="1"/>
    </xf>
    <xf numFmtId="0" fontId="34" fillId="0" borderId="0" xfId="0" applyFont="1" applyAlignment="1" applyProtection="1">
      <alignment horizontal="center" vertical="center"/>
      <protection hidden="1"/>
    </xf>
    <xf numFmtId="43" fontId="0" fillId="2" borderId="9" xfId="1" applyFont="1" applyFill="1" applyBorder="1"/>
    <xf numFmtId="43" fontId="0" fillId="2" borderId="43" xfId="1" applyFont="1" applyFill="1" applyBorder="1"/>
    <xf numFmtId="43" fontId="0" fillId="4" borderId="9" xfId="1" applyFont="1" applyFill="1" applyBorder="1"/>
    <xf numFmtId="43" fontId="0" fillId="4" borderId="43" xfId="1" applyFont="1" applyFill="1" applyBorder="1"/>
    <xf numFmtId="43" fontId="0" fillId="0" borderId="43" xfId="1" applyFont="1" applyBorder="1"/>
    <xf numFmtId="43" fontId="0" fillId="2" borderId="22" xfId="1" applyFont="1" applyFill="1" applyBorder="1"/>
    <xf numFmtId="43" fontId="0" fillId="2" borderId="44" xfId="1" applyFont="1" applyFill="1" applyBorder="1"/>
    <xf numFmtId="43" fontId="0" fillId="2" borderId="49" xfId="1" applyFont="1" applyFill="1" applyBorder="1"/>
    <xf numFmtId="167" fontId="0" fillId="0" borderId="0" xfId="1" applyNumberFormat="1" applyFont="1"/>
    <xf numFmtId="0" fontId="4" fillId="0" borderId="0" xfId="0" applyFont="1" applyAlignment="1">
      <alignment vertical="center"/>
    </xf>
    <xf numFmtId="0" fontId="4" fillId="0" borderId="17" xfId="0" applyFont="1" applyBorder="1" applyAlignment="1">
      <alignment vertical="center"/>
    </xf>
    <xf numFmtId="0" fontId="31" fillId="0" borderId="28" xfId="0" applyFont="1" applyBorder="1" applyAlignment="1">
      <alignment vertical="center"/>
    </xf>
    <xf numFmtId="0" fontId="31" fillId="0" borderId="29" xfId="0" applyFont="1" applyBorder="1" applyAlignment="1">
      <alignment vertical="center"/>
    </xf>
    <xf numFmtId="17" fontId="31" fillId="0" borderId="50" xfId="0" quotePrefix="1" applyNumberFormat="1" applyFont="1" applyBorder="1" applyAlignment="1">
      <alignment vertical="center"/>
    </xf>
    <xf numFmtId="43" fontId="0" fillId="2" borderId="47" xfId="1" applyFont="1" applyFill="1" applyBorder="1"/>
    <xf numFmtId="0" fontId="0" fillId="0" borderId="0" xfId="0" applyAlignment="1">
      <alignment horizontal="center" vertical="center"/>
    </xf>
    <xf numFmtId="0" fontId="34" fillId="0" borderId="48" xfId="0" applyFont="1" applyBorder="1" applyAlignment="1" applyProtection="1">
      <alignment horizontal="center" vertical="center" wrapText="1"/>
      <protection hidden="1"/>
    </xf>
    <xf numFmtId="0" fontId="30" fillId="4" borderId="26" xfId="0" applyFont="1" applyFill="1" applyBorder="1" applyAlignment="1" applyProtection="1">
      <alignment horizontal="left" vertical="center" wrapText="1"/>
      <protection hidden="1"/>
    </xf>
    <xf numFmtId="0" fontId="4" fillId="0" borderId="17" xfId="0" applyFont="1" applyBorder="1" applyAlignment="1">
      <alignment horizontal="center" vertical="center"/>
    </xf>
    <xf numFmtId="0" fontId="30" fillId="4" borderId="28" xfId="0" applyFont="1" applyFill="1" applyBorder="1" applyAlignment="1" applyProtection="1">
      <alignment horizontal="left" vertical="center" wrapText="1"/>
      <protection hidden="1"/>
    </xf>
    <xf numFmtId="43" fontId="0" fillId="2" borderId="9" xfId="1" applyFont="1" applyFill="1" applyBorder="1" applyAlignment="1">
      <alignment horizontal="center" vertical="center"/>
    </xf>
    <xf numFmtId="43" fontId="0" fillId="2" borderId="22" xfId="1" applyFont="1" applyFill="1" applyBorder="1" applyAlignment="1">
      <alignment horizontal="center" vertical="center"/>
    </xf>
    <xf numFmtId="0" fontId="34" fillId="0" borderId="9" xfId="0" applyFont="1" applyBorder="1" applyAlignment="1" applyProtection="1">
      <alignment horizontal="center" vertical="center" wrapText="1"/>
      <protection hidden="1"/>
    </xf>
    <xf numFmtId="0" fontId="30" fillId="4" borderId="31" xfId="0" applyFont="1" applyFill="1" applyBorder="1" applyAlignment="1" applyProtection="1">
      <alignment horizontal="center" vertical="center" wrapText="1"/>
      <protection hidden="1"/>
    </xf>
    <xf numFmtId="10" fontId="0" fillId="2" borderId="9" xfId="2" applyNumberFormat="1" applyFont="1" applyFill="1" applyBorder="1" applyAlignment="1">
      <alignment horizontal="center" vertical="center"/>
    </xf>
    <xf numFmtId="10" fontId="0" fillId="0" borderId="0" xfId="2" applyNumberFormat="1" applyFont="1"/>
    <xf numFmtId="10" fontId="0" fillId="0" borderId="0" xfId="0" applyNumberFormat="1"/>
    <xf numFmtId="10" fontId="0" fillId="2" borderId="22" xfId="2" applyNumberFormat="1" applyFont="1" applyFill="1" applyBorder="1" applyAlignment="1">
      <alignment horizontal="center" vertical="center"/>
    </xf>
    <xf numFmtId="43" fontId="0" fillId="0" borderId="0" xfId="1" applyFont="1"/>
    <xf numFmtId="10" fontId="0" fillId="2" borderId="47" xfId="2" applyNumberFormat="1" applyFont="1" applyFill="1" applyBorder="1" applyAlignment="1">
      <alignment horizontal="center"/>
    </xf>
    <xf numFmtId="17" fontId="31" fillId="0" borderId="28" xfId="0" quotePrefix="1" applyNumberFormat="1" applyFont="1" applyBorder="1" applyAlignment="1">
      <alignment vertical="center"/>
    </xf>
    <xf numFmtId="17" fontId="31" fillId="0" borderId="29" xfId="0" quotePrefix="1" applyNumberFormat="1" applyFont="1" applyBorder="1" applyAlignment="1">
      <alignment vertical="center"/>
    </xf>
    <xf numFmtId="0" fontId="34" fillId="0" borderId="15" xfId="0" applyFont="1" applyBorder="1" applyAlignment="1" applyProtection="1">
      <alignment horizontal="center" vertical="center" wrapText="1"/>
      <protection hidden="1"/>
    </xf>
    <xf numFmtId="0" fontId="34" fillId="0" borderId="10" xfId="0" applyFont="1" applyBorder="1" applyAlignment="1" applyProtection="1">
      <alignment horizontal="center" vertical="center" wrapText="1"/>
      <protection hidden="1"/>
    </xf>
    <xf numFmtId="0" fontId="34" fillId="0" borderId="16" xfId="0" applyFont="1" applyBorder="1" applyAlignment="1" applyProtection="1">
      <alignment horizontal="center" vertical="center" wrapText="1"/>
      <protection hidden="1"/>
    </xf>
    <xf numFmtId="0" fontId="30" fillId="4" borderId="28" xfId="0" applyFont="1" applyFill="1" applyBorder="1" applyAlignment="1" applyProtection="1">
      <alignment horizontal="left" vertical="center" wrapText="1"/>
      <protection hidden="1"/>
    </xf>
    <xf numFmtId="0" fontId="30" fillId="4" borderId="9" xfId="0" applyFont="1" applyFill="1" applyBorder="1" applyAlignment="1" applyProtection="1">
      <alignment horizontal="center" vertical="center" wrapText="1"/>
      <protection hidden="1"/>
    </xf>
    <xf numFmtId="10" fontId="0" fillId="0" borderId="9" xfId="2" applyNumberFormat="1" applyFont="1" applyBorder="1" applyAlignment="1">
      <alignment horizontal="center" vertical="center"/>
    </xf>
    <xf numFmtId="10" fontId="0" fillId="0" borderId="22" xfId="2" applyNumberFormat="1" applyFont="1" applyBorder="1" applyAlignment="1">
      <alignment horizontal="center" vertical="center"/>
    </xf>
    <xf numFmtId="0" fontId="0" fillId="0" borderId="17" xfId="2" applyNumberFormat="1" applyFont="1" applyFill="1" applyBorder="1" applyAlignment="1">
      <alignment horizontal="center" vertical="center"/>
    </xf>
    <xf numFmtId="17" fontId="31" fillId="0" borderId="29" xfId="0" applyNumberFormat="1" applyFont="1" applyBorder="1" applyAlignment="1">
      <alignment vertical="center"/>
    </xf>
  </cellXfs>
  <cellStyles count="8">
    <cellStyle name="Comma" xfId="1" builtinId="3"/>
    <cellStyle name="Comma 2" xfId="4" xr:uid="{F12B13AD-F8F4-4274-90BD-3946F10EAE00}"/>
    <cellStyle name="Comma 2 2" xfId="7" xr:uid="{258E6648-3DC6-49CC-9DFB-0E9FC9B0C914}"/>
    <cellStyle name="Hyperlink" xfId="3" builtinId="8"/>
    <cellStyle name="Normal" xfId="0" builtinId="0"/>
    <cellStyle name="Normal 25" xfId="6" xr:uid="{35473387-542D-4DCF-9A38-1534F0EF9B8D}"/>
    <cellStyle name="Normal 3 3" xfId="5" xr:uid="{DD7EBE18-88EF-4A0A-9BC2-90B647F4E731}"/>
    <cellStyle name="Percent" xfId="2" builtinId="5"/>
  </cellStyles>
  <dxfs count="30">
    <dxf>
      <fill>
        <patternFill>
          <bgColor rgb="FFFFC000"/>
        </patternFill>
      </fill>
    </dxf>
    <dxf>
      <fill>
        <patternFill>
          <bgColor rgb="FFCC00FF"/>
        </patternFill>
      </fill>
    </dxf>
    <dxf>
      <fill>
        <patternFill>
          <bgColor rgb="FFFFC000"/>
        </patternFill>
      </fill>
    </dxf>
    <dxf>
      <fill>
        <patternFill>
          <bgColor rgb="FFFFC000"/>
        </patternFill>
      </fill>
    </dxf>
    <dxf>
      <fill>
        <patternFill>
          <bgColor rgb="FFCC00FF"/>
        </patternFill>
      </fill>
    </dxf>
    <dxf>
      <fill>
        <patternFill>
          <bgColor rgb="FFFFC000"/>
        </patternFill>
      </fill>
    </dxf>
    <dxf>
      <font>
        <color theme="0"/>
      </font>
    </dxf>
    <dxf>
      <fill>
        <patternFill>
          <bgColor rgb="FFFF0000"/>
        </patternFill>
      </fill>
    </dxf>
    <dxf>
      <font>
        <color rgb="FF9C0006"/>
      </font>
      <fill>
        <patternFill>
          <bgColor rgb="FFFFC7CE"/>
        </patternFill>
      </fill>
    </dxf>
    <dxf>
      <fill>
        <patternFill>
          <bgColor theme="5" tint="0.79998168889431442"/>
        </patternFill>
      </fill>
    </dxf>
    <dxf>
      <font>
        <color theme="0"/>
      </font>
    </dxf>
    <dxf>
      <fill>
        <patternFill>
          <bgColor rgb="FFFF0000"/>
        </patternFill>
      </fill>
    </dxf>
    <dxf>
      <font>
        <color theme="0"/>
      </font>
    </dxf>
    <dxf>
      <fill>
        <patternFill>
          <bgColor rgb="FFFF0000"/>
        </patternFill>
      </fill>
    </dxf>
    <dxf>
      <font>
        <color theme="0"/>
      </font>
      <fill>
        <patternFill patternType="none">
          <bgColor auto="1"/>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
      <font>
        <color rgb="FF9C0006"/>
      </font>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calcChain" Target="calcChain.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96771810709289E-2"/>
          <c:y val="0.11993882098760404"/>
          <c:w val="0.90607619406855577"/>
          <c:h val="0.73908725473431647"/>
        </c:manualLayout>
      </c:layout>
      <c:lineChart>
        <c:grouping val="standard"/>
        <c:varyColors val="0"/>
        <c:ser>
          <c:idx val="0"/>
          <c:order val="0"/>
          <c:spPr>
            <a:ln w="28575" cap="rnd">
              <a:solidFill>
                <a:schemeClr val="accent6">
                  <a:alpha val="90000"/>
                </a:schemeClr>
              </a:solidFill>
              <a:round/>
            </a:ln>
            <a:effectLst/>
          </c:spPr>
          <c:marker>
            <c:symbol val="circle"/>
            <c:size val="5"/>
            <c:spPr>
              <a:solidFill>
                <a:schemeClr val="tx1"/>
              </a:solidFill>
              <a:ln w="28575">
                <a:solidFill>
                  <a:schemeClr val="accent6">
                    <a:alpha val="90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0"/>
              <c:pt idx="0">
                <c:v>2019 Mid Jan</c:v>
              </c:pt>
              <c:pt idx="1">
                <c:v>2019 Mid Feb</c:v>
              </c:pt>
              <c:pt idx="2">
                <c:v>2019 Mid Mar</c:v>
              </c:pt>
              <c:pt idx="3">
                <c:v>2019 Mid Apr</c:v>
              </c:pt>
              <c:pt idx="4">
                <c:v>2019 Mid May</c:v>
              </c:pt>
              <c:pt idx="5">
                <c:v>2019 Mid Jun</c:v>
              </c:pt>
              <c:pt idx="6">
                <c:v>2019 Mid Jul</c:v>
              </c:pt>
              <c:pt idx="7">
                <c:v>2019 Mid Aug</c:v>
              </c:pt>
              <c:pt idx="8">
                <c:v>2019 Mid Sep</c:v>
              </c:pt>
              <c:pt idx="9">
                <c:v>2019 Mid Oct</c:v>
              </c:pt>
              <c:pt idx="10">
                <c:v>2019 Mid Nov</c:v>
              </c:pt>
              <c:pt idx="11">
                <c:v>2019 Mid Dec</c:v>
              </c:pt>
              <c:pt idx="12">
                <c:v>2020 Mid Jan</c:v>
              </c:pt>
              <c:pt idx="13">
                <c:v>2020 Mid Feb</c:v>
              </c:pt>
              <c:pt idx="14">
                <c:v>2020 Mid Mar</c:v>
              </c:pt>
              <c:pt idx="15">
                <c:v>2020 Mid Apr</c:v>
              </c:pt>
              <c:pt idx="16">
                <c:v>2020 Mid May</c:v>
              </c:pt>
              <c:pt idx="17">
                <c:v>2020 Mid Jun</c:v>
              </c:pt>
              <c:pt idx="18">
                <c:v>2020 Mid Jul</c:v>
              </c:pt>
              <c:pt idx="19">
                <c:v>2020 Mid Aug</c:v>
              </c:pt>
              <c:pt idx="20">
                <c:v>2020 Mid Sep</c:v>
              </c:pt>
              <c:pt idx="21">
                <c:v>2020 Mid Oct</c:v>
              </c:pt>
              <c:pt idx="22">
                <c:v>2020 Mid Nov</c:v>
              </c:pt>
              <c:pt idx="23">
                <c:v>2020 Mid Dec</c:v>
              </c:pt>
              <c:pt idx="24">
                <c:v>2021 Mid Jan</c:v>
              </c:pt>
              <c:pt idx="25">
                <c:v>2021 Mid Feb</c:v>
              </c:pt>
              <c:pt idx="26">
                <c:v>2021 Mid Mar</c:v>
              </c:pt>
              <c:pt idx="27">
                <c:v>2021 Mid Apr</c:v>
              </c:pt>
              <c:pt idx="28">
                <c:v>2021 Mid May</c:v>
              </c:pt>
              <c:pt idx="29">
                <c:v>2021 Mid Jun</c:v>
              </c:pt>
            </c:strLit>
          </c:cat>
          <c:val>
            <c:numLit>
              <c:formatCode>0</c:formatCode>
              <c:ptCount val="30"/>
              <c:pt idx="0">
                <c:v>3066.0176145111263</c:v>
              </c:pt>
              <c:pt idx="1">
                <c:v>3084.9063176045379</c:v>
              </c:pt>
              <c:pt idx="2">
                <c:v>3111</c:v>
              </c:pt>
              <c:pt idx="3">
                <c:v>3154.6288209421687</c:v>
              </c:pt>
              <c:pt idx="4">
                <c:v>3161</c:v>
              </c:pt>
              <c:pt idx="5">
                <c:v>3210</c:v>
              </c:pt>
              <c:pt idx="6">
                <c:v>3354.427872008886</c:v>
              </c:pt>
              <c:pt idx="7">
                <c:v>3332.5411382804841</c:v>
              </c:pt>
              <c:pt idx="8">
                <c:v>3356</c:v>
              </c:pt>
              <c:pt idx="9">
                <c:v>3442.948418397099</c:v>
              </c:pt>
              <c:pt idx="10">
                <c:v>3444.8358893274135</c:v>
              </c:pt>
              <c:pt idx="11">
                <c:v>3474.5553150113992</c:v>
              </c:pt>
              <c:pt idx="12">
                <c:v>3560.5426459028818</c:v>
              </c:pt>
              <c:pt idx="13">
                <c:v>3565.3503939476204</c:v>
              </c:pt>
              <c:pt idx="14">
                <c:v>3614.3568943587156</c:v>
              </c:pt>
              <c:pt idx="15">
                <c:v>3668.1710176270803</c:v>
              </c:pt>
              <c:pt idx="16">
                <c:v>3697.3895052291855</c:v>
              </c:pt>
              <c:pt idx="17">
                <c:v>3768.0718822069225</c:v>
              </c:pt>
              <c:pt idx="18">
                <c:v>3933.7375362518528</c:v>
              </c:pt>
              <c:pt idx="19">
                <c:v>3934.7797418802556</c:v>
              </c:pt>
              <c:pt idx="20">
                <c:v>3960.4348739972802</c:v>
              </c:pt>
              <c:pt idx="21">
                <c:v>4123.8038156756375</c:v>
              </c:pt>
              <c:pt idx="22">
                <c:v>4117.3496927426186</c:v>
              </c:pt>
              <c:pt idx="23">
                <c:v>4191</c:v>
              </c:pt>
              <c:pt idx="24">
                <c:v>4284.2197184707484</c:v>
              </c:pt>
              <c:pt idx="25">
                <c:v>4298.9302980470893</c:v>
              </c:pt>
              <c:pt idx="26">
                <c:v>4345.3822523388417</c:v>
              </c:pt>
              <c:pt idx="27">
                <c:v>4464.6166543853924</c:v>
              </c:pt>
              <c:pt idx="28">
                <c:v>4474.2315471409438</c:v>
              </c:pt>
              <c:pt idx="29">
                <c:v>4510.383476846534</c:v>
              </c:pt>
            </c:numLit>
          </c:val>
          <c:smooth val="0"/>
          <c:extLst>
            <c:ext xmlns:c16="http://schemas.microsoft.com/office/drawing/2014/chart" uri="{C3380CC4-5D6E-409C-BE32-E72D297353CC}">
              <c16:uniqueId val="{00000000-723D-49BE-8B97-CDCDDCD56B35}"/>
            </c:ext>
          </c:extLst>
        </c:ser>
        <c:ser>
          <c:idx val="1"/>
          <c:order val="1"/>
          <c:spPr>
            <a:ln w="22225" cap="rnd">
              <a:solidFill>
                <a:srgbClr val="00B050"/>
              </a:solidFill>
              <a:miter lim="800000"/>
            </a:ln>
            <a:effectLst/>
          </c:spPr>
          <c:marker>
            <c:symbol val="circle"/>
            <c:size val="5"/>
            <c:spPr>
              <a:noFill/>
              <a:ln w="9525">
                <a:solidFill>
                  <a:srgbClr val="00B050"/>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0"/>
              <c:pt idx="0">
                <c:v>2019 Mid Jan</c:v>
              </c:pt>
              <c:pt idx="1">
                <c:v>2019 Mid Feb</c:v>
              </c:pt>
              <c:pt idx="2">
                <c:v>2019 Mid Mar</c:v>
              </c:pt>
              <c:pt idx="3">
                <c:v>2019 Mid Apr</c:v>
              </c:pt>
              <c:pt idx="4">
                <c:v>2019 Mid May</c:v>
              </c:pt>
              <c:pt idx="5">
                <c:v>2019 Mid Jun</c:v>
              </c:pt>
              <c:pt idx="6">
                <c:v>2019 Mid Jul</c:v>
              </c:pt>
              <c:pt idx="7">
                <c:v>2019 Mid Aug</c:v>
              </c:pt>
              <c:pt idx="8">
                <c:v>2019 Mid Sep</c:v>
              </c:pt>
              <c:pt idx="9">
                <c:v>2019 Mid Oct</c:v>
              </c:pt>
              <c:pt idx="10">
                <c:v>2019 Mid Nov</c:v>
              </c:pt>
              <c:pt idx="11">
                <c:v>2019 Mid Dec</c:v>
              </c:pt>
              <c:pt idx="12">
                <c:v>2020 Mid Jan</c:v>
              </c:pt>
              <c:pt idx="13">
                <c:v>2020 Mid Feb</c:v>
              </c:pt>
              <c:pt idx="14">
                <c:v>2020 Mid Mar</c:v>
              </c:pt>
              <c:pt idx="15">
                <c:v>2020 Mid Apr</c:v>
              </c:pt>
              <c:pt idx="16">
                <c:v>2020 Mid May</c:v>
              </c:pt>
              <c:pt idx="17">
                <c:v>2020 Mid Jun</c:v>
              </c:pt>
              <c:pt idx="18">
                <c:v>2020 Mid Jul</c:v>
              </c:pt>
              <c:pt idx="19">
                <c:v>2020 Mid Aug</c:v>
              </c:pt>
              <c:pt idx="20">
                <c:v>2020 Mid Sep</c:v>
              </c:pt>
              <c:pt idx="21">
                <c:v>2020 Mid Oct</c:v>
              </c:pt>
              <c:pt idx="22">
                <c:v>2020 Mid Nov</c:v>
              </c:pt>
              <c:pt idx="23">
                <c:v>2020 Mid Dec</c:v>
              </c:pt>
              <c:pt idx="24">
                <c:v>2021 Mid Jan</c:v>
              </c:pt>
              <c:pt idx="25">
                <c:v>2021 Mid Feb</c:v>
              </c:pt>
              <c:pt idx="26">
                <c:v>2021 Mid Mar</c:v>
              </c:pt>
              <c:pt idx="27">
                <c:v>2021 Mid Apr</c:v>
              </c:pt>
              <c:pt idx="28">
                <c:v>2021 Mid May</c:v>
              </c:pt>
              <c:pt idx="29">
                <c:v>2021 Mid Jun</c:v>
              </c:pt>
            </c:strLit>
          </c:cat>
          <c:val>
            <c:numLit>
              <c:formatCode>0</c:formatCode>
              <c:ptCount val="30"/>
              <c:pt idx="0">
                <c:v>2742.8116370299085</c:v>
              </c:pt>
              <c:pt idx="1">
                <c:v>2764.5467138191407</c:v>
              </c:pt>
              <c:pt idx="2">
                <c:v>2780</c:v>
              </c:pt>
              <c:pt idx="3">
                <c:v>2833.6615055883494</c:v>
              </c:pt>
              <c:pt idx="4">
                <c:v>2859</c:v>
              </c:pt>
              <c:pt idx="5">
                <c:v>2889</c:v>
              </c:pt>
              <c:pt idx="6">
                <c:v>2913.9697923497702</c:v>
              </c:pt>
              <c:pt idx="7">
                <c:v>2919.705722512469</c:v>
              </c:pt>
              <c:pt idx="8">
                <c:v>2977</c:v>
              </c:pt>
              <c:pt idx="9">
                <c:v>3037.8735226986087</c:v>
              </c:pt>
              <c:pt idx="10">
                <c:v>3055.7447453026675</c:v>
              </c:pt>
              <c:pt idx="11">
                <c:v>3089.8010690044412</c:v>
              </c:pt>
              <c:pt idx="12">
                <c:v>3164.8732254279553</c:v>
              </c:pt>
              <c:pt idx="13">
                <c:v>3189.3767533534792</c:v>
              </c:pt>
              <c:pt idx="14">
                <c:v>3223.2159947338992</c:v>
              </c:pt>
              <c:pt idx="15">
                <c:v>3267.6758395087559</c:v>
              </c:pt>
              <c:pt idx="16">
                <c:v>3254.7152808310884</c:v>
              </c:pt>
              <c:pt idx="17">
                <c:v>3241.5172667021411</c:v>
              </c:pt>
              <c:pt idx="18">
                <c:v>3273.0955732137263</c:v>
              </c:pt>
              <c:pt idx="19">
                <c:v>3256.9860651708191</c:v>
              </c:pt>
              <c:pt idx="20">
                <c:v>3290.6786021362122</c:v>
              </c:pt>
              <c:pt idx="21">
                <c:v>3420.6199497519865</c:v>
              </c:pt>
              <c:pt idx="22">
                <c:v>3445.3436096710366</c:v>
              </c:pt>
              <c:pt idx="23">
                <c:v>3522</c:v>
              </c:pt>
              <c:pt idx="24">
                <c:v>3662.1201297318653</c:v>
              </c:pt>
              <c:pt idx="25">
                <c:v>3746.4209171089583</c:v>
              </c:pt>
              <c:pt idx="26">
                <c:v>3857.5931510465257</c:v>
              </c:pt>
              <c:pt idx="27">
                <c:v>4025.3149711929223</c:v>
              </c:pt>
              <c:pt idx="28">
                <c:v>4068.6990759419286</c:v>
              </c:pt>
              <c:pt idx="29">
                <c:v>4108.7072706657418</c:v>
              </c:pt>
            </c:numLit>
          </c:val>
          <c:smooth val="0"/>
          <c:extLst>
            <c:ext xmlns:c16="http://schemas.microsoft.com/office/drawing/2014/chart" uri="{C3380CC4-5D6E-409C-BE32-E72D297353CC}">
              <c16:uniqueId val="{00000001-723D-49BE-8B97-CDCDDCD56B35}"/>
            </c:ext>
          </c:extLst>
        </c:ser>
        <c:dLbls>
          <c:showLegendKey val="0"/>
          <c:showVal val="0"/>
          <c:showCatName val="0"/>
          <c:showSerName val="0"/>
          <c:showPercent val="0"/>
          <c:showBubbleSize val="0"/>
        </c:dLbls>
        <c:marker val="1"/>
        <c:smooth val="0"/>
        <c:axId val="625227232"/>
        <c:axId val="625229408"/>
      </c:lineChart>
      <c:catAx>
        <c:axId val="625227232"/>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625229408"/>
        <c:crosses val="autoZero"/>
        <c:auto val="1"/>
        <c:lblAlgn val="ctr"/>
        <c:lblOffset val="100"/>
        <c:noMultiLvlLbl val="0"/>
      </c:catAx>
      <c:valAx>
        <c:axId val="625229408"/>
        <c:scaling>
          <c:orientation val="minMax"/>
          <c:min val="2000"/>
        </c:scaling>
        <c:delete val="0"/>
        <c:axPos val="l"/>
        <c:majorGridlines>
          <c:spPr>
            <a:ln w="9525" cap="sq" cmpd="sng" algn="ctr">
              <a:solidFill>
                <a:schemeClr val="tx1">
                  <a:lumMod val="50000"/>
                  <a:lumOff val="50000"/>
                </a:schemeClr>
              </a:solidFill>
              <a:miter lim="800000"/>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625227232"/>
        <c:crosses val="autoZero"/>
        <c:crossBetween val="between"/>
      </c:valAx>
      <c:spPr>
        <a:noFill/>
        <a:ln w="9525" cap="sq">
          <a:solidFill>
            <a:schemeClr val="tx1"/>
          </a:solidFill>
          <a:beve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643817528943858E-2"/>
          <c:y val="0.11304467170687331"/>
          <c:w val="0.90607619406855577"/>
          <c:h val="0.73908725473431647"/>
        </c:manualLayout>
      </c:layout>
      <c:lineChart>
        <c:grouping val="standard"/>
        <c:varyColors val="0"/>
        <c:ser>
          <c:idx val="0"/>
          <c:order val="0"/>
          <c:tx>
            <c:v>Deposit</c:v>
          </c:tx>
          <c:spPr>
            <a:ln w="28575" cap="rnd">
              <a:solidFill>
                <a:schemeClr val="tx1">
                  <a:alpha val="90000"/>
                </a:schemeClr>
              </a:solidFill>
              <a:round/>
            </a:ln>
            <a:effectLst/>
          </c:spPr>
          <c:marker>
            <c:symbol val="circle"/>
            <c:size val="5"/>
            <c:spPr>
              <a:noFill/>
              <a:ln w="28575">
                <a:solidFill>
                  <a:schemeClr val="tx1">
                    <a:alpha val="89000"/>
                  </a:schemeClr>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38"/>
                      <c:pt idx="0">
                        <c:v>2022 Mid May</c:v>
                      </c:pt>
                      <c:pt idx="1">
                        <c:v>2022 Mid Jun</c:v>
                      </c:pt>
                      <c:pt idx="2">
                        <c:v>2022 Mid Jul</c:v>
                      </c:pt>
                      <c:pt idx="3">
                        <c:v>2022 Mid Aug</c:v>
                      </c:pt>
                      <c:pt idx="4">
                        <c:v>2022 Mid Sep</c:v>
                      </c:pt>
                      <c:pt idx="5">
                        <c:v>2022 Mid Oct</c:v>
                      </c:pt>
                      <c:pt idx="6">
                        <c:v>2022 Mid Nov</c:v>
                      </c:pt>
                      <c:pt idx="7">
                        <c:v>2022 Mid Dec</c:v>
                      </c:pt>
                      <c:pt idx="8">
                        <c:v>2023 Mid Jan</c:v>
                      </c:pt>
                      <c:pt idx="9">
                        <c:v>2023 Mid Feb</c:v>
                      </c:pt>
                      <c:pt idx="10">
                        <c:v>2023 Mid Mar</c:v>
                      </c:pt>
                      <c:pt idx="11">
                        <c:v>2023 Mid Apr</c:v>
                      </c:pt>
                      <c:pt idx="12">
                        <c:v>2023 Mid May</c:v>
                      </c:pt>
                      <c:pt idx="13">
                        <c:v>2023 Mid June</c:v>
                      </c:pt>
                      <c:pt idx="14">
                        <c:v>2023 Mid July</c:v>
                      </c:pt>
                      <c:pt idx="15">
                        <c:v>2023 Mid Aug</c:v>
                      </c:pt>
                      <c:pt idx="16">
                        <c:v>2023 Mid Sep</c:v>
                      </c:pt>
                      <c:pt idx="17">
                        <c:v>2023 Mid Oct</c:v>
                      </c:pt>
                      <c:pt idx="18">
                        <c:v>2023 Mid Nov</c:v>
                      </c:pt>
                      <c:pt idx="19">
                        <c:v>2023 Mid Dec</c:v>
                      </c:pt>
                      <c:pt idx="20">
                        <c:v>2024 Mid Jan</c:v>
                      </c:pt>
                      <c:pt idx="21">
                        <c:v>2024 Mid Feb</c:v>
                      </c:pt>
                      <c:pt idx="22">
                        <c:v>2024 Mid Mar</c:v>
                      </c:pt>
                      <c:pt idx="23">
                        <c:v>2024 Mid April</c:v>
                      </c:pt>
                      <c:pt idx="24">
                        <c:v>2024 Mid May</c:v>
                      </c:pt>
                      <c:pt idx="25">
                        <c:v>2024 Mid June</c:v>
                      </c:pt>
                      <c:pt idx="26">
                        <c:v>2024 Mid July</c:v>
                      </c:pt>
                      <c:pt idx="27">
                        <c:v>2024 Mid Aug</c:v>
                      </c:pt>
                      <c:pt idx="28">
                        <c:v>2024 Mid Sep</c:v>
                      </c:pt>
                      <c:pt idx="29">
                        <c:v>2024 Mid Oct</c:v>
                      </c:pt>
                      <c:pt idx="30">
                        <c:v>2024 Mid Nov</c:v>
                      </c:pt>
                      <c:pt idx="31">
                        <c:v>2024 Mid Dec</c:v>
                      </c:pt>
                      <c:pt idx="32">
                        <c:v>2025 Mid Jan</c:v>
                      </c:pt>
                      <c:pt idx="33">
                        <c:v>2025 Mid Feb</c:v>
                      </c:pt>
                      <c:pt idx="34">
                        <c:v>2025 Mid Mar</c:v>
                      </c:pt>
                      <c:pt idx="35">
                        <c:v>2025 Mid April</c:v>
                      </c:pt>
                      <c:pt idx="36">
                        <c:v>2025 Mid May</c:v>
                      </c:pt>
                      <c:pt idx="37">
                        <c:v>2025 Mid June</c:v>
                      </c:pt>
                    </c:strCache>
                  </c16:filteredLitCache>
                </c:ext>
              </c:extLst>
              <c:f/>
              <c:strCache>
                <c:ptCount val="12"/>
                <c:pt idx="0">
                  <c:v>2025 Mid July</c:v>
                </c:pt>
                <c:pt idx="1">
                  <c:v>2025 Mid Aug</c:v>
                </c:pt>
                <c:pt idx="2">
                  <c:v>2025 Mid Sep</c:v>
                </c:pt>
                <c:pt idx="3">
                  <c:v>2025 Mid Oct</c:v>
                </c:pt>
                <c:pt idx="4">
                  <c:v>2025 Mid Nov</c:v>
                </c:pt>
                <c:pt idx="5">
                  <c:v>2025 Mid Dec</c:v>
                </c:pt>
                <c:pt idx="6">
                  <c:v>2026 Mid Jan</c:v>
                </c:pt>
                <c:pt idx="7">
                  <c:v>2026 Mid Feb</c:v>
                </c:pt>
                <c:pt idx="8">
                  <c:v>2026 Mid Mar</c:v>
                </c:pt>
                <c:pt idx="9">
                  <c:v>2026 Mid April</c:v>
                </c:pt>
                <c:pt idx="10">
                  <c:v>2026 Mid May</c:v>
                </c:pt>
                <c:pt idx="11">
                  <c:v>2026 Mid June</c:v>
                </c:pt>
              </c:strCache>
            </c:strRef>
          </c:cat>
          <c:val>
            <c:numRef>
              <c:extLst>
                <c:ext xmlns:c16="http://schemas.microsoft.com/office/drawing/2014/chart" uri="{F5D05F6E-A05E-4728-AFD3-386EB277150F}">
                  <c16:filteredLitCache>
                    <c:numCache>
                      <c:formatCode>0</c:formatCode>
                      <c:ptCount val="38"/>
                      <c:pt idx="0">
                        <c:v>4950.8405696935033</c:v>
                      </c:pt>
                      <c:pt idx="1">
                        <c:v>4986.9063380665893</c:v>
                      </c:pt>
                      <c:pt idx="2">
                        <c:v>5159.1749909531372</c:v>
                      </c:pt>
                      <c:pt idx="3">
                        <c:v>5035.9641271118817</c:v>
                      </c:pt>
                      <c:pt idx="4">
                        <c:v>5092.14854133466</c:v>
                      </c:pt>
                      <c:pt idx="5">
                        <c:v>5171.6711028854133</c:v>
                      </c:pt>
                      <c:pt idx="6">
                        <c:v>5182.5481930325786</c:v>
                      </c:pt>
                      <c:pt idx="7">
                        <c:v>5249</c:v>
                      </c:pt>
                      <c:pt idx="8">
                        <c:v>5360.6446468016075</c:v>
                      </c:pt>
                      <c:pt idx="9">
                        <c:v>5386.0990836278224</c:v>
                      </c:pt>
                      <c:pt idx="10">
                        <c:v>5414.6548860723833</c:v>
                      </c:pt>
                      <c:pt idx="11">
                        <c:v>5485.4117926447652</c:v>
                      </c:pt>
                      <c:pt idx="12">
                        <c:v>5494.8741341501463</c:v>
                      </c:pt>
                      <c:pt idx="13">
                        <c:v>5568.6007361943102</c:v>
                      </c:pt>
                      <c:pt idx="14">
                        <c:v>5771.2381509137513</c:v>
                      </c:pt>
                      <c:pt idx="15">
                        <c:v>5611.5959402863064</c:v>
                      </c:pt>
                      <c:pt idx="16">
                        <c:v>5743.756964529668</c:v>
                      </c:pt>
                      <c:pt idx="17">
                        <c:v>5914.3466300454447</c:v>
                      </c:pt>
                      <c:pt idx="18">
                        <c:v>5912.7938203137037</c:v>
                      </c:pt>
                      <c:pt idx="19">
                        <c:v>6018.9611902204542</c:v>
                      </c:pt>
                      <c:pt idx="20">
                        <c:v>6131.0622743097583</c:v>
                      </c:pt>
                      <c:pt idx="21">
                        <c:v>6153.1591968008306</c:v>
                      </c:pt>
                      <c:pt idx="22">
                        <c:v>6187.6459815907338</c:v>
                      </c:pt>
                      <c:pt idx="23">
                        <c:v>6163.5122486689506</c:v>
                      </c:pt>
                      <c:pt idx="24">
                        <c:v>6190.0151915119204</c:v>
                      </c:pt>
                      <c:pt idx="25">
                        <c:v>6260.7462558073212</c:v>
                      </c:pt>
                      <c:pt idx="26">
                        <c:v>6495.5828453145377</c:v>
                      </c:pt>
                      <c:pt idx="27">
                        <c:v>6446.8262349818897</c:v>
                      </c:pt>
                      <c:pt idx="28">
                        <c:v>6528.3623801578706</c:v>
                      </c:pt>
                      <c:pt idx="29">
                        <c:v>6662.261717466703</c:v>
                      </c:pt>
                      <c:pt idx="30">
                        <c:v>6644.2306355769269</c:v>
                      </c:pt>
                      <c:pt idx="31">
                        <c:v>6680.949006189614</c:v>
                      </c:pt>
                      <c:pt idx="32">
                        <c:v>6737.5818592881524</c:v>
                      </c:pt>
                      <c:pt idx="33">
                        <c:v>6731.7898084737462</c:v>
                      </c:pt>
                      <c:pt idx="34">
                        <c:v>6769.2717497883777</c:v>
                      </c:pt>
                      <c:pt idx="35">
                        <c:v>6860.5374680342529</c:v>
                      </c:pt>
                      <c:pt idx="36">
                        <c:v>6884.5414712380889</c:v>
                      </c:pt>
                      <c:pt idx="37">
                        <c:v>7004.5372715536341</c:v>
                      </c:pt>
                    </c:numCache>
                  </c16:filteredLitCache>
                </c:ext>
              </c:extLst>
              <c:f/>
              <c:numCache>
                <c:formatCode>0</c:formatCode>
                <c:ptCount val="12"/>
                <c:pt idx="0">
                  <c:v>7303.531185462225</c:v>
                </c:pt>
                <c:pt idx="1">
                  <c:v>7241.2304770173878</c:v>
                </c:pt>
                <c:pt idx="2">
                  <c:v>7331.4245802549094</c:v>
                </c:pt>
                <c:pt idx="3">
                  <c:v>7522.0910314444354</c:v>
                </c:pt>
                <c:pt idx="4">
                  <c:v>7520.2487290332219</c:v>
                </c:pt>
                <c:pt idx="5">
                  <c:v>7578.794494890456</c:v>
                </c:pt>
                <c:pt idx="6">
                  <c:v>7723.994611648247</c:v>
                </c:pt>
                <c:pt idx="7">
                  <c:v>7727.9904128052749</c:v>
                </c:pt>
                <c:pt idx="8">
                  <c:v>7780.1508915247905</c:v>
                </c:pt>
                <c:pt idx="9">
                  <c:v>7918.3128525306884</c:v>
                </c:pt>
                <c:pt idx="10">
                  <c:v>7980.6000463274813</c:v>
                </c:pt>
                <c:pt idx="11">
                  <c:v>8046.9535762073665</c:v>
                </c:pt>
              </c:numCache>
            </c:numRef>
          </c:val>
          <c:smooth val="0"/>
          <c:extLst>
            <c:ext xmlns:c16="http://schemas.microsoft.com/office/drawing/2014/chart" uri="{F5D05F6E-A05E-4728-AFD3-386EB277150F}">
              <c16:categoryFilterExceptions>
                <c16:categoryFilterException>
                  <c16:uniqueId val="{00000002-CA65-4A38-B3C2-50E97E0C0391}"/>
                  <c16:dLbl>
                    <c:idx val="-1"/>
                    <c:layout>
                      <c:manualLayout>
                        <c:x val="-3.5412298922757351E-2"/>
                        <c:y val="-2.4875563363344521E-2"/>
                      </c:manualLayout>
                    </c:layout>
                    <c:dLblPos val="r"/>
                    <c:showLegendKey val="0"/>
                    <c:showVal val="1"/>
                    <c:showCatName val="0"/>
                    <c:showSerName val="0"/>
                    <c:showPercent val="0"/>
                    <c:showBubbleSize val="0"/>
                    <c:extLst xmlns:c15="http://schemas.microsoft.com/office/drawing/2012/chart">
                      <c:ext xmlns:c15="http://schemas.microsoft.com/office/drawing/2012/chart" uri="{CE6537A1-D6FC-4f65-9D91-7224C49458BB}"/>
                      <c:ext uri="{C3380CC4-5D6E-409C-BE32-E72D297353CC}">
                        <c16:uniqueId val="{00000002-CA65-4A38-B3C2-50E97E0C0391}"/>
                      </c:ext>
                    </c:extLst>
                  </c16:dLbl>
                </c16:categoryFilterException>
              </c16:categoryFilterExceptions>
            </c:ext>
            <c:ext xmlns:c16="http://schemas.microsoft.com/office/drawing/2014/chart" uri="{C5897E43-82E2-4C41-B96C-FBF1F857EA46}">
              <c16:datapointuniqueidmap xmlns:c16="http://schemas.microsoft.com/office/drawing/2014/chart">
                <c16:ptentry>
                  <c16:ptidx>12</c16:ptidx>
                  <c16:uniqueID val="{00000002-CA65-4A38-B3C2-50E97E0C0391}"/>
                </c16:ptentry>
              </c16:datapointuniqueidmap>
            </c:ext>
            <c:ext xmlns:c16="http://schemas.microsoft.com/office/drawing/2014/chart" uri="{C3380CC4-5D6E-409C-BE32-E72D297353CC}">
              <c16:uniqueId val="{00000000-CA65-4A38-B3C2-50E97E0C0391}"/>
            </c:ext>
          </c:extLst>
        </c:ser>
        <c:ser>
          <c:idx val="1"/>
          <c:order val="1"/>
          <c:tx>
            <c:v>Credit</c:v>
          </c:tx>
          <c:spPr>
            <a:ln w="22225" cap="rnd">
              <a:solidFill>
                <a:schemeClr val="tx1"/>
              </a:solidFill>
              <a:miter lim="800000"/>
            </a:ln>
            <a:effectLst/>
          </c:spPr>
          <c:marker>
            <c:symbol val="circle"/>
            <c:size val="5"/>
            <c:spPr>
              <a:solidFill>
                <a:schemeClr val="tx1"/>
              </a:solidFill>
              <a:ln w="9525">
                <a:solidFill>
                  <a:schemeClr val="tx1"/>
                </a:solidFill>
              </a:ln>
              <a:effectLst/>
            </c:spPr>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6="http://schemas.microsoft.com/office/drawing/2014/chart" uri="{F5D05F6E-A05E-4728-AFD3-386EB277150F}">
                  <c16:filteredLitCache>
                    <c:strCache>
                      <c:ptCount val="38"/>
                      <c:pt idx="0">
                        <c:v>2022 Mid May</c:v>
                      </c:pt>
                      <c:pt idx="1">
                        <c:v>2022 Mid Jun</c:v>
                      </c:pt>
                      <c:pt idx="2">
                        <c:v>2022 Mid Jul</c:v>
                      </c:pt>
                      <c:pt idx="3">
                        <c:v>2022 Mid Aug</c:v>
                      </c:pt>
                      <c:pt idx="4">
                        <c:v>2022 Mid Sep</c:v>
                      </c:pt>
                      <c:pt idx="5">
                        <c:v>2022 Mid Oct</c:v>
                      </c:pt>
                      <c:pt idx="6">
                        <c:v>2022 Mid Nov</c:v>
                      </c:pt>
                      <c:pt idx="7">
                        <c:v>2022 Mid Dec</c:v>
                      </c:pt>
                      <c:pt idx="8">
                        <c:v>2023 Mid Jan</c:v>
                      </c:pt>
                      <c:pt idx="9">
                        <c:v>2023 Mid Feb</c:v>
                      </c:pt>
                      <c:pt idx="10">
                        <c:v>2023 Mid Mar</c:v>
                      </c:pt>
                      <c:pt idx="11">
                        <c:v>2023 Mid Apr</c:v>
                      </c:pt>
                      <c:pt idx="12">
                        <c:v>2023 Mid May</c:v>
                      </c:pt>
                      <c:pt idx="13">
                        <c:v>2023 Mid June</c:v>
                      </c:pt>
                      <c:pt idx="14">
                        <c:v>2023 Mid July</c:v>
                      </c:pt>
                      <c:pt idx="15">
                        <c:v>2023 Mid Aug</c:v>
                      </c:pt>
                      <c:pt idx="16">
                        <c:v>2023 Mid Sep</c:v>
                      </c:pt>
                      <c:pt idx="17">
                        <c:v>2023 Mid Oct</c:v>
                      </c:pt>
                      <c:pt idx="18">
                        <c:v>2023 Mid Nov</c:v>
                      </c:pt>
                      <c:pt idx="19">
                        <c:v>2023 Mid Dec</c:v>
                      </c:pt>
                      <c:pt idx="20">
                        <c:v>2024 Mid Jan</c:v>
                      </c:pt>
                      <c:pt idx="21">
                        <c:v>2024 Mid Feb</c:v>
                      </c:pt>
                      <c:pt idx="22">
                        <c:v>2024 Mid Mar</c:v>
                      </c:pt>
                      <c:pt idx="23">
                        <c:v>2024 Mid April</c:v>
                      </c:pt>
                      <c:pt idx="24">
                        <c:v>2024 Mid May</c:v>
                      </c:pt>
                      <c:pt idx="25">
                        <c:v>2024 Mid June</c:v>
                      </c:pt>
                      <c:pt idx="26">
                        <c:v>2024 Mid July</c:v>
                      </c:pt>
                      <c:pt idx="27">
                        <c:v>2024 Mid Aug</c:v>
                      </c:pt>
                      <c:pt idx="28">
                        <c:v>2024 Mid Sep</c:v>
                      </c:pt>
                      <c:pt idx="29">
                        <c:v>2024 Mid Oct</c:v>
                      </c:pt>
                      <c:pt idx="30">
                        <c:v>2024 Mid Nov</c:v>
                      </c:pt>
                      <c:pt idx="31">
                        <c:v>2024 Mid Dec</c:v>
                      </c:pt>
                      <c:pt idx="32">
                        <c:v>2025 Mid Jan</c:v>
                      </c:pt>
                      <c:pt idx="33">
                        <c:v>2025 Mid Feb</c:v>
                      </c:pt>
                      <c:pt idx="34">
                        <c:v>2025 Mid Mar</c:v>
                      </c:pt>
                      <c:pt idx="35">
                        <c:v>2025 Mid April</c:v>
                      </c:pt>
                      <c:pt idx="36">
                        <c:v>2025 Mid May</c:v>
                      </c:pt>
                      <c:pt idx="37">
                        <c:v>2025 Mid June</c:v>
                      </c:pt>
                    </c:strCache>
                  </c16:filteredLitCache>
                </c:ext>
              </c:extLst>
              <c:f/>
              <c:strCache>
                <c:ptCount val="12"/>
                <c:pt idx="0">
                  <c:v>2025 Mid July</c:v>
                </c:pt>
                <c:pt idx="1">
                  <c:v>2025 Mid Aug</c:v>
                </c:pt>
                <c:pt idx="2">
                  <c:v>2025 Mid Sep</c:v>
                </c:pt>
                <c:pt idx="3">
                  <c:v>2025 Mid Oct</c:v>
                </c:pt>
                <c:pt idx="4">
                  <c:v>2025 Mid Nov</c:v>
                </c:pt>
                <c:pt idx="5">
                  <c:v>2025 Mid Dec</c:v>
                </c:pt>
                <c:pt idx="6">
                  <c:v>2026 Mid Jan</c:v>
                </c:pt>
                <c:pt idx="7">
                  <c:v>2026 Mid Feb</c:v>
                </c:pt>
                <c:pt idx="8">
                  <c:v>2026 Mid Mar</c:v>
                </c:pt>
                <c:pt idx="9">
                  <c:v>2026 Mid April</c:v>
                </c:pt>
                <c:pt idx="10">
                  <c:v>2026 Mid May</c:v>
                </c:pt>
                <c:pt idx="11">
                  <c:v>2026 Mid June</c:v>
                </c:pt>
              </c:strCache>
            </c:strRef>
          </c:cat>
          <c:val>
            <c:numRef>
              <c:extLst>
                <c:ext xmlns:c16="http://schemas.microsoft.com/office/drawing/2014/chart" uri="{F5D05F6E-A05E-4728-AFD3-386EB277150F}">
                  <c16:filteredLitCache>
                    <c:numCache>
                      <c:formatCode>0</c:formatCode>
                      <c:ptCount val="38"/>
                      <c:pt idx="0">
                        <c:v>4743.5299954456877</c:v>
                      </c:pt>
                      <c:pt idx="1">
                        <c:v>4750.4103479382193</c:v>
                      </c:pt>
                      <c:pt idx="2">
                        <c:v>4714.4879432716252</c:v>
                      </c:pt>
                      <c:pt idx="3">
                        <c:v>4724.0196971666928</c:v>
                      </c:pt>
                      <c:pt idx="4">
                        <c:v>4752.3481503461562</c:v>
                      </c:pt>
                      <c:pt idx="5">
                        <c:v>4776.6506932589764</c:v>
                      </c:pt>
                      <c:pt idx="6">
                        <c:v>4787.8112562653123</c:v>
                      </c:pt>
                      <c:pt idx="7">
                        <c:v>4796</c:v>
                      </c:pt>
                      <c:pt idx="8">
                        <c:v>4844.1234247513585</c:v>
                      </c:pt>
                      <c:pt idx="9">
                        <c:v>4863.4652343394682</c:v>
                      </c:pt>
                      <c:pt idx="10">
                        <c:v>4855.4232702655918</c:v>
                      </c:pt>
                      <c:pt idx="11">
                        <c:v>4889.0467259640718</c:v>
                      </c:pt>
                      <c:pt idx="12">
                        <c:v>4879.1308206952781</c:v>
                      </c:pt>
                      <c:pt idx="13">
                        <c:v>4858.0775175173258</c:v>
                      </c:pt>
                      <c:pt idx="14">
                        <c:v>4878.2046121455105</c:v>
                      </c:pt>
                      <c:pt idx="15">
                        <c:v>4861.5747975022832</c:v>
                      </c:pt>
                      <c:pt idx="16">
                        <c:v>4912.1166189999703</c:v>
                      </c:pt>
                      <c:pt idx="17">
                        <c:v>4999.2694369426217</c:v>
                      </c:pt>
                      <c:pt idx="18">
                        <c:v>4981.7849779148546</c:v>
                      </c:pt>
                      <c:pt idx="19">
                        <c:v>4997.721838605873</c:v>
                      </c:pt>
                      <c:pt idx="20">
                        <c:v>5083.7828579947609</c:v>
                      </c:pt>
                      <c:pt idx="21">
                        <c:v>5089.8667098817868</c:v>
                      </c:pt>
                      <c:pt idx="22">
                        <c:v>5091.3446259703123</c:v>
                      </c:pt>
                      <c:pt idx="23">
                        <c:v>5126.8445849835844</c:v>
                      </c:pt>
                      <c:pt idx="24">
                        <c:v>5112.8340942737896</c:v>
                      </c:pt>
                      <c:pt idx="25">
                        <c:v>5136.1712919843403</c:v>
                      </c:pt>
                      <c:pt idx="26">
                        <c:v>5170.1963338678652</c:v>
                      </c:pt>
                      <c:pt idx="27">
                        <c:v>5172.7375413021982</c:v>
                      </c:pt>
                      <c:pt idx="28">
                        <c:v>5230.6463807991158</c:v>
                      </c:pt>
                      <c:pt idx="29">
                        <c:v>5296.2546067918101</c:v>
                      </c:pt>
                      <c:pt idx="30">
                        <c:v>5288.7656624545889</c:v>
                      </c:pt>
                      <c:pt idx="31">
                        <c:v>5333.4896690649548</c:v>
                      </c:pt>
                      <c:pt idx="32">
                        <c:v>5437.405934235002</c:v>
                      </c:pt>
                      <c:pt idx="33">
                        <c:v>5441.8277227324215</c:v>
                      </c:pt>
                      <c:pt idx="34">
                        <c:v>5465.0207315119142</c:v>
                      </c:pt>
                      <c:pt idx="35">
                        <c:v>5537.3714198273628</c:v>
                      </c:pt>
                      <c:pt idx="36">
                        <c:v>5529.1868478711813</c:v>
                      </c:pt>
                      <c:pt idx="37">
                        <c:v>5566.9981614200333</c:v>
                      </c:pt>
                    </c:numCache>
                  </c16:filteredLitCache>
                </c:ext>
              </c:extLst>
              <c:f/>
              <c:numCache>
                <c:formatCode>0</c:formatCode>
                <c:ptCount val="12"/>
                <c:pt idx="0">
                  <c:v>5593.9383027263393</c:v>
                </c:pt>
                <c:pt idx="1">
                  <c:v>5576.235100449273</c:v>
                </c:pt>
                <c:pt idx="2">
                  <c:v>5629.7932801081124</c:v>
                </c:pt>
                <c:pt idx="3">
                  <c:v>5674.3627976639464</c:v>
                </c:pt>
                <c:pt idx="4">
                  <c:v>5645.316940690941</c:v>
                </c:pt>
                <c:pt idx="5">
                  <c:v>5677.6282646062209</c:v>
                </c:pt>
                <c:pt idx="6">
                  <c:v>5793.1317689443213</c:v>
                </c:pt>
                <c:pt idx="7">
                  <c:v>5798.159972292694</c:v>
                </c:pt>
                <c:pt idx="8">
                  <c:v>5816.1778572002659</c:v>
                </c:pt>
                <c:pt idx="9">
                  <c:v>5907.7883733092804</c:v>
                </c:pt>
                <c:pt idx="10">
                  <c:v>5890.7324417808777</c:v>
                </c:pt>
                <c:pt idx="11">
                  <c:v>5919.346982136447</c:v>
                </c:pt>
              </c:numCache>
            </c:numRef>
          </c:val>
          <c:smooth val="0"/>
          <c:extLst>
            <c:ext xmlns:c16="http://schemas.microsoft.com/office/drawing/2014/chart" uri="{C3380CC4-5D6E-409C-BE32-E72D297353CC}">
              <c16:uniqueId val="{00000001-CA65-4A38-B3C2-50E97E0C0391}"/>
            </c:ext>
          </c:extLst>
        </c:ser>
        <c:dLbls>
          <c:showLegendKey val="0"/>
          <c:showVal val="0"/>
          <c:showCatName val="0"/>
          <c:showSerName val="0"/>
          <c:showPercent val="0"/>
          <c:showBubbleSize val="0"/>
        </c:dLbls>
        <c:marker val="1"/>
        <c:smooth val="0"/>
        <c:axId val="766287904"/>
        <c:axId val="766296608"/>
      </c:lineChart>
      <c:catAx>
        <c:axId val="7662879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766296608"/>
        <c:crosses val="autoZero"/>
        <c:auto val="1"/>
        <c:lblAlgn val="ctr"/>
        <c:lblOffset val="100"/>
        <c:noMultiLvlLbl val="0"/>
      </c:catAx>
      <c:valAx>
        <c:axId val="766296608"/>
        <c:scaling>
          <c:orientation val="minMax"/>
          <c:max val="8500"/>
          <c:min val="45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crossAx val="766287904"/>
        <c:crosses val="autoZero"/>
        <c:crossBetween val="between"/>
      </c:valAx>
      <c:spPr>
        <a:noFill/>
        <a:ln w="9525" cap="sq">
          <a:solidFill>
            <a:schemeClr val="tx1"/>
          </a:solidFill>
          <a:bevel/>
        </a:ln>
        <a:effectLst/>
      </c:spPr>
    </c:plotArea>
    <c:legend>
      <c:legendPos val="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xdr:col>
      <xdr:colOff>38100</xdr:colOff>
      <xdr:row>2</xdr:row>
      <xdr:rowOff>76199</xdr:rowOff>
    </xdr:from>
    <xdr:to>
      <xdr:col>13</xdr:col>
      <xdr:colOff>504825</xdr:colOff>
      <xdr:row>9</xdr:row>
      <xdr:rowOff>0</xdr:rowOff>
    </xdr:to>
    <xdr:sp macro="" textlink="">
      <xdr:nvSpPr>
        <xdr:cNvPr id="2" name="TextBox 1">
          <a:extLst>
            <a:ext uri="{FF2B5EF4-FFF2-40B4-BE49-F238E27FC236}">
              <a16:creationId xmlns:a16="http://schemas.microsoft.com/office/drawing/2014/main" id="{043E764C-FD4A-4C18-8623-BF8CE0F8B5F7}"/>
            </a:ext>
          </a:extLst>
        </xdr:cNvPr>
        <xdr:cNvSpPr txBox="1"/>
      </xdr:nvSpPr>
      <xdr:spPr>
        <a:xfrm>
          <a:off x="2015067" y="444499"/>
          <a:ext cx="6986058" cy="1198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600" b="1">
              <a:solidFill>
                <a:schemeClr val="dk1"/>
              </a:solidFill>
              <a:effectLst/>
              <a:latin typeface="Castellar" pitchFamily="18" charset="0"/>
              <a:ea typeface="+mn-ea"/>
              <a:cs typeface="+mn-cs"/>
            </a:rPr>
            <a:t>Banking &amp; Financial Statistics</a:t>
          </a:r>
          <a:r>
            <a:rPr lang="en-US" sz="1600">
              <a:solidFill>
                <a:schemeClr val="dk1"/>
              </a:solidFill>
              <a:effectLst/>
              <a:latin typeface="+mn-lt"/>
              <a:ea typeface="+mn-ea"/>
              <a:cs typeface="+mn-cs"/>
            </a:rPr>
            <a:t>(Monthly)</a:t>
          </a:r>
        </a:p>
        <a:p>
          <a:pPr marL="0" marR="0" indent="0" algn="ctr" defTabSz="914400" eaLnBrk="1" fontAlgn="auto" latinLnBrk="0" hangingPunct="1">
            <a:lnSpc>
              <a:spcPct val="100000"/>
            </a:lnSpc>
            <a:spcBef>
              <a:spcPts val="0"/>
            </a:spcBef>
            <a:spcAft>
              <a:spcPts val="0"/>
            </a:spcAft>
            <a:buClrTx/>
            <a:buSzTx/>
            <a:buFontTx/>
            <a:buNone/>
            <a:tabLst/>
            <a:defRPr/>
          </a:pPr>
          <a:r>
            <a:rPr lang="en-US" sz="1200" b="1" i="1">
              <a:solidFill>
                <a:schemeClr val="dk1"/>
              </a:solidFill>
              <a:effectLst/>
              <a:latin typeface="+mn-lt"/>
              <a:ea typeface="+mn-ea"/>
              <a:cs typeface="+mn-cs"/>
            </a:rPr>
            <a:t>(</a:t>
          </a:r>
          <a:r>
            <a:rPr lang="en-US" sz="1200" b="0" i="1">
              <a:solidFill>
                <a:schemeClr val="dk1"/>
              </a:solidFill>
              <a:effectLst/>
              <a:latin typeface="+mn-lt"/>
              <a:ea typeface="+mn-ea"/>
              <a:cs typeface="+mn-cs"/>
            </a:rPr>
            <a:t>Provisional)</a:t>
          </a:r>
          <a:endParaRPr lang="en-US" sz="1200" i="1">
            <a:effectLst/>
          </a:endParaRPr>
        </a:p>
        <a:p>
          <a:pPr algn="ctr"/>
          <a:endParaRPr lang="en-US" sz="16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algn="ctr"/>
          <a:endParaRPr lang="en-US" sz="1100" b="1">
            <a:solidFill>
              <a:schemeClr val="dk1"/>
            </a:solidFill>
            <a:effectLst/>
            <a:latin typeface="+mn-lt"/>
            <a:ea typeface="+mn-ea"/>
            <a:cs typeface="+mn-cs"/>
          </a:endParaRPr>
        </a:p>
      </xdr:txBody>
    </xdr:sp>
    <xdr:clientData/>
  </xdr:twoCellAnchor>
  <xdr:twoCellAnchor>
    <xdr:from>
      <xdr:col>3</xdr:col>
      <xdr:colOff>146684</xdr:colOff>
      <xdr:row>39</xdr:row>
      <xdr:rowOff>3810</xdr:rowOff>
    </xdr:from>
    <xdr:to>
      <xdr:col>14</xdr:col>
      <xdr:colOff>3809</xdr:colOff>
      <xdr:row>46</xdr:row>
      <xdr:rowOff>9525</xdr:rowOff>
    </xdr:to>
    <xdr:sp macro="" textlink="">
      <xdr:nvSpPr>
        <xdr:cNvPr id="3" name="TextBox 2">
          <a:extLst>
            <a:ext uri="{FF2B5EF4-FFF2-40B4-BE49-F238E27FC236}">
              <a16:creationId xmlns:a16="http://schemas.microsoft.com/office/drawing/2014/main" id="{301A8CAF-8A0E-4699-B5A4-2EF7079CF1D4}"/>
            </a:ext>
          </a:extLst>
        </xdr:cNvPr>
        <xdr:cNvSpPr txBox="1"/>
      </xdr:nvSpPr>
      <xdr:spPr>
        <a:xfrm>
          <a:off x="2123651" y="7141210"/>
          <a:ext cx="7028391" cy="127994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dk1"/>
              </a:solidFill>
              <a:effectLst/>
              <a:latin typeface="Algerian" pitchFamily="82" charset="0"/>
              <a:ea typeface="+mn-ea"/>
              <a:cs typeface="+mn-cs"/>
            </a:rPr>
            <a:t>Nepal Rastra Bank</a:t>
          </a:r>
        </a:p>
        <a:p>
          <a:pPr algn="ctr"/>
          <a:endParaRPr lang="en-US" sz="800">
            <a:solidFill>
              <a:schemeClr val="dk1"/>
            </a:solidFill>
            <a:effectLst/>
            <a:latin typeface="Algerian" pitchFamily="82" charset="0"/>
            <a:ea typeface="+mn-ea"/>
            <a:cs typeface="+mn-cs"/>
          </a:endParaRPr>
        </a:p>
        <a:p>
          <a:pPr algn="ctr"/>
          <a:r>
            <a:rPr lang="en-US" sz="2000">
              <a:solidFill>
                <a:schemeClr val="dk1"/>
              </a:solidFill>
              <a:effectLst/>
              <a:latin typeface="+mn-lt"/>
              <a:ea typeface="+mn-ea"/>
              <a:cs typeface="+mn-cs"/>
            </a:rPr>
            <a:t>Banks &amp; Financial </a:t>
          </a:r>
          <a:r>
            <a:rPr lang="en-US" sz="2000">
              <a:solidFill>
                <a:schemeClr val="tx1"/>
              </a:solidFill>
              <a:effectLst/>
              <a:latin typeface="+mn-lt"/>
              <a:ea typeface="+mn-ea"/>
              <a:cs typeface="+mn-cs"/>
            </a:rPr>
            <a:t>Institutions</a:t>
          </a:r>
          <a:r>
            <a:rPr lang="en-US" sz="2000">
              <a:solidFill>
                <a:schemeClr val="dk1"/>
              </a:solidFill>
              <a:effectLst/>
              <a:latin typeface="+mn-lt"/>
              <a:ea typeface="+mn-ea"/>
              <a:cs typeface="+mn-cs"/>
            </a:rPr>
            <a:t> Regulation Department</a:t>
          </a:r>
        </a:p>
        <a:p>
          <a:r>
            <a:rPr lang="en-US" sz="1100" b="1">
              <a:solidFill>
                <a:schemeClr val="dk1"/>
              </a:solidFill>
              <a:effectLst/>
              <a:latin typeface="+mn-lt"/>
              <a:ea typeface="+mn-ea"/>
              <a:cs typeface="+mn-cs"/>
            </a:rPr>
            <a:t> 			</a:t>
          </a:r>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endParaRPr lang="en-US" sz="1100"/>
        </a:p>
        <a:p>
          <a:pPr algn="ctr"/>
          <a:endParaRPr lang="en-US" sz="1100" b="1">
            <a:solidFill>
              <a:schemeClr val="dk1"/>
            </a:solidFill>
            <a:effectLst/>
            <a:latin typeface="+mn-lt"/>
            <a:ea typeface="+mn-ea"/>
            <a:cs typeface="+mn-cs"/>
          </a:endParaRPr>
        </a:p>
      </xdr:txBody>
    </xdr:sp>
    <xdr:clientData/>
  </xdr:twoCellAnchor>
  <xdr:twoCellAnchor>
    <xdr:from>
      <xdr:col>2</xdr:col>
      <xdr:colOff>311469</xdr:colOff>
      <xdr:row>18</xdr:row>
      <xdr:rowOff>178118</xdr:rowOff>
    </xdr:from>
    <xdr:to>
      <xdr:col>2</xdr:col>
      <xdr:colOff>559119</xdr:colOff>
      <xdr:row>24</xdr:row>
      <xdr:rowOff>31433</xdr:rowOff>
    </xdr:to>
    <xdr:sp macro="" textlink="">
      <xdr:nvSpPr>
        <xdr:cNvPr id="4" name="TextBox 3">
          <a:extLst>
            <a:ext uri="{FF2B5EF4-FFF2-40B4-BE49-F238E27FC236}">
              <a16:creationId xmlns:a16="http://schemas.microsoft.com/office/drawing/2014/main" id="{7393F773-55BE-446D-A640-25B37D855567}"/>
            </a:ext>
          </a:extLst>
        </xdr:cNvPr>
        <xdr:cNvSpPr txBox="1"/>
      </xdr:nvSpPr>
      <xdr:spPr>
        <a:xfrm rot="16200000">
          <a:off x="1287569" y="3841751"/>
          <a:ext cx="945515"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Rs in Billion</a:t>
          </a:r>
        </a:p>
      </xdr:txBody>
    </xdr:sp>
    <xdr:clientData/>
  </xdr:twoCellAnchor>
  <mc:AlternateContent xmlns:mc="http://schemas.openxmlformats.org/markup-compatibility/2006">
    <mc:Choice xmlns:a14="http://schemas.microsoft.com/office/drawing/2010/main" Requires="a14">
      <xdr:twoCellAnchor>
        <xdr:from>
          <xdr:col>7</xdr:col>
          <xdr:colOff>352424</xdr:colOff>
          <xdr:row>34</xdr:row>
          <xdr:rowOff>16415</xdr:rowOff>
        </xdr:from>
        <xdr:to>
          <xdr:col>9</xdr:col>
          <xdr:colOff>241299</xdr:colOff>
          <xdr:row>39</xdr:row>
          <xdr:rowOff>99060</xdr:rowOff>
        </xdr:to>
        <xdr:sp macro="" textlink="">
          <xdr:nvSpPr>
            <xdr:cNvPr id="1025" name="Object 1" hidden="1">
              <a:extLst>
                <a:ext uri="{63B3BB69-23CF-44E3-9099-C40C66FF867C}">
                  <a14:compatExt spid="_x0000_s1025"/>
                </a:ext>
                <a:ext uri="{FF2B5EF4-FFF2-40B4-BE49-F238E27FC236}">
                  <a16:creationId xmlns:a16="http://schemas.microsoft.com/office/drawing/2014/main" id="{20754E89-60EC-4E9B-9DE4-8DC17760087B}"/>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14</xdr:col>
      <xdr:colOff>0</xdr:colOff>
      <xdr:row>2</xdr:row>
      <xdr:rowOff>0</xdr:rowOff>
    </xdr:from>
    <xdr:to>
      <xdr:col>14</xdr:col>
      <xdr:colOff>0</xdr:colOff>
      <xdr:row>26</xdr:row>
      <xdr:rowOff>15240</xdr:rowOff>
    </xdr:to>
    <xdr:graphicFrame macro="">
      <xdr:nvGraphicFramePr>
        <xdr:cNvPr id="6" name="Chart 5">
          <a:extLst>
            <a:ext uri="{FF2B5EF4-FFF2-40B4-BE49-F238E27FC236}">
              <a16:creationId xmlns:a16="http://schemas.microsoft.com/office/drawing/2014/main" id="{58309BE0-84D4-4ADF-ADAC-D98FFFF931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9</xdr:row>
      <xdr:rowOff>0</xdr:rowOff>
    </xdr:from>
    <xdr:to>
      <xdr:col>14</xdr:col>
      <xdr:colOff>474134</xdr:colOff>
      <xdr:row>33</xdr:row>
      <xdr:rowOff>110067</xdr:rowOff>
    </xdr:to>
    <xdr:graphicFrame macro="">
      <xdr:nvGraphicFramePr>
        <xdr:cNvPr id="7" name="Chart 6">
          <a:extLst>
            <a:ext uri="{FF2B5EF4-FFF2-40B4-BE49-F238E27FC236}">
              <a16:creationId xmlns:a16="http://schemas.microsoft.com/office/drawing/2014/main" id="{4D288084-9FB2-4E79-AD40-73AEB0FCD9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1</xdr:col>
      <xdr:colOff>94074</xdr:colOff>
      <xdr:row>50</xdr:row>
      <xdr:rowOff>0</xdr:rowOff>
    </xdr:from>
    <xdr:ext cx="7130814" cy="531518"/>
    <mc:AlternateContent xmlns:mc="http://schemas.openxmlformats.org/markup-compatibility/2006">
      <mc:Choice xmlns:a14="http://schemas.microsoft.com/office/drawing/2010/main" Requires="a14">
        <xdr:sp macro="" textlink="">
          <xdr:nvSpPr>
            <xdr:cNvPr id="2" name="TextBox 1">
              <a:extLst>
                <a:ext uri="{FF2B5EF4-FFF2-40B4-BE49-F238E27FC236}">
                  <a16:creationId xmlns:a16="http://schemas.microsoft.com/office/drawing/2014/main" id="{6A4F6942-04EE-44C1-978D-0BF038D50B26}"/>
                </a:ext>
              </a:extLst>
            </xdr:cNvPr>
            <xdr:cNvSpPr txBox="1"/>
          </xdr:nvSpPr>
          <xdr:spPr>
            <a:xfrm>
              <a:off x="746007" y="10244667"/>
              <a:ext cx="7130814" cy="531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*CD</a:t>
              </a:r>
              <a:r>
                <a:rPr lang="en-US" sz="1100" baseline="0"/>
                <a:t> Ratio </a:t>
              </a:r>
              <a14:m>
                <m:oMath xmlns:m="http://schemas.openxmlformats.org/officeDocument/2006/math">
                  <m:r>
                    <a:rPr lang="en-US" sz="1100" i="1">
                      <a:latin typeface="Cambria Math" panose="02040503050406030204" pitchFamily="18" charset="0"/>
                    </a:rPr>
                    <m:t>=</m:t>
                  </m:r>
                  <m:f>
                    <m:fPr>
                      <m:ctrlPr>
                        <a:rPr lang="en-US" sz="1100" i="1">
                          <a:latin typeface="Cambria Math" panose="02040503050406030204" pitchFamily="18" charset="0"/>
                        </a:rPr>
                      </m:ctrlPr>
                    </m:fPr>
                    <m:num>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𝐶𝑟𝑒𝑑𝑖𝑡</m:t>
                      </m:r>
                    </m:num>
                    <m:den>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𝐷𝑒𝑝𝑜𝑠𝑖𝑡</m:t>
                      </m:r>
                      <m:r>
                        <a:rPr lang="en-US" sz="1100" b="0" i="1">
                          <a:latin typeface="Cambria Math" panose="02040503050406030204" pitchFamily="18" charset="0"/>
                        </a:rPr>
                        <m:t>+</m:t>
                      </m:r>
                      <m:r>
                        <a:rPr lang="en-US" sz="1100" b="0" i="1">
                          <a:latin typeface="Cambria Math" panose="02040503050406030204" pitchFamily="18" charset="0"/>
                        </a:rPr>
                        <m:t>𝐷𝑒𝑏𝑒𝑛𝑡𝑢𝑟𝑒𝑠</m:t>
                      </m:r>
                      <m:r>
                        <a:rPr lang="en-US" sz="1100" b="0" i="1">
                          <a:latin typeface="Cambria Math" panose="02040503050406030204" pitchFamily="18" charset="0"/>
                        </a:rPr>
                        <m:t> </m:t>
                      </m:r>
                      <m:r>
                        <a:rPr lang="en-US" sz="1100" b="0" i="1">
                          <a:latin typeface="Cambria Math" panose="02040503050406030204" pitchFamily="18" charset="0"/>
                        </a:rPr>
                        <m:t>𝑛𝑜𝑡</m:t>
                      </m:r>
                      <m:r>
                        <a:rPr lang="en-US" sz="1100" b="0" i="1">
                          <a:latin typeface="Cambria Math" panose="02040503050406030204" pitchFamily="18" charset="0"/>
                        </a:rPr>
                        <m:t> </m:t>
                      </m:r>
                      <m:r>
                        <a:rPr lang="en-US" sz="1100" b="0" i="1">
                          <a:latin typeface="Cambria Math" panose="02040503050406030204" pitchFamily="18" charset="0"/>
                        </a:rPr>
                        <m:t>𝑑𝑒𝑠𝑖𝑔𝑛𝑎𝑡𝑒𝑑</m:t>
                      </m:r>
                      <m:r>
                        <a:rPr lang="en-US" sz="1100" b="0" i="1">
                          <a:latin typeface="Cambria Math" panose="02040503050406030204" pitchFamily="18" charset="0"/>
                        </a:rPr>
                        <m:t> </m:t>
                      </m:r>
                      <m:r>
                        <a:rPr lang="en-US" sz="1100" b="0" i="1">
                          <a:latin typeface="Cambria Math" panose="02040503050406030204" pitchFamily="18" charset="0"/>
                        </a:rPr>
                        <m:t>𝑓𝑜𝑟</m:t>
                      </m:r>
                      <m:r>
                        <a:rPr lang="en-US" sz="1100" b="0" i="1">
                          <a:latin typeface="Cambria Math" panose="02040503050406030204" pitchFamily="18" charset="0"/>
                        </a:rPr>
                        <m:t> </m:t>
                      </m:r>
                      <m:r>
                        <a:rPr lang="en-US" sz="1100" b="0" i="1">
                          <a:latin typeface="Cambria Math" panose="02040503050406030204" pitchFamily="18" charset="0"/>
                        </a:rPr>
                        <m:t>𝑐𝑎𝑝𝑖𝑡𝑎𝑙</m:t>
                      </m:r>
                      <m:r>
                        <a:rPr lang="en-US" sz="1100" b="0" i="1">
                          <a:latin typeface="Cambria Math" panose="02040503050406030204" pitchFamily="18" charset="0"/>
                        </a:rPr>
                        <m:t> </m:t>
                      </m:r>
                      <m:r>
                        <a:rPr lang="en-US" sz="1100" b="0" i="1">
                          <a:latin typeface="Cambria Math" panose="02040503050406030204" pitchFamily="18" charset="0"/>
                        </a:rPr>
                        <m:t>𝑓𝑢𝑛𝑑</m:t>
                      </m:r>
                      <m:r>
                        <a:rPr lang="en-US" sz="1100" b="0" i="1">
                          <a:latin typeface="Cambria Math" panose="02040503050406030204" pitchFamily="18" charset="0"/>
                        </a:rPr>
                        <m:t>+</m:t>
                      </m:r>
                      <m:r>
                        <a:rPr lang="en-US" sz="1100" b="0" i="1">
                          <a:latin typeface="Cambria Math" panose="02040503050406030204" pitchFamily="18" charset="0"/>
                        </a:rPr>
                        <m:t>𝑁𝑅𝐵</m:t>
                      </m:r>
                      <m:r>
                        <a:rPr lang="en-US" sz="1100" b="0" i="1">
                          <a:latin typeface="Cambria Math" panose="02040503050406030204" pitchFamily="18" charset="0"/>
                        </a:rPr>
                        <m:t> </m:t>
                      </m:r>
                      <m:r>
                        <a:rPr lang="en-US" sz="1100" b="0" i="1">
                          <a:latin typeface="Cambria Math" panose="02040503050406030204" pitchFamily="18" charset="0"/>
                        </a:rPr>
                        <m:t>𝑅𝑒𝑓𝑖𝑎𝑛𝑐𝑒</m:t>
                      </m:r>
                      <m:r>
                        <a:rPr lang="en-US" sz="1100" b="0" i="1">
                          <a:latin typeface="Cambria Math" panose="02040503050406030204" pitchFamily="18" charset="0"/>
                        </a:rPr>
                        <m:t> </m:t>
                      </m:r>
                      <m:r>
                        <a:rPr lang="en-US" sz="1100" b="0" i="1">
                          <a:latin typeface="Cambria Math" panose="02040503050406030204" pitchFamily="18" charset="0"/>
                        </a:rPr>
                        <m:t>𝑙𝑜𝑎𝑛</m:t>
                      </m:r>
                      <m:r>
                        <a:rPr lang="en-US" sz="1100" b="0" i="1">
                          <a:latin typeface="Cambria Math" panose="02040503050406030204" pitchFamily="18" charset="0"/>
                        </a:rPr>
                        <m:t>+</m:t>
                      </m:r>
                      <m:r>
                        <a:rPr lang="en-US" sz="1100" b="0" i="1">
                          <a:latin typeface="Cambria Math" panose="02040503050406030204" pitchFamily="18" charset="0"/>
                        </a:rPr>
                        <m:t>𝐹𝐶𝑌</m:t>
                      </m:r>
                      <m:r>
                        <a:rPr lang="en-US" sz="1100" b="0" i="1">
                          <a:latin typeface="Cambria Math" panose="02040503050406030204" pitchFamily="18" charset="0"/>
                        </a:rPr>
                        <m:t> </m:t>
                      </m:r>
                      <m:r>
                        <a:rPr lang="en-US" sz="1100" b="0" i="1">
                          <a:latin typeface="Cambria Math" panose="02040503050406030204" pitchFamily="18" charset="0"/>
                        </a:rPr>
                        <m:t>𝑙𝑜𝑎𝑛</m:t>
                      </m:r>
                      <m:r>
                        <a:rPr lang="en-US" sz="1100" b="0" i="1">
                          <a:latin typeface="Cambria Math" panose="02040503050406030204" pitchFamily="18" charset="0"/>
                        </a:rPr>
                        <m:t> </m:t>
                      </m:r>
                      <m:r>
                        <a:rPr lang="en-US" sz="1100" b="0" i="1">
                          <a:latin typeface="Cambria Math" panose="02040503050406030204" pitchFamily="18" charset="0"/>
                        </a:rPr>
                        <m:t>𝑚𝑜𝑟𝑒</m:t>
                      </m:r>
                      <m:r>
                        <a:rPr lang="en-US" sz="1100" b="0" i="1">
                          <a:latin typeface="Cambria Math" panose="02040503050406030204" pitchFamily="18" charset="0"/>
                        </a:rPr>
                        <m:t> </m:t>
                      </m:r>
                      <m:r>
                        <a:rPr lang="en-US" sz="1100" b="0" i="1">
                          <a:latin typeface="Cambria Math" panose="02040503050406030204" pitchFamily="18" charset="0"/>
                        </a:rPr>
                        <m:t>𝑡h𝑎𝑛</m:t>
                      </m:r>
                      <m:r>
                        <a:rPr lang="en-US" sz="1100" b="0" i="1">
                          <a:latin typeface="Cambria Math" panose="02040503050406030204" pitchFamily="18" charset="0"/>
                        </a:rPr>
                        <m:t> </m:t>
                      </m:r>
                      <m:r>
                        <a:rPr lang="en-US" sz="1100" b="0" i="1">
                          <a:latin typeface="Cambria Math" panose="02040503050406030204" pitchFamily="18" charset="0"/>
                        </a:rPr>
                        <m:t>𝑜𝑟</m:t>
                      </m:r>
                      <m:r>
                        <a:rPr lang="en-US" sz="1100" b="0" i="1">
                          <a:latin typeface="Cambria Math" panose="02040503050406030204" pitchFamily="18" charset="0"/>
                        </a:rPr>
                        <m:t> </m:t>
                      </m:r>
                      <m:r>
                        <a:rPr lang="en-US" sz="1100" b="0" i="1">
                          <a:latin typeface="Cambria Math" panose="02040503050406030204" pitchFamily="18" charset="0"/>
                        </a:rPr>
                        <m:t>𝑒𝑞𝑢𝑎𝑙</m:t>
                      </m:r>
                      <m:r>
                        <a:rPr lang="en-US" sz="1100" b="0" i="1">
                          <a:latin typeface="Cambria Math" panose="02040503050406030204" pitchFamily="18" charset="0"/>
                        </a:rPr>
                        <m:t> </m:t>
                      </m:r>
                      <m:r>
                        <a:rPr lang="en-US" sz="1100" b="0" i="1">
                          <a:latin typeface="Cambria Math" panose="02040503050406030204" pitchFamily="18" charset="0"/>
                        </a:rPr>
                        <m:t>𝑡𝑜</m:t>
                      </m:r>
                      <m:r>
                        <a:rPr lang="en-US" sz="1100" b="0" i="1">
                          <a:latin typeface="Cambria Math" panose="02040503050406030204" pitchFamily="18" charset="0"/>
                        </a:rPr>
                        <m:t> 1 </m:t>
                      </m:r>
                      <m:r>
                        <a:rPr lang="en-US" sz="1100" b="0" i="1">
                          <a:latin typeface="Cambria Math" panose="02040503050406030204" pitchFamily="18" charset="0"/>
                        </a:rPr>
                        <m:t>𝑦𝑒𝑎𝑟</m:t>
                      </m:r>
                      <m:r>
                        <a:rPr lang="en-US" sz="1100" b="0" i="1">
                          <a:latin typeface="Cambria Math" panose="02040503050406030204" pitchFamily="18" charset="0"/>
                        </a:rPr>
                        <m:t>−</m:t>
                      </m:r>
                      <m:r>
                        <a:rPr lang="en-US" sz="1100" b="0" i="1">
                          <a:latin typeface="Cambria Math" panose="02040503050406030204" pitchFamily="18" charset="0"/>
                        </a:rPr>
                        <m:t>𝐼𝑛𝑡𝑒𝑟𝑏𝑎𝑛𝑘</m:t>
                      </m:r>
                      <m:r>
                        <a:rPr lang="en-US" sz="1100" b="0" i="1">
                          <a:latin typeface="Cambria Math" panose="02040503050406030204" pitchFamily="18" charset="0"/>
                        </a:rPr>
                        <m:t> </m:t>
                      </m:r>
                      <m:r>
                        <a:rPr lang="en-US" sz="1100" b="0" i="1">
                          <a:latin typeface="Cambria Math" panose="02040503050406030204" pitchFamily="18" charset="0"/>
                        </a:rPr>
                        <m:t>𝐷𝑒𝑝𝑜𝑠𝑖𝑡</m:t>
                      </m:r>
                      <m:r>
                        <a:rPr lang="en-US" sz="1100" b="0" i="1">
                          <a:latin typeface="Cambria Math" panose="02040503050406030204" pitchFamily="18" charset="0"/>
                        </a:rPr>
                        <m:t> </m:t>
                      </m:r>
                    </m:den>
                  </m:f>
                </m:oMath>
              </a14:m>
              <a:endParaRPr lang="en-US" sz="1100"/>
            </a:p>
          </xdr:txBody>
        </xdr:sp>
      </mc:Choice>
      <mc:Fallback>
        <xdr:sp macro="" textlink="">
          <xdr:nvSpPr>
            <xdr:cNvPr id="2" name="TextBox 1">
              <a:extLst>
                <a:ext uri="{FF2B5EF4-FFF2-40B4-BE49-F238E27FC236}">
                  <a16:creationId xmlns:a16="http://schemas.microsoft.com/office/drawing/2014/main" id="{6A4F6942-04EE-44C1-978D-0BF038D50B26}"/>
                </a:ext>
              </a:extLst>
            </xdr:cNvPr>
            <xdr:cNvSpPr txBox="1"/>
          </xdr:nvSpPr>
          <xdr:spPr>
            <a:xfrm>
              <a:off x="746007" y="10244667"/>
              <a:ext cx="7130814" cy="531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*CD</a:t>
              </a:r>
              <a:r>
                <a:rPr lang="en-US" sz="1100" baseline="0"/>
                <a:t> Ratio </a:t>
              </a:r>
              <a:r>
                <a:rPr lang="en-US" sz="1100" i="0">
                  <a:latin typeface="Cambria Math" panose="02040503050406030204" pitchFamily="18" charset="0"/>
                </a:rPr>
                <a:t>=(</a:t>
              </a:r>
              <a:r>
                <a:rPr lang="en-US" sz="1100" b="0" i="0">
                  <a:latin typeface="Cambria Math" panose="02040503050406030204" pitchFamily="18" charset="0"/>
                </a:rPr>
                <a:t>𝑇𝑜𝑡𝑎𝑙 𝐶𝑟𝑒𝑑𝑖𝑡)/(𝑇𝑜𝑡𝑎𝑙 𝐷𝑒𝑝𝑜𝑠𝑖𝑡+𝐷𝑒𝑏𝑒𝑛𝑡𝑢𝑟𝑒𝑠 𝑛𝑜𝑡 𝑑𝑒𝑠𝑖𝑔𝑛𝑎𝑡𝑒𝑑 𝑓𝑜𝑟 𝑐𝑎𝑝𝑖𝑡𝑎𝑙 𝑓𝑢𝑛𝑑+𝑁𝑅𝐵 𝑅𝑒𝑓𝑖𝑎𝑛𝑐𝑒 𝑙𝑜𝑎𝑛+𝐹𝐶𝑌 𝑙𝑜𝑎𝑛 𝑚𝑜𝑟𝑒 𝑡ℎ𝑎𝑛 𝑜𝑟 𝑒𝑞𝑢𝑎𝑙 𝑡𝑜 1 𝑦𝑒𝑎𝑟−𝐼𝑛𝑡𝑒𝑟𝑏𝑎𝑛𝑘 𝐷𝑒𝑝𝑜𝑠𝑖𝑡 )</a:t>
              </a:r>
              <a:endParaRPr lang="en-US" sz="1100"/>
            </a:p>
          </xdr:txBody>
        </xdr:sp>
      </mc:Fallback>
    </mc:AlternateContent>
    <xdr:clientData/>
  </xdr:oneCellAnchor>
  <xdr:oneCellAnchor>
    <xdr:from>
      <xdr:col>1</xdr:col>
      <xdr:colOff>0</xdr:colOff>
      <xdr:row>53</xdr:row>
      <xdr:rowOff>0</xdr:rowOff>
    </xdr:from>
    <xdr:ext cx="7810501" cy="342900"/>
    <mc:AlternateContent xmlns:mc="http://schemas.openxmlformats.org/markup-compatibility/2006">
      <mc:Choice xmlns:a14="http://schemas.microsoft.com/office/drawing/2010/main" Requires="a14">
        <xdr:sp macro="" textlink="">
          <xdr:nvSpPr>
            <xdr:cNvPr id="3" name="TextBox 2">
              <a:extLst>
                <a:ext uri="{FF2B5EF4-FFF2-40B4-BE49-F238E27FC236}">
                  <a16:creationId xmlns:a16="http://schemas.microsoft.com/office/drawing/2014/main" id="{E81A3A80-E524-436C-9589-8B88B576556F}"/>
                </a:ext>
              </a:extLst>
            </xdr:cNvPr>
            <xdr:cNvSpPr txBox="1"/>
          </xdr:nvSpPr>
          <xdr:spPr>
            <a:xfrm>
              <a:off x="651933" y="10841567"/>
              <a:ext cx="7810501"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a:t>
              </a:r>
              <a:r>
                <a:rPr lang="en-US" sz="1100" baseline="0"/>
                <a:t>Total Credit / Total Deposit </a:t>
              </a:r>
              <a14:m>
                <m:oMath xmlns:m="http://schemas.openxmlformats.org/officeDocument/2006/math">
                  <m:r>
                    <a:rPr lang="en-US" sz="1100" i="1">
                      <a:latin typeface="Cambria Math" panose="02040503050406030204" pitchFamily="18" charset="0"/>
                    </a:rPr>
                    <m:t>=</m:t>
                  </m:r>
                  <m:f>
                    <m:fPr>
                      <m:ctrlPr>
                        <a:rPr lang="en-US" sz="1100" i="1">
                          <a:latin typeface="Cambria Math" panose="02040503050406030204" pitchFamily="18" charset="0"/>
                        </a:rPr>
                      </m:ctrlPr>
                    </m:fPr>
                    <m:num>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𝐶𝑟𝑒𝑑𝑖𝑡</m:t>
                      </m:r>
                    </m:num>
                    <m:den>
                      <m:r>
                        <a:rPr lang="en-US" sz="1100" b="0" i="1">
                          <a:latin typeface="Cambria Math" panose="02040503050406030204" pitchFamily="18" charset="0"/>
                        </a:rPr>
                        <m:t>𝑇𝑜𝑡𝑎𝑙</m:t>
                      </m:r>
                      <m:r>
                        <a:rPr lang="en-US" sz="1100" b="0" i="1">
                          <a:latin typeface="Cambria Math" panose="02040503050406030204" pitchFamily="18" charset="0"/>
                        </a:rPr>
                        <m:t> </m:t>
                      </m:r>
                      <m:r>
                        <a:rPr lang="en-US" sz="1100" b="0" i="1">
                          <a:latin typeface="Cambria Math" panose="02040503050406030204" pitchFamily="18" charset="0"/>
                        </a:rPr>
                        <m:t>𝐷𝑒𝑝𝑜𝑠𝑖𝑡</m:t>
                      </m:r>
                    </m:den>
                  </m:f>
                </m:oMath>
              </a14:m>
              <a:r>
                <a:rPr lang="en-US" sz="1100"/>
                <a:t>    (As per balance sheet)</a:t>
              </a:r>
            </a:p>
          </xdr:txBody>
        </xdr:sp>
      </mc:Choice>
      <mc:Fallback>
        <xdr:sp macro="" textlink="">
          <xdr:nvSpPr>
            <xdr:cNvPr id="3" name="TextBox 2">
              <a:extLst>
                <a:ext uri="{FF2B5EF4-FFF2-40B4-BE49-F238E27FC236}">
                  <a16:creationId xmlns:a16="http://schemas.microsoft.com/office/drawing/2014/main" id="{E81A3A80-E524-436C-9589-8B88B576556F}"/>
                </a:ext>
              </a:extLst>
            </xdr:cNvPr>
            <xdr:cNvSpPr txBox="1"/>
          </xdr:nvSpPr>
          <xdr:spPr>
            <a:xfrm>
              <a:off x="651933" y="10841567"/>
              <a:ext cx="7810501" cy="342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100"/>
                <a:t>**</a:t>
              </a:r>
              <a:r>
                <a:rPr lang="en-US" sz="1100" baseline="0"/>
                <a:t>Total Credit / Total Deposit </a:t>
              </a:r>
              <a:r>
                <a:rPr lang="en-US" sz="1100" i="0">
                  <a:latin typeface="Cambria Math" panose="02040503050406030204" pitchFamily="18" charset="0"/>
                </a:rPr>
                <a:t>=(</a:t>
              </a:r>
              <a:r>
                <a:rPr lang="en-US" sz="1100" b="0" i="0">
                  <a:latin typeface="Cambria Math" panose="02040503050406030204" pitchFamily="18" charset="0"/>
                </a:rPr>
                <a:t>𝑇𝑜𝑡𝑎𝑙 𝐶𝑟𝑒𝑑𝑖𝑡)/(𝑇𝑜𝑡𝑎𝑙 𝐷𝑒𝑝𝑜𝑠𝑖𝑡)</a:t>
              </a:r>
              <a:r>
                <a:rPr lang="en-US" sz="1100"/>
                <a:t>    (As per balance sheet)</a:t>
              </a:r>
            </a:p>
          </xdr:txBody>
        </xdr:sp>
      </mc:Fallback>
    </mc:AlternateContent>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estha_2083_NFRS.xlsb"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Cove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Stat\5.Mangsir-2073\shares\Monthly%20Stat%202072\1%20.Shrawan-2072\Jestha-2072%20for%20interes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Bank%20and%20Financial%20Institution%20Regulation%20Department\STAT\Monthly%20Stat\Monthly%20Stat%202079-80\Mangsir%202079\Data_Series-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Latest%20Localbodywise%20access%20of%20A%20clas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Stat\5.Mangsir-2073\shares\Monthly%20Stat%202072\1%20.Shrawan-2072\shares\List%20of%20BFIs%20Seris\shares\Poush-2069\Poush-2069.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tors"/>
      <sheetName val="Merger"/>
      <sheetName val="Capital_Increment"/>
      <sheetName val="CCD"/>
      <sheetName val="Capital_Check"/>
      <sheetName val="C1"/>
      <sheetName val="C2"/>
      <sheetName val="C3"/>
      <sheetName val="C4"/>
      <sheetName val="C5"/>
      <sheetName val="C6"/>
      <sheetName val="C7"/>
      <sheetName val="C8"/>
      <sheetName val="C9"/>
      <sheetName val="C10"/>
      <sheetName val="C11"/>
      <sheetName val="C12"/>
      <sheetName val="C13"/>
      <sheetName val="C14"/>
      <sheetName val="C15"/>
      <sheetName val="C16"/>
      <sheetName val="C17"/>
      <sheetName val="C18"/>
      <sheetName val="C19"/>
      <sheetName val="C20"/>
      <sheetName val="C21"/>
      <sheetName val="C22"/>
      <sheetName val="C23"/>
      <sheetName val="C24"/>
      <sheetName val="C25"/>
      <sheetName val="List"/>
      <sheetName val="Data_15.2"/>
      <sheetName val="MF_15.1"/>
      <sheetName val="Settings"/>
      <sheetName val="Dashboard"/>
      <sheetName val="Menu"/>
      <sheetName val="FirstPage"/>
      <sheetName val="Cover"/>
      <sheetName val="Content"/>
      <sheetName val="EN"/>
      <sheetName val="All_Ratio"/>
      <sheetName val="S_U_Agg"/>
      <sheetName val="PL_Aggr"/>
      <sheetName val="CR_Aggr"/>
      <sheetName val="S_U_Detail"/>
      <sheetName val="PL_Detail"/>
      <sheetName val="CR_Detail"/>
      <sheetName val="MF_Agg"/>
      <sheetName val="IDB_9.1"/>
      <sheetName val="LocalBody"/>
      <sheetName val="Branch_reinstated"/>
      <sheetName val="IDB_9.2"/>
      <sheetName val="Branches"/>
      <sheetName val="Interest"/>
      <sheetName val="Publish_List"/>
      <sheetName val="MF_Detail"/>
      <sheetName val="Data_5.2"/>
      <sheetName val="Data_9.1"/>
      <sheetName val="Data_9.2"/>
      <sheetName val="Data_9.3"/>
      <sheetName val="Data_9.3Ka"/>
      <sheetName val="Data_9.4"/>
      <sheetName val="Data_9.7"/>
      <sheetName val="Population"/>
      <sheetName val="MF_9.1"/>
      <sheetName val="MF_9.2"/>
      <sheetName val="MF_9.7"/>
      <sheetName val="Msc."/>
      <sheetName val="BFI_List_Eng"/>
      <sheetName val="BFI_List_Nep"/>
      <sheetName val="BFI_List_All"/>
      <sheetName val="BS_Agg"/>
      <sheetName val="PL_Agg"/>
      <sheetName val="CR_Agg"/>
      <sheetName val="AR_Data"/>
      <sheetName val="Cr_Data"/>
      <sheetName val="BS_Data"/>
      <sheetName val="PL_Data"/>
      <sheetName val="Cr_Data_series_till_poush_2079"/>
      <sheetName val="MF_9.3"/>
      <sheetName val="MF_9.4"/>
      <sheetName val="MF_Branches"/>
      <sheetName val="MF_9.5"/>
      <sheetName val="Data_9.19"/>
      <sheetName val="Contact"/>
      <sheetName val="Data_9.19_Poush_2073"/>
      <sheetName val="9.19"/>
      <sheetName val="9.19 (2)"/>
      <sheetName val="Stability"/>
      <sheetName val="PrevSU"/>
      <sheetName val="Report"/>
      <sheetName val="CBPaidup"/>
      <sheetName val="CBPaidup (2)"/>
      <sheetName val="DBPaidup"/>
      <sheetName val="FCPaidup"/>
      <sheetName val="Merger_Capital"/>
      <sheetName val="BankInfo_2074-01"/>
      <sheetName val="BankInfo_2074-02"/>
      <sheetName val="BankInfo_2074-02 (2)"/>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4">
          <cell r="N4" t="str">
            <v>Deposit</v>
          </cell>
          <cell r="O4" t="str">
            <v>Credit</v>
          </cell>
        </row>
        <row r="5">
          <cell r="L5">
            <v>2019</v>
          </cell>
          <cell r="M5" t="str">
            <v>Mid Jan</v>
          </cell>
          <cell r="N5">
            <v>3066.0176145111263</v>
          </cell>
          <cell r="O5">
            <v>2742.8116370299085</v>
          </cell>
        </row>
        <row r="6">
          <cell r="L6">
            <v>2019</v>
          </cell>
          <cell r="M6" t="str">
            <v>Mid Feb</v>
          </cell>
          <cell r="N6">
            <v>3084.9063176045379</v>
          </cell>
          <cell r="O6">
            <v>2764.5467138191407</v>
          </cell>
        </row>
        <row r="7">
          <cell r="L7">
            <v>2019</v>
          </cell>
          <cell r="M7" t="str">
            <v>Mid Mar</v>
          </cell>
          <cell r="N7">
            <v>3111</v>
          </cell>
          <cell r="O7">
            <v>2780</v>
          </cell>
        </row>
        <row r="8">
          <cell r="L8">
            <v>2019</v>
          </cell>
          <cell r="M8" t="str">
            <v>Mid Apr</v>
          </cell>
          <cell r="N8">
            <v>3154.6288209421687</v>
          </cell>
          <cell r="O8">
            <v>2833.6615055883494</v>
          </cell>
        </row>
        <row r="9">
          <cell r="L9">
            <v>2019</v>
          </cell>
          <cell r="M9" t="str">
            <v>Mid May</v>
          </cell>
          <cell r="N9">
            <v>3161</v>
          </cell>
          <cell r="O9">
            <v>2859</v>
          </cell>
        </row>
        <row r="10">
          <cell r="L10">
            <v>2019</v>
          </cell>
          <cell r="M10" t="str">
            <v>Mid Jun</v>
          </cell>
          <cell r="N10">
            <v>3210</v>
          </cell>
          <cell r="O10">
            <v>2889</v>
          </cell>
        </row>
        <row r="11">
          <cell r="L11">
            <v>2019</v>
          </cell>
          <cell r="M11" t="str">
            <v>Mid Jul</v>
          </cell>
          <cell r="N11">
            <v>3354.427872008886</v>
          </cell>
          <cell r="O11">
            <v>2913.9697923497702</v>
          </cell>
        </row>
        <row r="12">
          <cell r="L12">
            <v>2019</v>
          </cell>
          <cell r="M12" t="str">
            <v>Mid Aug</v>
          </cell>
          <cell r="N12">
            <v>3332.5411382804841</v>
          </cell>
          <cell r="O12">
            <v>2919.705722512469</v>
          </cell>
        </row>
        <row r="13">
          <cell r="L13">
            <v>2019</v>
          </cell>
          <cell r="M13" t="str">
            <v>Mid Sep</v>
          </cell>
          <cell r="N13">
            <v>3356</v>
          </cell>
          <cell r="O13">
            <v>2977</v>
          </cell>
        </row>
        <row r="14">
          <cell r="L14">
            <v>2019</v>
          </cell>
          <cell r="M14" t="str">
            <v>Mid Oct</v>
          </cell>
          <cell r="N14">
            <v>3442.948418397099</v>
          </cell>
          <cell r="O14">
            <v>3037.8735226986087</v>
          </cell>
        </row>
        <row r="15">
          <cell r="L15">
            <v>2019</v>
          </cell>
          <cell r="M15" t="str">
            <v>Mid Nov</v>
          </cell>
          <cell r="N15">
            <v>3444.8358893274135</v>
          </cell>
          <cell r="O15">
            <v>3055.7447453026675</v>
          </cell>
        </row>
        <row r="16">
          <cell r="L16">
            <v>2019</v>
          </cell>
          <cell r="M16" t="str">
            <v>Mid Dec</v>
          </cell>
          <cell r="N16">
            <v>3474.5553150113992</v>
          </cell>
          <cell r="O16">
            <v>3089.8010690044412</v>
          </cell>
        </row>
        <row r="17">
          <cell r="L17">
            <v>2020</v>
          </cell>
          <cell r="M17" t="str">
            <v>Mid Jan</v>
          </cell>
          <cell r="N17">
            <v>3560.5426459028818</v>
          </cell>
          <cell r="O17">
            <v>3164.8732254279553</v>
          </cell>
        </row>
        <row r="18">
          <cell r="L18">
            <v>2020</v>
          </cell>
          <cell r="M18" t="str">
            <v>Mid Feb</v>
          </cell>
          <cell r="N18">
            <v>3565.3503939476204</v>
          </cell>
          <cell r="O18">
            <v>3189.3767533534792</v>
          </cell>
        </row>
        <row r="19">
          <cell r="L19">
            <v>2020</v>
          </cell>
          <cell r="M19" t="str">
            <v>Mid Mar</v>
          </cell>
          <cell r="N19">
            <v>3614.3568943587156</v>
          </cell>
          <cell r="O19">
            <v>3223.2159947338992</v>
          </cell>
        </row>
        <row r="20">
          <cell r="L20">
            <v>2020</v>
          </cell>
          <cell r="M20" t="str">
            <v>Mid Apr</v>
          </cell>
          <cell r="N20">
            <v>3668.1710176270803</v>
          </cell>
          <cell r="O20">
            <v>3267.6758395087559</v>
          </cell>
        </row>
        <row r="21">
          <cell r="L21">
            <v>2020</v>
          </cell>
          <cell r="M21" t="str">
            <v>Mid May</v>
          </cell>
          <cell r="N21">
            <v>3697.3895052291855</v>
          </cell>
          <cell r="O21">
            <v>3254.7152808310884</v>
          </cell>
        </row>
        <row r="22">
          <cell r="L22">
            <v>2020</v>
          </cell>
          <cell r="M22" t="str">
            <v>Mid Jun</v>
          </cell>
          <cell r="N22">
            <v>3768.0718822069225</v>
          </cell>
          <cell r="O22">
            <v>3241.5172667021411</v>
          </cell>
        </row>
        <row r="23">
          <cell r="L23">
            <v>2020</v>
          </cell>
          <cell r="M23" t="str">
            <v>Mid Jul</v>
          </cell>
          <cell r="N23">
            <v>3933.7375362518528</v>
          </cell>
          <cell r="O23">
            <v>3273.0955732137263</v>
          </cell>
        </row>
        <row r="24">
          <cell r="L24">
            <v>2020</v>
          </cell>
          <cell r="M24" t="str">
            <v>Mid Aug</v>
          </cell>
          <cell r="N24">
            <v>3934.7797418802556</v>
          </cell>
          <cell r="O24">
            <v>3256.9860651708191</v>
          </cell>
        </row>
        <row r="25">
          <cell r="L25">
            <v>2020</v>
          </cell>
          <cell r="M25" t="str">
            <v>Mid Sep</v>
          </cell>
          <cell r="N25">
            <v>3960.4348739972802</v>
          </cell>
          <cell r="O25">
            <v>3290.6786021362122</v>
          </cell>
        </row>
        <row r="26">
          <cell r="L26">
            <v>2020</v>
          </cell>
          <cell r="M26" t="str">
            <v>Mid Oct</v>
          </cell>
          <cell r="N26">
            <v>4123.8038156756375</v>
          </cell>
          <cell r="O26">
            <v>3420.6199497519865</v>
          </cell>
        </row>
        <row r="27">
          <cell r="L27">
            <v>2020</v>
          </cell>
          <cell r="M27" t="str">
            <v>Mid Nov</v>
          </cell>
          <cell r="N27">
            <v>4117.3496927426186</v>
          </cell>
          <cell r="O27">
            <v>3445.3436096710366</v>
          </cell>
        </row>
        <row r="28">
          <cell r="L28">
            <v>2020</v>
          </cell>
          <cell r="M28" t="str">
            <v>Mid Dec</v>
          </cell>
          <cell r="N28">
            <v>4191</v>
          </cell>
          <cell r="O28">
            <v>3522</v>
          </cell>
        </row>
        <row r="29">
          <cell r="L29">
            <v>2021</v>
          </cell>
          <cell r="M29" t="str">
            <v>Mid Jan</v>
          </cell>
          <cell r="N29">
            <v>4284.2197184707484</v>
          </cell>
          <cell r="O29">
            <v>3662.1201297318653</v>
          </cell>
        </row>
        <row r="30">
          <cell r="L30">
            <v>2021</v>
          </cell>
          <cell r="M30" t="str">
            <v>Mid Feb</v>
          </cell>
          <cell r="N30">
            <v>4298.9302980470893</v>
          </cell>
          <cell r="O30">
            <v>3746.4209171089583</v>
          </cell>
        </row>
        <row r="31">
          <cell r="L31">
            <v>2021</v>
          </cell>
          <cell r="M31" t="str">
            <v>Mid Mar</v>
          </cell>
          <cell r="N31">
            <v>4345.3822523388417</v>
          </cell>
          <cell r="O31">
            <v>3857.5931510465257</v>
          </cell>
        </row>
        <row r="32">
          <cell r="L32">
            <v>2021</v>
          </cell>
          <cell r="M32" t="str">
            <v>Mid Apr</v>
          </cell>
          <cell r="N32">
            <v>4464.6166543853924</v>
          </cell>
          <cell r="O32">
            <v>4025.3149711929223</v>
          </cell>
        </row>
        <row r="33">
          <cell r="L33">
            <v>2021</v>
          </cell>
          <cell r="M33" t="str">
            <v>Mid May</v>
          </cell>
          <cell r="N33">
            <v>4474.2315471409438</v>
          </cell>
          <cell r="O33">
            <v>4068.6990759419286</v>
          </cell>
        </row>
        <row r="34">
          <cell r="L34">
            <v>2021</v>
          </cell>
          <cell r="M34" t="str">
            <v>Mid Jun</v>
          </cell>
          <cell r="N34">
            <v>4510.383476846534</v>
          </cell>
          <cell r="O34">
            <v>4108.7072706657418</v>
          </cell>
        </row>
        <row r="45">
          <cell r="L45">
            <v>2022</v>
          </cell>
          <cell r="M45" t="str">
            <v>Mid May</v>
          </cell>
          <cell r="N45">
            <v>4950.8405696935033</v>
          </cell>
          <cell r="O45">
            <v>4743.5299954456877</v>
          </cell>
        </row>
        <row r="46">
          <cell r="L46">
            <v>2022</v>
          </cell>
          <cell r="M46" t="str">
            <v>Mid Jun</v>
          </cell>
          <cell r="N46">
            <v>4986.9063380665893</v>
          </cell>
          <cell r="O46">
            <v>4750.4103479382193</v>
          </cell>
        </row>
        <row r="47">
          <cell r="L47">
            <v>2022</v>
          </cell>
          <cell r="M47" t="str">
            <v>Mid Jul</v>
          </cell>
          <cell r="N47">
            <v>5159.1749909531372</v>
          </cell>
          <cell r="O47">
            <v>4714.4879432716252</v>
          </cell>
        </row>
        <row r="48">
          <cell r="L48">
            <v>2022</v>
          </cell>
          <cell r="M48" t="str">
            <v>Mid Aug</v>
          </cell>
          <cell r="N48">
            <v>5035.9641271118817</v>
          </cell>
          <cell r="O48">
            <v>4724.0196971666928</v>
          </cell>
        </row>
        <row r="49">
          <cell r="L49">
            <v>2022</v>
          </cell>
          <cell r="M49" t="str">
            <v>Mid Sep</v>
          </cell>
          <cell r="N49">
            <v>5092.14854133466</v>
          </cell>
          <cell r="O49">
            <v>4752.3481503461562</v>
          </cell>
        </row>
        <row r="50">
          <cell r="L50">
            <v>2022</v>
          </cell>
          <cell r="M50" t="str">
            <v>Mid Oct</v>
          </cell>
          <cell r="N50">
            <v>5171.6711028854133</v>
          </cell>
          <cell r="O50">
            <v>4776.6506932589764</v>
          </cell>
        </row>
        <row r="51">
          <cell r="L51">
            <v>2022</v>
          </cell>
          <cell r="M51" t="str">
            <v>Mid Nov</v>
          </cell>
          <cell r="N51">
            <v>5182.5481930325786</v>
          </cell>
          <cell r="O51">
            <v>4787.8112562653123</v>
          </cell>
        </row>
        <row r="52">
          <cell r="L52">
            <v>2022</v>
          </cell>
          <cell r="M52" t="str">
            <v>Mid Dec</v>
          </cell>
          <cell r="N52">
            <v>5249</v>
          </cell>
          <cell r="O52">
            <v>4796</v>
          </cell>
        </row>
        <row r="53">
          <cell r="L53">
            <v>2023</v>
          </cell>
          <cell r="M53" t="str">
            <v>Mid Jan</v>
          </cell>
          <cell r="N53">
            <v>5360.6446468016075</v>
          </cell>
          <cell r="O53">
            <v>4844.1234247513585</v>
          </cell>
        </row>
        <row r="54">
          <cell r="L54">
            <v>2023</v>
          </cell>
          <cell r="M54" t="str">
            <v>Mid Feb</v>
          </cell>
          <cell r="N54">
            <v>5386.0990836278224</v>
          </cell>
          <cell r="O54">
            <v>4863.4652343394682</v>
          </cell>
        </row>
        <row r="55">
          <cell r="L55">
            <v>2023</v>
          </cell>
          <cell r="M55" t="str">
            <v>Mid Mar</v>
          </cell>
          <cell r="N55">
            <v>5414.6548860723833</v>
          </cell>
          <cell r="O55">
            <v>4855.4232702655918</v>
          </cell>
        </row>
        <row r="56">
          <cell r="L56">
            <v>2023</v>
          </cell>
          <cell r="M56" t="str">
            <v>Mid Apr</v>
          </cell>
          <cell r="N56">
            <v>5485.4117926447652</v>
          </cell>
          <cell r="O56">
            <v>4889.0467259640718</v>
          </cell>
        </row>
        <row r="57">
          <cell r="L57">
            <v>2023</v>
          </cell>
          <cell r="M57" t="str">
            <v>Mid May</v>
          </cell>
          <cell r="N57">
            <v>5494.8741341501463</v>
          </cell>
          <cell r="O57">
            <v>4879.1308206952781</v>
          </cell>
        </row>
        <row r="58">
          <cell r="L58">
            <v>2023</v>
          </cell>
          <cell r="M58" t="str">
            <v>Mid June</v>
          </cell>
          <cell r="N58">
            <v>5568.6007361943102</v>
          </cell>
          <cell r="O58">
            <v>4858.0775175173258</v>
          </cell>
        </row>
        <row r="59">
          <cell r="L59">
            <v>2023</v>
          </cell>
          <cell r="M59" t="str">
            <v>Mid July</v>
          </cell>
          <cell r="N59">
            <v>5771.2381509137513</v>
          </cell>
          <cell r="O59">
            <v>4878.2046121455105</v>
          </cell>
        </row>
        <row r="60">
          <cell r="L60">
            <v>2023</v>
          </cell>
          <cell r="M60" t="str">
            <v>Mid Aug</v>
          </cell>
          <cell r="N60">
            <v>5611.5959402863064</v>
          </cell>
          <cell r="O60">
            <v>4861.5747975022832</v>
          </cell>
        </row>
        <row r="61">
          <cell r="L61">
            <v>2023</v>
          </cell>
          <cell r="M61" t="str">
            <v>Mid Sep</v>
          </cell>
          <cell r="N61">
            <v>5743.756964529668</v>
          </cell>
          <cell r="O61">
            <v>4912.1166189999703</v>
          </cell>
        </row>
        <row r="62">
          <cell r="L62">
            <v>2023</v>
          </cell>
          <cell r="M62" t="str">
            <v>Mid Oct</v>
          </cell>
          <cell r="N62">
            <v>5914.3466300454447</v>
          </cell>
          <cell r="O62">
            <v>4999.2694369426217</v>
          </cell>
        </row>
        <row r="63">
          <cell r="L63">
            <v>2023</v>
          </cell>
          <cell r="M63" t="str">
            <v>Mid Nov</v>
          </cell>
          <cell r="N63">
            <v>5912.7938203137037</v>
          </cell>
          <cell r="O63">
            <v>4981.7849779148546</v>
          </cell>
        </row>
        <row r="64">
          <cell r="L64">
            <v>2023</v>
          </cell>
          <cell r="M64" t="str">
            <v>Mid Dec</v>
          </cell>
          <cell r="N64">
            <v>6018.9611902204542</v>
          </cell>
          <cell r="O64">
            <v>4997.721838605873</v>
          </cell>
        </row>
        <row r="65">
          <cell r="L65">
            <v>2024</v>
          </cell>
          <cell r="M65" t="str">
            <v>Mid Jan</v>
          </cell>
          <cell r="N65">
            <v>6131.0622743097583</v>
          </cell>
          <cell r="O65">
            <v>5083.7828579947609</v>
          </cell>
        </row>
        <row r="66">
          <cell r="L66">
            <v>2024</v>
          </cell>
          <cell r="M66" t="str">
            <v>Mid Feb</v>
          </cell>
          <cell r="N66">
            <v>6153.1591968008306</v>
          </cell>
          <cell r="O66">
            <v>5089.8667098817868</v>
          </cell>
        </row>
        <row r="67">
          <cell r="L67">
            <v>2024</v>
          </cell>
          <cell r="M67" t="str">
            <v>Mid Mar</v>
          </cell>
          <cell r="N67">
            <v>6187.6459815907338</v>
          </cell>
          <cell r="O67">
            <v>5091.3446259703123</v>
          </cell>
        </row>
        <row r="68">
          <cell r="L68">
            <v>2024</v>
          </cell>
          <cell r="M68" t="str">
            <v>Mid April</v>
          </cell>
          <cell r="N68">
            <v>6163.5122486689506</v>
          </cell>
          <cell r="O68">
            <v>5126.8445849835844</v>
          </cell>
        </row>
        <row r="69">
          <cell r="L69">
            <v>2024</v>
          </cell>
          <cell r="M69" t="str">
            <v>Mid May</v>
          </cell>
          <cell r="N69">
            <v>6190.0151915119204</v>
          </cell>
          <cell r="O69">
            <v>5112.8340942737896</v>
          </cell>
        </row>
        <row r="70">
          <cell r="L70">
            <v>2024</v>
          </cell>
          <cell r="M70" t="str">
            <v>Mid June</v>
          </cell>
          <cell r="N70">
            <v>6260.7462558073212</v>
          </cell>
          <cell r="O70">
            <v>5136.1712919843403</v>
          </cell>
        </row>
        <row r="71">
          <cell r="L71">
            <v>2024</v>
          </cell>
          <cell r="M71" t="str">
            <v>Mid July</v>
          </cell>
          <cell r="N71">
            <v>6495.5828453145377</v>
          </cell>
          <cell r="O71">
            <v>5170.1963338678652</v>
          </cell>
        </row>
        <row r="72">
          <cell r="L72">
            <v>2024</v>
          </cell>
          <cell r="M72" t="str">
            <v>Mid Aug</v>
          </cell>
          <cell r="N72">
            <v>6446.8262349818897</v>
          </cell>
          <cell r="O72">
            <v>5172.7375413021982</v>
          </cell>
        </row>
        <row r="73">
          <cell r="L73">
            <v>2024</v>
          </cell>
          <cell r="M73" t="str">
            <v>Mid Sep</v>
          </cell>
          <cell r="N73">
            <v>6528.3623801578706</v>
          </cell>
          <cell r="O73">
            <v>5230.6463807991158</v>
          </cell>
        </row>
        <row r="74">
          <cell r="L74">
            <v>2024</v>
          </cell>
          <cell r="M74" t="str">
            <v>Mid Oct</v>
          </cell>
          <cell r="N74">
            <v>6662.261717466703</v>
          </cell>
          <cell r="O74">
            <v>5296.2546067918101</v>
          </cell>
        </row>
        <row r="75">
          <cell r="L75">
            <v>2024</v>
          </cell>
          <cell r="M75" t="str">
            <v>Mid Nov</v>
          </cell>
          <cell r="N75">
            <v>6644.2306355769269</v>
          </cell>
          <cell r="O75">
            <v>5288.7656624545889</v>
          </cell>
        </row>
        <row r="76">
          <cell r="L76">
            <v>2024</v>
          </cell>
          <cell r="M76" t="str">
            <v>Mid Dec</v>
          </cell>
          <cell r="N76">
            <v>6680.949006189614</v>
          </cell>
          <cell r="O76">
            <v>5333.4896690649548</v>
          </cell>
        </row>
        <row r="77">
          <cell r="L77">
            <v>2025</v>
          </cell>
          <cell r="M77" t="str">
            <v>Mid Jan</v>
          </cell>
          <cell r="N77">
            <v>6737.5818592881524</v>
          </cell>
          <cell r="O77">
            <v>5437.405934235002</v>
          </cell>
        </row>
        <row r="78">
          <cell r="L78">
            <v>2025</v>
          </cell>
          <cell r="M78" t="str">
            <v>Mid Feb</v>
          </cell>
          <cell r="N78">
            <v>6731.7898084737462</v>
          </cell>
          <cell r="O78">
            <v>5441.8277227324215</v>
          </cell>
        </row>
        <row r="79">
          <cell r="L79">
            <v>2025</v>
          </cell>
          <cell r="M79" t="str">
            <v>Mid Mar</v>
          </cell>
          <cell r="N79">
            <v>6769.2717497883777</v>
          </cell>
          <cell r="O79">
            <v>5465.0207315119142</v>
          </cell>
        </row>
        <row r="80">
          <cell r="L80">
            <v>2025</v>
          </cell>
          <cell r="M80" t="str">
            <v>Mid April</v>
          </cell>
          <cell r="N80">
            <v>6860.5374680342529</v>
          </cell>
          <cell r="O80">
            <v>5537.3714198273628</v>
          </cell>
        </row>
        <row r="81">
          <cell r="L81">
            <v>2025</v>
          </cell>
          <cell r="M81" t="str">
            <v>Mid May</v>
          </cell>
          <cell r="N81">
            <v>6884.5414712380889</v>
          </cell>
          <cell r="O81">
            <v>5529.1868478711813</v>
          </cell>
        </row>
        <row r="82">
          <cell r="L82">
            <v>2025</v>
          </cell>
          <cell r="M82" t="str">
            <v>Mid June</v>
          </cell>
          <cell r="N82">
            <v>7004.5372715536341</v>
          </cell>
          <cell r="O82">
            <v>5566.9981614200333</v>
          </cell>
        </row>
        <row r="83">
          <cell r="L83">
            <v>2025</v>
          </cell>
          <cell r="M83" t="str">
            <v>Mid July</v>
          </cell>
          <cell r="N83">
            <v>7303.531185462225</v>
          </cell>
          <cell r="O83">
            <v>5593.9383027263393</v>
          </cell>
        </row>
        <row r="84">
          <cell r="L84">
            <v>2025</v>
          </cell>
          <cell r="M84" t="str">
            <v>Mid Aug</v>
          </cell>
          <cell r="N84">
            <v>7241.2304770173878</v>
          </cell>
          <cell r="O84">
            <v>5576.235100449273</v>
          </cell>
        </row>
        <row r="85">
          <cell r="L85">
            <v>2025</v>
          </cell>
          <cell r="M85" t="str">
            <v>Mid Sep</v>
          </cell>
          <cell r="N85">
            <v>7331.4245802549094</v>
          </cell>
          <cell r="O85">
            <v>5629.7932801081124</v>
          </cell>
        </row>
        <row r="86">
          <cell r="L86">
            <v>2025</v>
          </cell>
          <cell r="M86" t="str">
            <v>Mid Oct</v>
          </cell>
          <cell r="N86">
            <v>7522.0910314444354</v>
          </cell>
          <cell r="O86">
            <v>5674.3627976639464</v>
          </cell>
        </row>
        <row r="87">
          <cell r="L87">
            <v>2025</v>
          </cell>
          <cell r="M87" t="str">
            <v>Mid Nov</v>
          </cell>
          <cell r="N87">
            <v>7520.2487290332219</v>
          </cell>
          <cell r="O87">
            <v>5645.316940690941</v>
          </cell>
        </row>
        <row r="88">
          <cell r="L88">
            <v>2025</v>
          </cell>
          <cell r="M88" t="str">
            <v>Mid Dec</v>
          </cell>
          <cell r="N88">
            <v>7578.794494890456</v>
          </cell>
          <cell r="O88">
            <v>5677.6282646062209</v>
          </cell>
        </row>
        <row r="89">
          <cell r="L89">
            <v>2026</v>
          </cell>
          <cell r="M89" t="str">
            <v>Mid Jan</v>
          </cell>
          <cell r="N89">
            <v>7723.994611648247</v>
          </cell>
          <cell r="O89">
            <v>5793.1317689443213</v>
          </cell>
        </row>
        <row r="90">
          <cell r="L90">
            <v>2026</v>
          </cell>
          <cell r="M90" t="str">
            <v>Mid Feb</v>
          </cell>
          <cell r="N90">
            <v>7727.9904128052749</v>
          </cell>
          <cell r="O90">
            <v>5798.159972292694</v>
          </cell>
        </row>
        <row r="91">
          <cell r="L91">
            <v>2026</v>
          </cell>
          <cell r="M91" t="str">
            <v>Mid Mar</v>
          </cell>
          <cell r="N91">
            <v>7780.1508915247905</v>
          </cell>
          <cell r="O91">
            <v>5816.1778572002659</v>
          </cell>
        </row>
        <row r="92">
          <cell r="L92">
            <v>2026</v>
          </cell>
          <cell r="M92" t="str">
            <v>Mid April</v>
          </cell>
          <cell r="N92">
            <v>7918.3128525306884</v>
          </cell>
          <cell r="O92">
            <v>5907.7883733092804</v>
          </cell>
        </row>
        <row r="93">
          <cell r="L93">
            <v>2026</v>
          </cell>
          <cell r="M93" t="str">
            <v>Mid May</v>
          </cell>
          <cell r="N93">
            <v>7980.6000463274813</v>
          </cell>
          <cell r="O93">
            <v>5890.7324417808777</v>
          </cell>
        </row>
        <row r="94">
          <cell r="L94">
            <v>2026</v>
          </cell>
          <cell r="M94" t="str">
            <v>Mid June</v>
          </cell>
          <cell r="N94">
            <v>8046.9535762073665</v>
          </cell>
          <cell r="O94">
            <v>5919.346982136447</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over"/>
      <sheetName val="Content"/>
      <sheetName val="EN"/>
      <sheetName val="All_Ratio"/>
      <sheetName val="S_U_Agg"/>
      <sheetName val="PL_Aggr"/>
      <sheetName val="CR_Aggr"/>
      <sheetName val="S_U_Detail"/>
      <sheetName val="PL_Detail"/>
      <sheetName val="CR_Detail"/>
      <sheetName val="MF_Agg"/>
      <sheetName val="Publish_List"/>
      <sheetName val="Branches"/>
      <sheetName val="Msc."/>
      <sheetName val="Branches Mangshir"/>
      <sheetName val="Branches Poush"/>
      <sheetName val="List"/>
      <sheetName val="MF_9.1"/>
      <sheetName val="MF_9.2"/>
      <sheetName val="MF_9.7"/>
      <sheetName val="BFI_List_Eng"/>
      <sheetName val="9.1"/>
      <sheetName val="9.2"/>
      <sheetName val="9.3"/>
      <sheetName val="9.3ka"/>
      <sheetName val="9.4"/>
      <sheetName val="9.5"/>
      <sheetName val="2.1"/>
      <sheetName val="S_U_Detail (2)"/>
      <sheetName val="Data_9.1"/>
      <sheetName val="Data_9.2"/>
      <sheetName val="Data_9.3"/>
      <sheetName val="Data_9.3Ka"/>
      <sheetName val="Data_9.4"/>
      <sheetName val="9.15"/>
      <sheetName val="Settings"/>
      <sheetName val="w1"/>
      <sheetName val="w2"/>
      <sheetName val="3.2"/>
      <sheetName val="3.2 Old"/>
      <sheetName val="Setting"/>
      <sheetName val="Versions"/>
      <sheetName val="DB_PL"/>
      <sheetName val="MF_Aggregate (2)"/>
      <sheetName val="DB_CR"/>
      <sheetName val="CR_Agg"/>
      <sheetName val="PL_Agg"/>
      <sheetName val="BS_Agg"/>
      <sheetName val="BS_Data"/>
      <sheetName val="PL_Data"/>
      <sheetName val="Cr_Data"/>
      <sheetName val="MF_9.3"/>
      <sheetName val="MF_9.4"/>
      <sheetName val="Productive"/>
      <sheetName val="Intererst_Dep"/>
      <sheetName val="Int_Cr"/>
      <sheetName val="Report_Interest_Overall"/>
      <sheetName val="Report_Interest_Detail"/>
      <sheetName val="Spread"/>
      <sheetName val="Spread_Min_Max"/>
      <sheetName val="Spread_New_Old"/>
      <sheetName val="Interest_with_gvt_inv"/>
      <sheetName val="Base_Rate"/>
      <sheetName val="Contacts"/>
      <sheetName val="MF_Branches"/>
      <sheetName val="NPL_Check"/>
      <sheetName val="MF_Branches Previous"/>
      <sheetName val="S_U_Check"/>
      <sheetName val="9.14"/>
      <sheetName val="9.15Mangsir"/>
      <sheetName val="spread_Adjust"/>
      <sheetName val="TBs_DBs_Rate"/>
      <sheetName val="9.19"/>
      <sheetName val="QrtrlyFHighlights (2)"/>
      <sheetName val="Stability"/>
      <sheetName val="Sheet2"/>
      <sheetName val="NRB 2.1"/>
    </sheetNames>
    <sheetDataSet>
      <sheetData sheetId="0">
        <row r="1">
          <cell r="M1">
            <v>2072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C1" t="str">
            <v>Name list of Bank and Financial Institutions</v>
          </cell>
        </row>
      </sheetData>
      <sheetData sheetId="18">
        <row r="5">
          <cell r="B5" t="str">
            <v xml:space="preserve"> 1.  Capital &amp; Reserves Funds</v>
          </cell>
          <cell r="C5">
            <v>5162.2112900001084</v>
          </cell>
          <cell r="D5">
            <v>549324.19999999995</v>
          </cell>
          <cell r="E5">
            <v>1581302.0500000003</v>
          </cell>
          <cell r="F5">
            <v>272600</v>
          </cell>
          <cell r="G5">
            <v>454610.11210999999</v>
          </cell>
          <cell r="H5">
            <v>477363.83354000008</v>
          </cell>
          <cell r="I5">
            <v>864505.25</v>
          </cell>
          <cell r="J5">
            <v>178990.9748</v>
          </cell>
          <cell r="K5">
            <v>21563</v>
          </cell>
          <cell r="L5">
            <v>44848.372149999996</v>
          </cell>
          <cell r="M5">
            <v>26492.92438</v>
          </cell>
          <cell r="N5">
            <v>173590.48008000001</v>
          </cell>
          <cell r="O5">
            <v>26468.901460000001</v>
          </cell>
          <cell r="P5">
            <v>58701.54</v>
          </cell>
          <cell r="Q5">
            <v>12156.46925</v>
          </cell>
          <cell r="R5">
            <v>13993.84</v>
          </cell>
          <cell r="S5">
            <v>30133.781340000001</v>
          </cell>
          <cell r="T5">
            <v>16944.252</v>
          </cell>
          <cell r="U5">
            <v>102468.95022</v>
          </cell>
          <cell r="V5">
            <v>63658.86</v>
          </cell>
          <cell r="W5">
            <v>79551.412380000009</v>
          </cell>
          <cell r="X5">
            <v>102483.08</v>
          </cell>
          <cell r="Y5">
            <v>12567.07</v>
          </cell>
          <cell r="Z5">
            <v>27368.57</v>
          </cell>
          <cell r="AA5">
            <v>160202.63971363637</v>
          </cell>
          <cell r="AB5">
            <v>27348.3289</v>
          </cell>
          <cell r="AC5">
            <v>42536.248407999999</v>
          </cell>
          <cell r="AD5">
            <v>10782.709940000001</v>
          </cell>
          <cell r="AE5">
            <v>72208.537339999995</v>
          </cell>
          <cell r="AF5">
            <v>10590.15805</v>
          </cell>
          <cell r="AG5">
            <v>60863.14</v>
          </cell>
          <cell r="AH5">
            <v>22539.72</v>
          </cell>
          <cell r="AI5">
            <v>68931.789999999994</v>
          </cell>
          <cell r="AJ5">
            <v>10500</v>
          </cell>
          <cell r="AK5">
            <v>15400</v>
          </cell>
        </row>
        <row r="6">
          <cell r="B6" t="str">
            <v xml:space="preserve">      1.1  Paid up Capital</v>
          </cell>
          <cell r="C6">
            <v>557500</v>
          </cell>
          <cell r="D6">
            <v>336000</v>
          </cell>
          <cell r="E6">
            <v>520000</v>
          </cell>
          <cell r="F6">
            <v>171949</v>
          </cell>
          <cell r="G6">
            <v>283630.005</v>
          </cell>
          <cell r="H6">
            <v>219804.88959000004</v>
          </cell>
          <cell r="I6">
            <v>230682.3</v>
          </cell>
          <cell r="J6">
            <v>125000</v>
          </cell>
          <cell r="K6">
            <v>20000</v>
          </cell>
          <cell r="L6">
            <v>28000</v>
          </cell>
          <cell r="M6">
            <v>15700</v>
          </cell>
          <cell r="N6">
            <v>100000</v>
          </cell>
          <cell r="O6">
            <v>14300</v>
          </cell>
          <cell r="P6">
            <v>50000</v>
          </cell>
          <cell r="Q6">
            <v>14000</v>
          </cell>
          <cell r="R6">
            <v>11000</v>
          </cell>
          <cell r="S6">
            <v>28290</v>
          </cell>
          <cell r="T6">
            <v>10200</v>
          </cell>
          <cell r="U6">
            <v>100000</v>
          </cell>
          <cell r="V6">
            <v>60000</v>
          </cell>
          <cell r="W6">
            <v>77000</v>
          </cell>
          <cell r="X6">
            <v>98000</v>
          </cell>
          <cell r="Y6">
            <v>12000</v>
          </cell>
          <cell r="Z6">
            <v>28000</v>
          </cell>
          <cell r="AA6">
            <v>105000</v>
          </cell>
          <cell r="AB6">
            <v>28000</v>
          </cell>
          <cell r="AC6">
            <v>14000</v>
          </cell>
          <cell r="AD6">
            <v>14000</v>
          </cell>
          <cell r="AE6">
            <v>69400</v>
          </cell>
          <cell r="AF6">
            <v>11060</v>
          </cell>
          <cell r="AG6">
            <v>60000</v>
          </cell>
          <cell r="AH6">
            <v>14000</v>
          </cell>
          <cell r="AI6">
            <v>70000</v>
          </cell>
          <cell r="AJ6">
            <v>10500</v>
          </cell>
          <cell r="AK6">
            <v>15400</v>
          </cell>
        </row>
        <row r="12">
          <cell r="B12" t="str">
            <v xml:space="preserve">      1.4  General Reserve</v>
          </cell>
          <cell r="C12">
            <v>51288.109790000002</v>
          </cell>
          <cell r="D12">
            <v>101842.75</v>
          </cell>
          <cell r="E12">
            <v>165858</v>
          </cell>
          <cell r="F12">
            <v>61293</v>
          </cell>
          <cell r="G12">
            <v>102334.44626</v>
          </cell>
          <cell r="H12">
            <v>110661.87300000001</v>
          </cell>
          <cell r="I12">
            <v>67621.460000000006</v>
          </cell>
          <cell r="J12">
            <v>39093.530279999999</v>
          </cell>
          <cell r="K12">
            <v>1422</v>
          </cell>
          <cell r="L12">
            <v>6344.6748600000001</v>
          </cell>
          <cell r="M12">
            <v>3520.28422</v>
          </cell>
          <cell r="N12">
            <v>12924.385480000001</v>
          </cell>
          <cell r="O12">
            <v>2550.6525099999999</v>
          </cell>
          <cell r="P12">
            <v>1840.57</v>
          </cell>
          <cell r="Q12">
            <v>432.71118000000001</v>
          </cell>
          <cell r="R12">
            <v>2993.84</v>
          </cell>
          <cell r="S12">
            <v>1372.2878000000001</v>
          </cell>
          <cell r="T12">
            <v>546.01277000000005</v>
          </cell>
          <cell r="U12">
            <v>493.79043999999999</v>
          </cell>
          <cell r="V12">
            <v>543.29</v>
          </cell>
          <cell r="X12">
            <v>896.61</v>
          </cell>
          <cell r="Y12">
            <v>342.75</v>
          </cell>
          <cell r="AA12">
            <v>45.524709999999999</v>
          </cell>
          <cell r="AB12">
            <v>21.494</v>
          </cell>
          <cell r="AC12">
            <v>2619.5253280000002</v>
          </cell>
          <cell r="AD12">
            <v>-3217.2900599999998</v>
          </cell>
          <cell r="AE12">
            <v>561.70746999999994</v>
          </cell>
          <cell r="AG12">
            <v>863.14</v>
          </cell>
        </row>
        <row r="14">
          <cell r="B14" t="str">
            <v xml:space="preserve">      1.6  Retained Earning</v>
          </cell>
          <cell r="C14">
            <v>-698276.3550499999</v>
          </cell>
          <cell r="D14">
            <v>56164</v>
          </cell>
          <cell r="E14">
            <v>345761.59</v>
          </cell>
          <cell r="F14">
            <v>30594</v>
          </cell>
          <cell r="G14">
            <v>60521.02506</v>
          </cell>
          <cell r="H14">
            <v>30456.481</v>
          </cell>
          <cell r="I14">
            <v>112424.11</v>
          </cell>
          <cell r="J14">
            <v>4360.3686900000002</v>
          </cell>
          <cell r="K14">
            <v>141</v>
          </cell>
          <cell r="L14">
            <v>1571.85139</v>
          </cell>
          <cell r="M14">
            <v>7272.6401599999999</v>
          </cell>
          <cell r="N14">
            <v>4798.1466600000003</v>
          </cell>
          <cell r="O14">
            <v>1058.2489499999999</v>
          </cell>
          <cell r="P14">
            <v>6596.37</v>
          </cell>
          <cell r="Q14">
            <v>-2276.2419300000001</v>
          </cell>
          <cell r="S14">
            <v>471.49354</v>
          </cell>
          <cell r="T14">
            <v>1066.34106</v>
          </cell>
          <cell r="U14">
            <v>1975.15978</v>
          </cell>
          <cell r="V14">
            <v>3115.57</v>
          </cell>
          <cell r="W14">
            <v>40.661379999999994</v>
          </cell>
          <cell r="X14">
            <v>3586.47</v>
          </cell>
          <cell r="Y14">
            <v>224.32</v>
          </cell>
          <cell r="Z14">
            <v>-631.42999999999995</v>
          </cell>
          <cell r="AA14">
            <v>55157.115003636376</v>
          </cell>
          <cell r="AB14">
            <v>-673.16510000000005</v>
          </cell>
          <cell r="AC14">
            <v>0</v>
          </cell>
          <cell r="AE14">
            <v>2246.82987</v>
          </cell>
          <cell r="AF14">
            <v>-469.84195</v>
          </cell>
          <cell r="AG14">
            <v>0</v>
          </cell>
          <cell r="AH14">
            <v>-944.85</v>
          </cell>
          <cell r="AI14">
            <v>-1068.21</v>
          </cell>
        </row>
        <row r="26">
          <cell r="B26" t="str">
            <v xml:space="preserve"> 2.  Borrowings</v>
          </cell>
          <cell r="C26">
            <v>3644008.8579500001</v>
          </cell>
          <cell r="D26">
            <v>3608931.4200000004</v>
          </cell>
          <cell r="E26">
            <v>3325294.4</v>
          </cell>
          <cell r="F26">
            <v>1563439</v>
          </cell>
          <cell r="G26">
            <v>2780337.9330999996</v>
          </cell>
          <cell r="H26">
            <v>2403387.7224800005</v>
          </cell>
          <cell r="I26">
            <v>5615341.0899999999</v>
          </cell>
          <cell r="J26">
            <v>827116.65940999996</v>
          </cell>
          <cell r="K26">
            <v>92518</v>
          </cell>
          <cell r="L26">
            <v>255369.95011000001</v>
          </cell>
          <cell r="M26">
            <v>209827.62706999999</v>
          </cell>
          <cell r="N26">
            <v>1684717.4451199998</v>
          </cell>
          <cell r="O26">
            <v>169088.91303999998</v>
          </cell>
          <cell r="P26">
            <v>262331.06</v>
          </cell>
          <cell r="Q26">
            <v>163467.45903</v>
          </cell>
          <cell r="R26">
            <v>158299.5</v>
          </cell>
          <cell r="S26">
            <v>146458.33927</v>
          </cell>
          <cell r="T26">
            <v>190462.70844999998</v>
          </cell>
          <cell r="U26">
            <v>362326.98827999999</v>
          </cell>
          <cell r="V26">
            <v>60000</v>
          </cell>
          <cell r="W26">
            <v>194250</v>
          </cell>
          <cell r="X26">
            <v>198837.34</v>
          </cell>
          <cell r="Y26">
            <v>119660.76</v>
          </cell>
          <cell r="Z26">
            <v>296908.40999999997</v>
          </cell>
          <cell r="AA26">
            <v>1587771.7587599999</v>
          </cell>
          <cell r="AB26">
            <v>176030.13274999999</v>
          </cell>
          <cell r="AC26">
            <v>274508.77727999998</v>
          </cell>
          <cell r="AD26">
            <v>173901.93513999999</v>
          </cell>
          <cell r="AE26">
            <v>691566.51311000006</v>
          </cell>
          <cell r="AF26">
            <v>38698.765610000002</v>
          </cell>
          <cell r="AG26">
            <v>409000</v>
          </cell>
          <cell r="AH26">
            <v>256511.22617000001</v>
          </cell>
          <cell r="AI26">
            <v>218437.5</v>
          </cell>
          <cell r="AJ26">
            <v>0</v>
          </cell>
          <cell r="AK26">
            <v>0</v>
          </cell>
        </row>
        <row r="27">
          <cell r="B27" t="str">
            <v xml:space="preserve">      2.1 Borrowing from Nepal Rastra Bank</v>
          </cell>
          <cell r="C27">
            <v>78507.496220000001</v>
          </cell>
          <cell r="D27">
            <v>1051.24</v>
          </cell>
          <cell r="E27">
            <v>0</v>
          </cell>
          <cell r="F27">
            <v>7177</v>
          </cell>
          <cell r="G27">
            <v>8434.5930000000008</v>
          </cell>
          <cell r="H27">
            <v>0</v>
          </cell>
          <cell r="I27">
            <v>7706.05</v>
          </cell>
          <cell r="J27">
            <v>0</v>
          </cell>
          <cell r="K27">
            <v>0</v>
          </cell>
          <cell r="L27">
            <v>0</v>
          </cell>
          <cell r="M27">
            <v>0</v>
          </cell>
          <cell r="N27">
            <v>0</v>
          </cell>
          <cell r="O27">
            <v>0</v>
          </cell>
          <cell r="P27">
            <v>0</v>
          </cell>
          <cell r="Q27">
            <v>0</v>
          </cell>
          <cell r="R27">
            <v>0</v>
          </cell>
          <cell r="S27">
            <v>146458.33927</v>
          </cell>
          <cell r="T27">
            <v>0</v>
          </cell>
          <cell r="U27">
            <v>0</v>
          </cell>
          <cell r="V27">
            <v>0</v>
          </cell>
          <cell r="W27">
            <v>0</v>
          </cell>
          <cell r="X27">
            <v>0</v>
          </cell>
          <cell r="Y27">
            <v>0</v>
          </cell>
          <cell r="Z27">
            <v>0</v>
          </cell>
          <cell r="AA27">
            <v>0</v>
          </cell>
          <cell r="AB27">
            <v>0</v>
          </cell>
          <cell r="AC27">
            <v>0</v>
          </cell>
          <cell r="AD27">
            <v>173901.93513999999</v>
          </cell>
          <cell r="AE27">
            <v>0</v>
          </cell>
          <cell r="AF27">
            <v>0</v>
          </cell>
          <cell r="AG27">
            <v>0</v>
          </cell>
          <cell r="AH27">
            <v>0</v>
          </cell>
          <cell r="AI27">
            <v>0</v>
          </cell>
          <cell r="AJ27">
            <v>0</v>
          </cell>
          <cell r="AK27">
            <v>0</v>
          </cell>
        </row>
        <row r="30">
          <cell r="B30" t="str">
            <v xml:space="preserve">      2.2 Others</v>
          </cell>
          <cell r="C30">
            <v>3565501.36173</v>
          </cell>
          <cell r="D30">
            <v>3607880.18</v>
          </cell>
          <cell r="E30">
            <v>3325294.4</v>
          </cell>
          <cell r="F30">
            <v>1556262</v>
          </cell>
          <cell r="G30">
            <v>2771903.3400999997</v>
          </cell>
          <cell r="H30">
            <v>2403387.7224800005</v>
          </cell>
          <cell r="I30">
            <v>5607635.04</v>
          </cell>
          <cell r="J30">
            <v>827116.65940999996</v>
          </cell>
          <cell r="K30">
            <v>92518</v>
          </cell>
          <cell r="L30">
            <v>255369.95011000001</v>
          </cell>
          <cell r="M30">
            <v>209827.62706999999</v>
          </cell>
          <cell r="N30">
            <v>1684717.4451199998</v>
          </cell>
          <cell r="O30">
            <v>169088.91303999998</v>
          </cell>
          <cell r="P30">
            <v>262331.06</v>
          </cell>
          <cell r="Q30">
            <v>163467.45903</v>
          </cell>
          <cell r="R30">
            <v>158299.5</v>
          </cell>
          <cell r="S30">
            <v>0</v>
          </cell>
          <cell r="T30">
            <v>190462.70844999998</v>
          </cell>
          <cell r="U30">
            <v>362326.98827999999</v>
          </cell>
          <cell r="V30">
            <v>60000</v>
          </cell>
          <cell r="W30">
            <v>194250</v>
          </cell>
          <cell r="X30">
            <v>198837.34</v>
          </cell>
          <cell r="Y30">
            <v>119660.76</v>
          </cell>
          <cell r="Z30">
            <v>296908.40999999997</v>
          </cell>
          <cell r="AA30">
            <v>1587771.7587599999</v>
          </cell>
          <cell r="AB30">
            <v>176030.13274999999</v>
          </cell>
          <cell r="AC30">
            <v>274508.77727999998</v>
          </cell>
          <cell r="AD30">
            <v>0</v>
          </cell>
          <cell r="AE30">
            <v>691566.51311000006</v>
          </cell>
          <cell r="AF30">
            <v>38698.765610000002</v>
          </cell>
          <cell r="AG30">
            <v>409000</v>
          </cell>
          <cell r="AH30">
            <v>256511.22617000001</v>
          </cell>
          <cell r="AI30">
            <v>218437.5</v>
          </cell>
          <cell r="AJ30">
            <v>0</v>
          </cell>
          <cell r="AK30">
            <v>0</v>
          </cell>
        </row>
        <row r="36">
          <cell r="B36" t="str">
            <v xml:space="preserve"> 3.  Deposits</v>
          </cell>
          <cell r="C36">
            <v>1284890.0177500001</v>
          </cell>
          <cell r="D36">
            <v>2211781.8869599998</v>
          </cell>
          <cell r="E36">
            <v>0</v>
          </cell>
          <cell r="F36">
            <v>711674</v>
          </cell>
          <cell r="G36">
            <v>4124148.2832870996</v>
          </cell>
          <cell r="H36">
            <v>1893205.966</v>
          </cell>
          <cell r="I36">
            <v>0</v>
          </cell>
          <cell r="J36">
            <v>585059.20900000003</v>
          </cell>
          <cell r="K36">
            <v>42474</v>
          </cell>
          <cell r="L36">
            <v>182614.78099999999</v>
          </cell>
          <cell r="M36">
            <v>163735.04199999999</v>
          </cell>
          <cell r="N36">
            <v>0</v>
          </cell>
          <cell r="O36">
            <v>50821.367810000003</v>
          </cell>
          <cell r="P36">
            <v>106284.84</v>
          </cell>
          <cell r="Q36">
            <v>21613.573230000002</v>
          </cell>
          <cell r="R36">
            <v>29439.940000000002</v>
          </cell>
          <cell r="S36">
            <v>15562.359270000001</v>
          </cell>
          <cell r="T36">
            <v>44678.16143</v>
          </cell>
          <cell r="U36">
            <v>135241.53602999999</v>
          </cell>
          <cell r="V36">
            <v>22826.18</v>
          </cell>
          <cell r="W36">
            <v>12204.613369999999</v>
          </cell>
          <cell r="X36">
            <v>11984.85</v>
          </cell>
          <cell r="Y36">
            <v>32964.730000000003</v>
          </cell>
          <cell r="Z36">
            <v>60222.15</v>
          </cell>
          <cell r="AA36">
            <v>1076387.5292</v>
          </cell>
          <cell r="AB36">
            <v>23304.96068</v>
          </cell>
          <cell r="AC36">
            <v>322534.30499999993</v>
          </cell>
          <cell r="AD36">
            <v>29805.227100000004</v>
          </cell>
          <cell r="AE36">
            <v>50954.989200000004</v>
          </cell>
          <cell r="AF36">
            <v>10910.70592</v>
          </cell>
          <cell r="AG36">
            <v>0</v>
          </cell>
          <cell r="AH36">
            <v>109595.67</v>
          </cell>
          <cell r="AI36">
            <v>7948.7199999999993</v>
          </cell>
          <cell r="AJ36">
            <v>526.81799999999998</v>
          </cell>
          <cell r="AK36">
            <v>0</v>
          </cell>
        </row>
        <row r="44">
          <cell r="B44" t="str">
            <v xml:space="preserve"> 4.  Bills Payable</v>
          </cell>
          <cell r="AC44">
            <v>0</v>
          </cell>
        </row>
        <row r="45">
          <cell r="B45" t="str">
            <v xml:space="preserve"> 5.  Other Liabilities &amp; Provisions </v>
          </cell>
          <cell r="C45">
            <v>1527408.1323536986</v>
          </cell>
          <cell r="D45">
            <v>507033.42304000095</v>
          </cell>
          <cell r="E45">
            <v>364622.26</v>
          </cell>
          <cell r="F45">
            <v>143807</v>
          </cell>
          <cell r="G45">
            <v>529419.80624289997</v>
          </cell>
          <cell r="H45">
            <v>490663.89574406686</v>
          </cell>
          <cell r="I45">
            <v>640289.60000000009</v>
          </cell>
          <cell r="J45">
            <v>199755.24656999999</v>
          </cell>
          <cell r="K45">
            <v>21375</v>
          </cell>
          <cell r="L45">
            <v>37095.181880000004</v>
          </cell>
          <cell r="M45">
            <v>30186.876294545458</v>
          </cell>
          <cell r="N45">
            <v>42902.204708181816</v>
          </cell>
          <cell r="O45">
            <v>12358.984419999999</v>
          </cell>
          <cell r="P45">
            <v>26401.380000000005</v>
          </cell>
          <cell r="Q45">
            <v>12120.25936</v>
          </cell>
          <cell r="R45">
            <v>5788.76</v>
          </cell>
          <cell r="S45">
            <v>8263.0458899999994</v>
          </cell>
          <cell r="T45">
            <v>17011.499401818182</v>
          </cell>
          <cell r="U45">
            <v>22557.785647272729</v>
          </cell>
          <cell r="V45">
            <v>5277.66</v>
          </cell>
          <cell r="W45">
            <v>12380.598512727272</v>
          </cell>
          <cell r="X45">
            <v>10476.07</v>
          </cell>
          <cell r="Y45">
            <v>5296.89</v>
          </cell>
          <cell r="Z45">
            <v>10222.959999999999</v>
          </cell>
          <cell r="AA45">
            <v>111972.70833304961</v>
          </cell>
          <cell r="AB45">
            <v>9976.7265818181822</v>
          </cell>
          <cell r="AC45">
            <v>53241.169922000001</v>
          </cell>
          <cell r="AD45">
            <v>3052.3517099999995</v>
          </cell>
          <cell r="AE45">
            <v>26398.565589999998</v>
          </cell>
          <cell r="AF45">
            <v>2616.5321599999997</v>
          </cell>
          <cell r="AG45">
            <v>8832.31</v>
          </cell>
          <cell r="AH45">
            <v>21181.082329999997</v>
          </cell>
          <cell r="AI45">
            <v>6971.89</v>
          </cell>
          <cell r="AJ45">
            <v>820.81600000000003</v>
          </cell>
          <cell r="AK45">
            <v>570.6</v>
          </cell>
        </row>
        <row r="55">
          <cell r="B55" t="str">
            <v xml:space="preserve">      5.10  Loan Loss Provision</v>
          </cell>
          <cell r="C55">
            <v>319644.87078</v>
          </cell>
          <cell r="D55">
            <v>86920.571840956982</v>
          </cell>
          <cell r="E55">
            <v>141045.32999999999</v>
          </cell>
          <cell r="F55">
            <v>29724</v>
          </cell>
          <cell r="G55">
            <v>67409.66</v>
          </cell>
          <cell r="H55">
            <v>62778.13064000001</v>
          </cell>
          <cell r="I55">
            <v>72474</v>
          </cell>
          <cell r="J55">
            <v>30612.429880000003</v>
          </cell>
          <cell r="K55">
            <v>14299</v>
          </cell>
          <cell r="L55">
            <v>2045.1793499999999</v>
          </cell>
          <cell r="M55">
            <v>5868.1914400000005</v>
          </cell>
          <cell r="N55">
            <v>16269</v>
          </cell>
          <cell r="O55">
            <v>3604.1340799999998</v>
          </cell>
          <cell r="P55">
            <v>8101.92</v>
          </cell>
          <cell r="Q55">
            <v>5677.4514799999997</v>
          </cell>
          <cell r="R55">
            <v>2632.31</v>
          </cell>
          <cell r="S55">
            <v>3940.0111099999995</v>
          </cell>
          <cell r="T55">
            <v>3571.7171899999994</v>
          </cell>
          <cell r="U55">
            <v>5066.6007300000001</v>
          </cell>
          <cell r="V55">
            <v>1133.03</v>
          </cell>
          <cell r="W55">
            <v>1718.7999099999997</v>
          </cell>
          <cell r="X55">
            <v>2312.96</v>
          </cell>
          <cell r="Y55">
            <v>767.2</v>
          </cell>
          <cell r="Z55">
            <v>3435.9</v>
          </cell>
          <cell r="AA55">
            <v>26646.020379999998</v>
          </cell>
          <cell r="AB55">
            <v>1823.6886400000001</v>
          </cell>
          <cell r="AC55">
            <v>9095.0850000000009</v>
          </cell>
          <cell r="AD55">
            <v>1358.2218799999996</v>
          </cell>
          <cell r="AE55">
            <v>7540.0359800000006</v>
          </cell>
          <cell r="AF55">
            <v>816.38308000000006</v>
          </cell>
          <cell r="AG55">
            <v>3718.34</v>
          </cell>
          <cell r="AH55">
            <v>8257.5637200000001</v>
          </cell>
          <cell r="AI55">
            <v>2818.23</v>
          </cell>
          <cell r="AJ55">
            <v>0</v>
          </cell>
          <cell r="AK55">
            <v>0</v>
          </cell>
        </row>
        <row r="67">
          <cell r="B67" t="str">
            <v xml:space="preserve">      5.14  Interest Suspense Account</v>
          </cell>
          <cell r="C67">
            <v>426554.63911369868</v>
          </cell>
          <cell r="D67">
            <v>52469.134349043001</v>
          </cell>
          <cell r="E67">
            <v>18088.030000000002</v>
          </cell>
          <cell r="F67">
            <v>4204</v>
          </cell>
          <cell r="G67">
            <v>0</v>
          </cell>
          <cell r="H67">
            <v>7668.9719999999998</v>
          </cell>
          <cell r="I67">
            <v>1111.7299999999998</v>
          </cell>
          <cell r="J67">
            <v>8261.6509999999998</v>
          </cell>
          <cell r="K67">
            <v>3611</v>
          </cell>
          <cell r="L67">
            <v>0</v>
          </cell>
          <cell r="M67">
            <v>793.90499999999997</v>
          </cell>
          <cell r="N67">
            <v>358.12006000000002</v>
          </cell>
          <cell r="O67">
            <v>0</v>
          </cell>
          <cell r="P67">
            <v>336.53</v>
          </cell>
          <cell r="Q67">
            <v>3970.7328799999996</v>
          </cell>
          <cell r="R67">
            <v>0</v>
          </cell>
          <cell r="S67">
            <v>1410.0519999999999</v>
          </cell>
          <cell r="T67">
            <v>1926.7801599999998</v>
          </cell>
          <cell r="U67">
            <v>0</v>
          </cell>
          <cell r="V67">
            <v>791.56999999999994</v>
          </cell>
          <cell r="W67">
            <v>1482.1159000000002</v>
          </cell>
          <cell r="X67">
            <v>1636.01</v>
          </cell>
          <cell r="Y67">
            <v>0</v>
          </cell>
          <cell r="Z67">
            <v>2125.4899999999993</v>
          </cell>
          <cell r="AA67">
            <v>0</v>
          </cell>
          <cell r="AB67">
            <v>1447.2495999999999</v>
          </cell>
          <cell r="AC67">
            <v>0</v>
          </cell>
          <cell r="AD67">
            <v>1195.1845199999998</v>
          </cell>
          <cell r="AE67">
            <v>0</v>
          </cell>
          <cell r="AF67">
            <v>404.48345</v>
          </cell>
          <cell r="AG67">
            <v>2268.5</v>
          </cell>
          <cell r="AH67">
            <v>0</v>
          </cell>
          <cell r="AI67">
            <v>1925.79</v>
          </cell>
          <cell r="AJ67">
            <v>0</v>
          </cell>
          <cell r="AK67">
            <v>0</v>
          </cell>
        </row>
        <row r="75">
          <cell r="B75" t="str">
            <v xml:space="preserve"> 6.  Reconciliation A/c</v>
          </cell>
          <cell r="C75">
            <v>35446.864639999389</v>
          </cell>
          <cell r="D75">
            <v>0</v>
          </cell>
          <cell r="E75">
            <v>0</v>
          </cell>
          <cell r="F75">
            <v>0</v>
          </cell>
          <cell r="G75">
            <v>0</v>
          </cell>
          <cell r="H75">
            <v>1924.2358457893099</v>
          </cell>
          <cell r="I75">
            <v>4875.09</v>
          </cell>
          <cell r="J75">
            <v>751043.26853</v>
          </cell>
          <cell r="K75">
            <v>290</v>
          </cell>
          <cell r="L75">
            <v>281650.16093999997</v>
          </cell>
          <cell r="M75">
            <v>0</v>
          </cell>
          <cell r="N75">
            <v>0</v>
          </cell>
          <cell r="O75">
            <v>0</v>
          </cell>
          <cell r="P75">
            <v>197536.77</v>
          </cell>
          <cell r="Q75">
            <v>0</v>
          </cell>
          <cell r="R75">
            <v>0</v>
          </cell>
          <cell r="S75">
            <v>0</v>
          </cell>
          <cell r="T75">
            <v>0</v>
          </cell>
          <cell r="U75">
            <v>0</v>
          </cell>
          <cell r="V75">
            <v>0</v>
          </cell>
          <cell r="W75">
            <v>8.1210000000000004</v>
          </cell>
          <cell r="X75">
            <v>0</v>
          </cell>
          <cell r="Y75">
            <v>128449.64</v>
          </cell>
          <cell r="Z75">
            <v>278210.92</v>
          </cell>
          <cell r="AA75">
            <v>0</v>
          </cell>
          <cell r="AB75">
            <v>0</v>
          </cell>
          <cell r="AC75">
            <v>0</v>
          </cell>
          <cell r="AD75">
            <v>0</v>
          </cell>
          <cell r="AE75">
            <v>0</v>
          </cell>
          <cell r="AF75">
            <v>0</v>
          </cell>
          <cell r="AG75">
            <v>0</v>
          </cell>
          <cell r="AH75">
            <v>193168.99122</v>
          </cell>
          <cell r="AI75">
            <v>0</v>
          </cell>
          <cell r="AJ75">
            <v>0</v>
          </cell>
          <cell r="AK75">
            <v>0</v>
          </cell>
        </row>
        <row r="79">
          <cell r="B79" t="str">
            <v xml:space="preserve"> 7.  Profit &amp; Loss A/c</v>
          </cell>
          <cell r="C79">
            <v>132993.99742999996</v>
          </cell>
          <cell r="D79">
            <v>229205.43</v>
          </cell>
          <cell r="E79">
            <v>64069.883999999976</v>
          </cell>
          <cell r="F79">
            <v>132676</v>
          </cell>
          <cell r="G79">
            <v>204487.83247999992</v>
          </cell>
          <cell r="H79">
            <v>126527.50251546848</v>
          </cell>
          <cell r="I79">
            <v>99458.14</v>
          </cell>
          <cell r="J79">
            <v>71550.529219999997</v>
          </cell>
          <cell r="K79">
            <v>1766</v>
          </cell>
          <cell r="L79">
            <v>21854.754109999998</v>
          </cell>
          <cell r="M79">
            <v>9041.2854954545473</v>
          </cell>
          <cell r="N79">
            <v>17983.488701818183</v>
          </cell>
          <cell r="O79">
            <v>12759.28</v>
          </cell>
          <cell r="P79">
            <v>29582.18</v>
          </cell>
          <cell r="Q79">
            <v>5779.8523400000013</v>
          </cell>
          <cell r="R79">
            <v>5840.23</v>
          </cell>
          <cell r="S79">
            <v>16735.967960000002</v>
          </cell>
          <cell r="T79">
            <v>7728.8697181818206</v>
          </cell>
          <cell r="U79">
            <v>9218.8609227272755</v>
          </cell>
          <cell r="V79">
            <v>1993.96</v>
          </cell>
          <cell r="W79">
            <v>4608.4168772727226</v>
          </cell>
          <cell r="X79">
            <v>6110.61</v>
          </cell>
          <cell r="Y79">
            <v>4014.69</v>
          </cell>
          <cell r="Z79">
            <v>7519.41</v>
          </cell>
          <cell r="AA79">
            <v>63503.241303313633</v>
          </cell>
          <cell r="AB79">
            <v>4918.6802181818184</v>
          </cell>
          <cell r="AC79">
            <v>18039.189098000006</v>
          </cell>
          <cell r="AD79">
            <v>3660.2181400000045</v>
          </cell>
          <cell r="AE79">
            <v>20331.76803636365</v>
          </cell>
          <cell r="AF79">
            <v>1360.6438900000001</v>
          </cell>
          <cell r="AG79">
            <v>3514.13</v>
          </cell>
          <cell r="AH79">
            <v>4687.0761400000001</v>
          </cell>
          <cell r="AI79">
            <v>1553.24</v>
          </cell>
          <cell r="AJ79">
            <v>0</v>
          </cell>
          <cell r="AK79">
            <v>0</v>
          </cell>
        </row>
        <row r="82">
          <cell r="B82" t="str">
            <v>Total Liabilities</v>
          </cell>
          <cell r="C82">
            <v>6629910.0814136984</v>
          </cell>
          <cell r="D82">
            <v>7106276.3600000003</v>
          </cell>
          <cell r="E82">
            <v>5335288.5939999996</v>
          </cell>
          <cell r="F82">
            <v>2824196</v>
          </cell>
          <cell r="G82">
            <v>8093003.9672199991</v>
          </cell>
          <cell r="H82">
            <v>5393073.1561253257</v>
          </cell>
          <cell r="I82">
            <v>7224469.169999999</v>
          </cell>
          <cell r="J82">
            <v>2613515.8875299999</v>
          </cell>
          <cell r="K82">
            <v>179986</v>
          </cell>
          <cell r="L82">
            <v>823433.20018999989</v>
          </cell>
          <cell r="M82">
            <v>439283.75524000003</v>
          </cell>
          <cell r="N82">
            <v>1919193.61861</v>
          </cell>
          <cell r="O82">
            <v>271497.44672999997</v>
          </cell>
          <cell r="P82">
            <v>680837.77</v>
          </cell>
          <cell r="Q82">
            <v>215137.61321000001</v>
          </cell>
          <cell r="R82">
            <v>213362.27000000002</v>
          </cell>
          <cell r="S82">
            <v>217153.49373000002</v>
          </cell>
          <cell r="T82">
            <v>276825.49100000004</v>
          </cell>
          <cell r="U82">
            <v>631814.12109999999</v>
          </cell>
          <cell r="V82">
            <v>153756.66</v>
          </cell>
          <cell r="W82">
            <v>303003.16213999991</v>
          </cell>
          <cell r="X82">
            <v>329891.94999999995</v>
          </cell>
          <cell r="Y82">
            <v>302953.78000000003</v>
          </cell>
          <cell r="Z82">
            <v>680452.42</v>
          </cell>
          <cell r="AA82">
            <v>2999837.877309999</v>
          </cell>
          <cell r="AB82">
            <v>241578.82912999997</v>
          </cell>
          <cell r="AC82">
            <v>710859.68970800005</v>
          </cell>
          <cell r="AD82">
            <v>221202.44203000001</v>
          </cell>
          <cell r="AE82">
            <v>861460.37327636371</v>
          </cell>
          <cell r="AF82">
            <v>64176.805630000003</v>
          </cell>
          <cell r="AG82">
            <v>482209.58</v>
          </cell>
          <cell r="AH82">
            <v>607683.76586000004</v>
          </cell>
          <cell r="AI82">
            <v>303843.13999999996</v>
          </cell>
          <cell r="AJ82">
            <v>11847.634</v>
          </cell>
          <cell r="AK82">
            <v>15970.6</v>
          </cell>
        </row>
        <row r="86">
          <cell r="B86" t="str">
            <v xml:space="preserve"> 1.  Cash Balance</v>
          </cell>
          <cell r="C86">
            <v>20609.0020783</v>
          </cell>
          <cell r="D86">
            <v>10146.879999999999</v>
          </cell>
          <cell r="E86">
            <v>3.21</v>
          </cell>
          <cell r="F86">
            <v>1865</v>
          </cell>
          <cell r="G86">
            <v>3927.8233790000054</v>
          </cell>
          <cell r="H86">
            <v>3269.0980199999999</v>
          </cell>
          <cell r="I86">
            <v>256.85000000000002</v>
          </cell>
          <cell r="J86">
            <v>2898.74719</v>
          </cell>
          <cell r="K86">
            <v>329</v>
          </cell>
          <cell r="L86">
            <v>3062.98362</v>
          </cell>
          <cell r="M86">
            <v>148.66776000000002</v>
          </cell>
          <cell r="N86">
            <v>0</v>
          </cell>
          <cell r="O86">
            <v>1071.1220000000001</v>
          </cell>
          <cell r="P86">
            <v>1124.49</v>
          </cell>
          <cell r="Q86">
            <v>133.45669999999998</v>
          </cell>
          <cell r="R86">
            <v>369.02</v>
          </cell>
          <cell r="S86">
            <v>757.17059999999992</v>
          </cell>
          <cell r="T86">
            <v>42.72383</v>
          </cell>
          <cell r="U86">
            <v>1545.74704</v>
          </cell>
          <cell r="V86">
            <v>72.5</v>
          </cell>
          <cell r="W86">
            <v>2324.7685399999996</v>
          </cell>
          <cell r="X86">
            <v>74.56</v>
          </cell>
          <cell r="Y86">
            <v>4836.62</v>
          </cell>
          <cell r="Z86">
            <v>121.41</v>
          </cell>
          <cell r="AA86">
            <v>1262.1199999999999</v>
          </cell>
          <cell r="AB86">
            <v>274.93333000000001</v>
          </cell>
          <cell r="AC86">
            <v>3444.2628099999997</v>
          </cell>
          <cell r="AD86">
            <v>122.09139</v>
          </cell>
          <cell r="AE86">
            <v>1721.9978599999999</v>
          </cell>
          <cell r="AF86">
            <v>89.536000000000001</v>
          </cell>
          <cell r="AG86">
            <v>10</v>
          </cell>
          <cell r="AH86">
            <v>5332.9551099999999</v>
          </cell>
          <cell r="AI86">
            <v>228.41</v>
          </cell>
          <cell r="AJ86">
            <v>1657.1</v>
          </cell>
          <cell r="AK86">
            <v>0</v>
          </cell>
        </row>
        <row r="89">
          <cell r="B89" t="str">
            <v xml:space="preserve"> 2.  Bank Balance</v>
          </cell>
          <cell r="C89">
            <v>1057146.925549</v>
          </cell>
          <cell r="D89">
            <v>85708.75</v>
          </cell>
          <cell r="E89">
            <v>159756.67000000001</v>
          </cell>
          <cell r="F89">
            <v>41297</v>
          </cell>
          <cell r="G89">
            <v>1069219.2074499996</v>
          </cell>
          <cell r="H89">
            <v>46153.422959999996</v>
          </cell>
          <cell r="I89">
            <v>313408</v>
          </cell>
          <cell r="J89">
            <v>322010.99104999995</v>
          </cell>
          <cell r="K89">
            <v>2157</v>
          </cell>
          <cell r="L89">
            <v>2866.8368500000001</v>
          </cell>
          <cell r="M89">
            <v>2200.3994900000002</v>
          </cell>
          <cell r="N89">
            <v>285712.52746999997</v>
          </cell>
          <cell r="O89">
            <v>3503.4488300000003</v>
          </cell>
          <cell r="P89">
            <v>162023.08000000002</v>
          </cell>
          <cell r="Q89">
            <v>21591.351779999997</v>
          </cell>
          <cell r="R89">
            <v>1236.54</v>
          </cell>
          <cell r="S89">
            <v>800</v>
          </cell>
          <cell r="T89">
            <v>292.70303000000001</v>
          </cell>
          <cell r="U89">
            <v>7827.4304400000001</v>
          </cell>
          <cell r="V89">
            <v>3952.1</v>
          </cell>
          <cell r="W89">
            <v>1115</v>
          </cell>
          <cell r="X89">
            <v>100443.64</v>
          </cell>
          <cell r="Y89">
            <v>1244.3</v>
          </cell>
          <cell r="Z89">
            <v>6696.3100000000049</v>
          </cell>
          <cell r="AA89">
            <v>96341.965610000014</v>
          </cell>
          <cell r="AB89">
            <v>20355.88607</v>
          </cell>
          <cell r="AC89">
            <v>4500</v>
          </cell>
          <cell r="AD89">
            <v>1162</v>
          </cell>
          <cell r="AE89">
            <v>10278.069980000004</v>
          </cell>
          <cell r="AF89">
            <v>300</v>
          </cell>
          <cell r="AG89">
            <v>92578.6</v>
          </cell>
          <cell r="AH89">
            <v>74958.301179999995</v>
          </cell>
          <cell r="AI89">
            <v>1485.54</v>
          </cell>
          <cell r="AJ89">
            <v>2765.82</v>
          </cell>
          <cell r="AK89">
            <v>0</v>
          </cell>
        </row>
        <row r="97">
          <cell r="B97" t="str">
            <v xml:space="preserve"> 3.  Money at Call</v>
          </cell>
          <cell r="C97">
            <v>0</v>
          </cell>
          <cell r="D97">
            <v>484469.73</v>
          </cell>
          <cell r="E97">
            <v>0</v>
          </cell>
          <cell r="F97">
            <v>214489</v>
          </cell>
          <cell r="G97">
            <v>0</v>
          </cell>
          <cell r="H97">
            <v>367389.86213000002</v>
          </cell>
          <cell r="I97">
            <v>0</v>
          </cell>
          <cell r="J97">
            <v>0</v>
          </cell>
          <cell r="K97">
            <v>53955</v>
          </cell>
          <cell r="L97">
            <v>37254.858059999999</v>
          </cell>
          <cell r="M97">
            <v>22972.028859999995</v>
          </cell>
          <cell r="N97">
            <v>0</v>
          </cell>
          <cell r="O97">
            <v>0</v>
          </cell>
          <cell r="P97">
            <v>0</v>
          </cell>
          <cell r="Q97">
            <v>0</v>
          </cell>
          <cell r="R97">
            <v>20984.510000000002</v>
          </cell>
          <cell r="S97">
            <v>27814.136029999998</v>
          </cell>
          <cell r="T97">
            <v>8831.3848399999988</v>
          </cell>
          <cell r="U97">
            <v>14154.657610000002</v>
          </cell>
          <cell r="V97">
            <v>2131.29</v>
          </cell>
          <cell r="W97">
            <v>65841.244729999991</v>
          </cell>
          <cell r="X97">
            <v>0</v>
          </cell>
          <cell r="Y97">
            <v>3825.74</v>
          </cell>
          <cell r="Z97">
            <v>47078.479999999996</v>
          </cell>
          <cell r="AA97">
            <v>371204.6151</v>
          </cell>
          <cell r="AB97">
            <v>0</v>
          </cell>
          <cell r="AC97">
            <v>50538.350320000005</v>
          </cell>
          <cell r="AD97">
            <v>78489.505400000009</v>
          </cell>
          <cell r="AE97">
            <v>69061.959530000007</v>
          </cell>
          <cell r="AF97">
            <v>6463.2248499999996</v>
          </cell>
          <cell r="AG97">
            <v>0</v>
          </cell>
          <cell r="AH97">
            <v>0</v>
          </cell>
          <cell r="AI97">
            <v>7462.89</v>
          </cell>
          <cell r="AJ97">
            <v>0</v>
          </cell>
          <cell r="AK97">
            <v>11584.02</v>
          </cell>
        </row>
        <row r="102">
          <cell r="B102" t="str">
            <v xml:space="preserve"> 4.  Investment on  Securities Except Shares</v>
          </cell>
          <cell r="C102">
            <v>0</v>
          </cell>
          <cell r="D102">
            <v>38725</v>
          </cell>
          <cell r="E102">
            <v>0</v>
          </cell>
          <cell r="F102">
            <v>0</v>
          </cell>
          <cell r="G102">
            <v>75462</v>
          </cell>
          <cell r="H102">
            <v>0</v>
          </cell>
          <cell r="I102">
            <v>0</v>
          </cell>
          <cell r="J102">
            <v>0</v>
          </cell>
          <cell r="K102">
            <v>0</v>
          </cell>
          <cell r="L102">
            <v>0</v>
          </cell>
          <cell r="M102">
            <v>0</v>
          </cell>
          <cell r="N102">
            <v>0</v>
          </cell>
          <cell r="O102">
            <v>0</v>
          </cell>
          <cell r="P102">
            <v>0</v>
          </cell>
          <cell r="Q102">
            <v>0</v>
          </cell>
          <cell r="R102">
            <v>0</v>
          </cell>
          <cell r="S102">
            <v>0</v>
          </cell>
          <cell r="T102">
            <v>1986</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row>
        <row r="111">
          <cell r="B111" t="str">
            <v xml:space="preserve"> 5.  Shares &amp; Other Investments</v>
          </cell>
          <cell r="C111">
            <v>224057.83609</v>
          </cell>
          <cell r="D111">
            <v>15088.84</v>
          </cell>
          <cell r="E111">
            <v>1345324.45</v>
          </cell>
          <cell r="F111">
            <v>20010</v>
          </cell>
          <cell r="G111">
            <v>7438.22</v>
          </cell>
          <cell r="H111">
            <v>184672.28009999995</v>
          </cell>
          <cell r="I111">
            <v>201010</v>
          </cell>
          <cell r="J111">
            <v>10319.6</v>
          </cell>
          <cell r="K111">
            <v>10010</v>
          </cell>
          <cell r="L111">
            <v>0</v>
          </cell>
          <cell r="M111">
            <v>0</v>
          </cell>
          <cell r="N111">
            <v>6496.91</v>
          </cell>
          <cell r="O111">
            <v>0</v>
          </cell>
          <cell r="P111">
            <v>0</v>
          </cell>
          <cell r="Q111">
            <v>0</v>
          </cell>
          <cell r="R111">
            <v>0</v>
          </cell>
          <cell r="S111">
            <v>0</v>
          </cell>
          <cell r="T111">
            <v>0</v>
          </cell>
          <cell r="U111">
            <v>70000</v>
          </cell>
          <cell r="V111">
            <v>50457.47</v>
          </cell>
          <cell r="W111">
            <v>77000</v>
          </cell>
          <cell r="X111">
            <v>6699.36</v>
          </cell>
          <cell r="Y111">
            <v>0</v>
          </cell>
          <cell r="Z111">
            <v>0</v>
          </cell>
          <cell r="AA111">
            <v>5000</v>
          </cell>
          <cell r="AB111">
            <v>31800</v>
          </cell>
          <cell r="AC111">
            <v>0</v>
          </cell>
          <cell r="AD111">
            <v>0</v>
          </cell>
          <cell r="AE111">
            <v>0</v>
          </cell>
          <cell r="AF111">
            <v>0</v>
          </cell>
          <cell r="AG111">
            <v>0</v>
          </cell>
          <cell r="AH111">
            <v>0</v>
          </cell>
          <cell r="AI111">
            <v>0</v>
          </cell>
          <cell r="AJ111">
            <v>0</v>
          </cell>
          <cell r="AK111">
            <v>0</v>
          </cell>
        </row>
        <row r="117">
          <cell r="B117" t="str">
            <v xml:space="preserve"> 6.  Loans &amp; Advances</v>
          </cell>
          <cell r="C117">
            <v>4408511.1435599998</v>
          </cell>
          <cell r="D117">
            <v>5747128.9199999999</v>
          </cell>
          <cell r="E117">
            <v>3668805.2</v>
          </cell>
          <cell r="F117">
            <v>2379418</v>
          </cell>
          <cell r="G117">
            <v>6593885.6600000001</v>
          </cell>
          <cell r="H117">
            <v>4474547.824</v>
          </cell>
          <cell r="I117">
            <v>6615892.8700000001</v>
          </cell>
          <cell r="J117">
            <v>1460207.86</v>
          </cell>
          <cell r="K117">
            <v>104840</v>
          </cell>
          <cell r="L117">
            <v>483516.23100000003</v>
          </cell>
          <cell r="M117">
            <v>401446.886</v>
          </cell>
          <cell r="N117">
            <v>1605090.7709999999</v>
          </cell>
          <cell r="O117">
            <v>260298.99100000001</v>
          </cell>
          <cell r="P117">
            <v>306271.23</v>
          </cell>
          <cell r="Q117">
            <v>182463.41219</v>
          </cell>
          <cell r="R117">
            <v>186105.60000000001</v>
          </cell>
          <cell r="S117">
            <v>170705.64</v>
          </cell>
          <cell r="T117">
            <v>255015.15239999996</v>
          </cell>
          <cell r="U117">
            <v>506659.84363999992</v>
          </cell>
          <cell r="V117">
            <v>90154.31</v>
          </cell>
          <cell r="W117">
            <v>145369.82135000001</v>
          </cell>
          <cell r="X117">
            <v>208063.9</v>
          </cell>
          <cell r="Y117">
            <v>157305.85</v>
          </cell>
          <cell r="Z117">
            <v>334696.94</v>
          </cell>
          <cell r="AA117">
            <v>2283731.7200000002</v>
          </cell>
          <cell r="AB117">
            <v>182368.84180000002</v>
          </cell>
          <cell r="AC117">
            <v>637746.53</v>
          </cell>
          <cell r="AD117">
            <v>135822.18818999999</v>
          </cell>
          <cell r="AE117">
            <v>754003.60696999996</v>
          </cell>
          <cell r="AF117">
            <v>55128.026530000003</v>
          </cell>
          <cell r="AG117">
            <v>379948.71</v>
          </cell>
          <cell r="AH117">
            <v>291500.49900000001</v>
          </cell>
          <cell r="AI117">
            <v>281823.24</v>
          </cell>
          <cell r="AJ117">
            <v>4866.92</v>
          </cell>
          <cell r="AK117">
            <v>0</v>
          </cell>
        </row>
        <row r="118">
          <cell r="B118" t="str">
            <v xml:space="preserve">      6.1   Institutional</v>
          </cell>
          <cell r="E118">
            <v>3668805.2</v>
          </cell>
          <cell r="I118">
            <v>6615892.8700000001</v>
          </cell>
          <cell r="K118">
            <v>104840</v>
          </cell>
          <cell r="N118">
            <v>1605090.7709999999</v>
          </cell>
          <cell r="R118">
            <v>186105.60000000001</v>
          </cell>
          <cell r="AG118">
            <v>379948.71</v>
          </cell>
        </row>
        <row r="119">
          <cell r="B119" t="str">
            <v xml:space="preserve">      6.2  Individual </v>
          </cell>
          <cell r="C119">
            <v>4408511.1435599998</v>
          </cell>
          <cell r="D119">
            <v>5747128.9199999999</v>
          </cell>
          <cell r="F119">
            <v>2379418</v>
          </cell>
          <cell r="G119">
            <v>6593885.6600000001</v>
          </cell>
          <cell r="H119">
            <v>4474547.824</v>
          </cell>
          <cell r="J119">
            <v>1460207.86</v>
          </cell>
          <cell r="L119">
            <v>483516.23100000003</v>
          </cell>
          <cell r="M119">
            <v>401446.886</v>
          </cell>
          <cell r="O119">
            <v>260298.99100000001</v>
          </cell>
          <cell r="P119">
            <v>306271.23</v>
          </cell>
          <cell r="Q119">
            <v>182463.41219</v>
          </cell>
          <cell r="S119">
            <v>170705.64</v>
          </cell>
          <cell r="T119">
            <v>255015.15239999996</v>
          </cell>
          <cell r="U119">
            <v>506659.84363999992</v>
          </cell>
          <cell r="V119">
            <v>90154.31</v>
          </cell>
          <cell r="W119">
            <v>145369.82135000001</v>
          </cell>
          <cell r="X119">
            <v>208063.9</v>
          </cell>
          <cell r="Y119">
            <v>157305.85</v>
          </cell>
          <cell r="Z119">
            <v>334696.94</v>
          </cell>
          <cell r="AA119">
            <v>2283731.7200000002</v>
          </cell>
          <cell r="AB119">
            <v>182368.84180000002</v>
          </cell>
          <cell r="AC119">
            <v>637746.53</v>
          </cell>
          <cell r="AD119">
            <v>135822.18818999999</v>
          </cell>
          <cell r="AE119">
            <v>754003.60696999996</v>
          </cell>
          <cell r="AF119">
            <v>55128.026530000003</v>
          </cell>
          <cell r="AH119">
            <v>291500.49900000001</v>
          </cell>
          <cell r="AI119">
            <v>281823.24</v>
          </cell>
          <cell r="AJ119">
            <v>4866.92</v>
          </cell>
        </row>
        <row r="120">
          <cell r="B120" t="str">
            <v xml:space="preserve"> 7.  Fixed Assets</v>
          </cell>
          <cell r="C120">
            <v>50873.594580000004</v>
          </cell>
          <cell r="D120">
            <v>212219.82</v>
          </cell>
          <cell r="E120">
            <v>1937.5</v>
          </cell>
          <cell r="F120">
            <v>16447</v>
          </cell>
          <cell r="G120">
            <v>127323.49327000001</v>
          </cell>
          <cell r="H120">
            <v>22914.339009999996</v>
          </cell>
          <cell r="I120">
            <v>15768.730000000003</v>
          </cell>
          <cell r="J120">
            <v>21649.40338</v>
          </cell>
          <cell r="K120">
            <v>2124</v>
          </cell>
          <cell r="L120">
            <v>8182.1290399999998</v>
          </cell>
          <cell r="M120">
            <v>4027.9719299999997</v>
          </cell>
          <cell r="N120">
            <v>12484.730390000001</v>
          </cell>
          <cell r="O120">
            <v>4187.3500399999994</v>
          </cell>
          <cell r="P120">
            <v>5859.6699999999992</v>
          </cell>
          <cell r="Q120">
            <v>5782.6417099999999</v>
          </cell>
          <cell r="R120">
            <v>2920.8199999999997</v>
          </cell>
          <cell r="S120">
            <v>2432.6347999999998</v>
          </cell>
          <cell r="T120">
            <v>4210.7154300000002</v>
          </cell>
          <cell r="U120">
            <v>23534.616640000004</v>
          </cell>
          <cell r="V120">
            <v>4569.29</v>
          </cell>
          <cell r="W120">
            <v>8002.1347095000001</v>
          </cell>
          <cell r="X120">
            <v>9772.0500000000011</v>
          </cell>
          <cell r="Y120">
            <v>3949.5299999999997</v>
          </cell>
          <cell r="Z120">
            <v>7821.86</v>
          </cell>
          <cell r="AA120">
            <v>68920.756410000016</v>
          </cell>
          <cell r="AB120">
            <v>3788.44443</v>
          </cell>
          <cell r="AC120">
            <v>4033.2012199999999</v>
          </cell>
          <cell r="AD120">
            <v>3860.2505899999996</v>
          </cell>
          <cell r="AE120">
            <v>17034.228640000001</v>
          </cell>
          <cell r="AF120">
            <v>1572.646</v>
          </cell>
          <cell r="AG120">
            <v>5676.7400000000007</v>
          </cell>
          <cell r="AH120">
            <v>4553.43923</v>
          </cell>
          <cell r="AI120">
            <v>9892.52</v>
          </cell>
          <cell r="AJ120">
            <v>1176.1409999999998</v>
          </cell>
          <cell r="AK120">
            <v>2354.17</v>
          </cell>
        </row>
        <row r="130">
          <cell r="B130" t="str">
            <v xml:space="preserve"> 8.  Other Assets</v>
          </cell>
          <cell r="C130">
            <v>868711.57955369866</v>
          </cell>
          <cell r="D130">
            <v>509803.37000000005</v>
          </cell>
          <cell r="E130">
            <v>159461.56</v>
          </cell>
          <cell r="F130">
            <v>141892</v>
          </cell>
          <cell r="G130">
            <v>215747.56312000001</v>
          </cell>
          <cell r="H130">
            <v>294126.32990532496</v>
          </cell>
          <cell r="I130">
            <v>78132.719999999987</v>
          </cell>
          <cell r="J130">
            <v>45222.502289999997</v>
          </cell>
          <cell r="K130">
            <v>6571</v>
          </cell>
          <cell r="L130">
            <v>6900.0006800000001</v>
          </cell>
          <cell r="M130">
            <v>8487.8011999999999</v>
          </cell>
          <cell r="N130">
            <v>9408.6797499999993</v>
          </cell>
          <cell r="O130">
            <v>2436.5335000000005</v>
          </cell>
          <cell r="P130">
            <v>8022.5300000000007</v>
          </cell>
          <cell r="Q130">
            <v>4925.2528400000001</v>
          </cell>
          <cell r="R130">
            <v>1745.78</v>
          </cell>
          <cell r="S130">
            <v>3271.0148099999997</v>
          </cell>
          <cell r="T130">
            <v>6446.8099700000002</v>
          </cell>
          <cell r="U130">
            <v>8091.8257299999996</v>
          </cell>
          <cell r="V130">
            <v>2027.7000000000003</v>
          </cell>
          <cell r="W130">
            <v>3350.19281</v>
          </cell>
          <cell r="X130">
            <v>3830.8100000000004</v>
          </cell>
          <cell r="Y130">
            <v>3039.36</v>
          </cell>
          <cell r="Z130">
            <v>5826.5</v>
          </cell>
          <cell r="AA130">
            <v>173160.95251999999</v>
          </cell>
          <cell r="AB130">
            <v>2990.7235000000001</v>
          </cell>
          <cell r="AC130">
            <v>10597.345359999999</v>
          </cell>
          <cell r="AD130">
            <v>1746.4093999999998</v>
          </cell>
          <cell r="AE130">
            <v>7635.1527500000011</v>
          </cell>
          <cell r="AF130">
            <v>623.38121999999998</v>
          </cell>
          <cell r="AG130">
            <v>3720.0699999999997</v>
          </cell>
          <cell r="AH130">
            <v>38169.581309999994</v>
          </cell>
          <cell r="AI130">
            <v>2950.54</v>
          </cell>
          <cell r="AJ130">
            <v>25</v>
          </cell>
          <cell r="AK130">
            <v>468.38</v>
          </cell>
        </row>
        <row r="143">
          <cell r="B143" t="str">
            <v xml:space="preserve"> 9.  Expenses not Written off</v>
          </cell>
          <cell r="C143">
            <v>0</v>
          </cell>
          <cell r="D143">
            <v>0</v>
          </cell>
          <cell r="E143">
            <v>0</v>
          </cell>
          <cell r="F143">
            <v>0</v>
          </cell>
          <cell r="G143">
            <v>0</v>
          </cell>
          <cell r="M143">
            <v>0</v>
          </cell>
          <cell r="N143">
            <v>0</v>
          </cell>
          <cell r="O143">
            <v>0</v>
          </cell>
          <cell r="P143">
            <v>0</v>
          </cell>
          <cell r="Q143">
            <v>123.90116999999999</v>
          </cell>
          <cell r="R143">
            <v>0</v>
          </cell>
          <cell r="S143">
            <v>0</v>
          </cell>
          <cell r="T143">
            <v>0</v>
          </cell>
          <cell r="U143">
            <v>0</v>
          </cell>
          <cell r="V143">
            <v>392</v>
          </cell>
          <cell r="W143">
            <v>0</v>
          </cell>
          <cell r="X143">
            <v>1005.27</v>
          </cell>
          <cell r="Y143">
            <v>302.74</v>
          </cell>
          <cell r="Z143">
            <v>0</v>
          </cell>
          <cell r="AA143">
            <v>215.74767</v>
          </cell>
          <cell r="AB143">
            <v>0</v>
          </cell>
          <cell r="AC143">
            <v>0</v>
          </cell>
          <cell r="AD143">
            <v>0</v>
          </cell>
          <cell r="AE143">
            <v>0</v>
          </cell>
          <cell r="AF143">
            <v>0</v>
          </cell>
          <cell r="AG143">
            <v>275.45999999999998</v>
          </cell>
          <cell r="AH143">
            <v>0</v>
          </cell>
          <cell r="AI143">
            <v>0</v>
          </cell>
          <cell r="AJ143">
            <v>520.38</v>
          </cell>
          <cell r="AK143">
            <v>0</v>
          </cell>
        </row>
        <row r="147">
          <cell r="B147" t="str">
            <v xml:space="preserve"> 10.  Non Banking Assets</v>
          </cell>
          <cell r="C147">
            <v>0</v>
          </cell>
          <cell r="H147">
            <v>0</v>
          </cell>
          <cell r="I147">
            <v>0</v>
          </cell>
          <cell r="K147">
            <v>0</v>
          </cell>
          <cell r="Q147">
            <v>0</v>
          </cell>
          <cell r="AC147">
            <v>0</v>
          </cell>
        </row>
        <row r="148">
          <cell r="B148" t="str">
            <v xml:space="preserve"> 11.  Reconciliation Account</v>
          </cell>
          <cell r="D148">
            <v>2985.0499999998137</v>
          </cell>
          <cell r="E148">
            <v>0</v>
          </cell>
          <cell r="F148">
            <v>8778</v>
          </cell>
          <cell r="G148">
            <v>0</v>
          </cell>
          <cell r="H148">
            <v>0</v>
          </cell>
          <cell r="J148">
            <v>751206.78362</v>
          </cell>
          <cell r="L148">
            <v>281650.16093999997</v>
          </cell>
          <cell r="M148">
            <v>0</v>
          </cell>
          <cell r="N148">
            <v>0</v>
          </cell>
          <cell r="O148">
            <v>0</v>
          </cell>
          <cell r="P148">
            <v>197536.77</v>
          </cell>
          <cell r="Q148">
            <v>117.59681000001729</v>
          </cell>
          <cell r="R148">
            <v>0</v>
          </cell>
          <cell r="S148">
            <v>101.28156000000101</v>
          </cell>
          <cell r="T148">
            <v>0</v>
          </cell>
          <cell r="U148">
            <v>0</v>
          </cell>
          <cell r="V148">
            <v>0</v>
          </cell>
          <cell r="W148">
            <v>0</v>
          </cell>
          <cell r="X148">
            <v>2.36</v>
          </cell>
          <cell r="Y148">
            <v>128449.64</v>
          </cell>
          <cell r="Z148">
            <v>278210.92</v>
          </cell>
          <cell r="AA148">
            <v>0</v>
          </cell>
          <cell r="AB148">
            <v>0</v>
          </cell>
          <cell r="AC148">
            <v>0</v>
          </cell>
          <cell r="AD148">
            <v>0</v>
          </cell>
          <cell r="AE148">
            <v>1725.3577099999998</v>
          </cell>
          <cell r="AF148">
            <v>0</v>
          </cell>
          <cell r="AG148">
            <v>0</v>
          </cell>
          <cell r="AH148">
            <v>193168.99122</v>
          </cell>
          <cell r="AI148">
            <v>0</v>
          </cell>
          <cell r="AJ148">
            <v>0</v>
          </cell>
          <cell r="AK148">
            <v>0</v>
          </cell>
        </row>
        <row r="151">
          <cell r="B151" t="str">
            <v xml:space="preserve"> 12.  Profit &amp; Loss Account</v>
          </cell>
          <cell r="D151">
            <v>0</v>
          </cell>
          <cell r="E151">
            <v>0</v>
          </cell>
          <cell r="F151">
            <v>0</v>
          </cell>
          <cell r="G151">
            <v>0</v>
          </cell>
          <cell r="H151">
            <v>0</v>
          </cell>
          <cell r="J151">
            <v>0</v>
          </cell>
          <cell r="L151">
            <v>0</v>
          </cell>
          <cell r="M151">
            <v>0</v>
          </cell>
          <cell r="N151">
            <v>0</v>
          </cell>
          <cell r="O151">
            <v>0</v>
          </cell>
          <cell r="P151">
            <v>0</v>
          </cell>
          <cell r="Q151">
            <v>0</v>
          </cell>
          <cell r="R151">
            <v>0</v>
          </cell>
          <cell r="S151">
            <v>11271.61593</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836.27</v>
          </cell>
          <cell r="AK151">
            <v>1564.03</v>
          </cell>
        </row>
        <row r="163">
          <cell r="B163" t="str">
            <v>Total Assets</v>
          </cell>
          <cell r="C163">
            <v>6629910.0814109985</v>
          </cell>
          <cell r="D163">
            <v>7106276.3600000003</v>
          </cell>
          <cell r="E163">
            <v>5335288.59</v>
          </cell>
          <cell r="F163">
            <v>2824196</v>
          </cell>
          <cell r="G163">
            <v>8093003.9672190007</v>
          </cell>
          <cell r="H163">
            <v>5393073.1561253248</v>
          </cell>
          <cell r="I163">
            <v>7224469.1699999999</v>
          </cell>
          <cell r="J163">
            <v>2613515.8875299999</v>
          </cell>
          <cell r="K163">
            <v>179986</v>
          </cell>
          <cell r="L163">
            <v>823433.20019000012</v>
          </cell>
          <cell r="M163">
            <v>439283.75523999997</v>
          </cell>
          <cell r="N163">
            <v>1919193.6186099998</v>
          </cell>
          <cell r="O163">
            <v>271497.44537000003</v>
          </cell>
          <cell r="P163">
            <v>680837.77</v>
          </cell>
          <cell r="Q163">
            <v>215137.61320000002</v>
          </cell>
          <cell r="R163">
            <v>213362.27000000002</v>
          </cell>
          <cell r="S163">
            <v>217153.49373000002</v>
          </cell>
          <cell r="T163">
            <v>276825.48949999997</v>
          </cell>
          <cell r="U163">
            <v>631814.12109999999</v>
          </cell>
          <cell r="V163">
            <v>153756.66</v>
          </cell>
          <cell r="W163">
            <v>303003.16213949997</v>
          </cell>
          <cell r="X163">
            <v>329891.94999999995</v>
          </cell>
          <cell r="Y163">
            <v>302953.77999999997</v>
          </cell>
          <cell r="Z163">
            <v>680452.41999999993</v>
          </cell>
          <cell r="AA163">
            <v>2999837.8773099999</v>
          </cell>
          <cell r="AB163">
            <v>241578.82913000003</v>
          </cell>
          <cell r="AC163">
            <v>710859.68971000006</v>
          </cell>
          <cell r="AD163">
            <v>221202.44497000001</v>
          </cell>
          <cell r="AE163">
            <v>861460.37344</v>
          </cell>
          <cell r="AF163">
            <v>64176.814600000005</v>
          </cell>
          <cell r="AG163">
            <v>482209.58000000007</v>
          </cell>
          <cell r="AH163">
            <v>607683.76705000002</v>
          </cell>
          <cell r="AI163">
            <v>303843.14</v>
          </cell>
          <cell r="AJ163">
            <v>11847.630999999999</v>
          </cell>
          <cell r="AK163">
            <v>15970.6</v>
          </cell>
        </row>
      </sheetData>
      <sheetData sheetId="19">
        <row r="5">
          <cell r="B5" t="str">
            <v>1.   Interest Expense</v>
          </cell>
          <cell r="C5">
            <v>121663.96665</v>
          </cell>
          <cell r="D5">
            <v>164627.995409</v>
          </cell>
          <cell r="E5">
            <v>41264.85</v>
          </cell>
          <cell r="F5">
            <v>60507</v>
          </cell>
          <cell r="G5">
            <v>307730.42183000001</v>
          </cell>
          <cell r="H5">
            <v>139998.75956092801</v>
          </cell>
          <cell r="I5">
            <v>92836</v>
          </cell>
          <cell r="J5">
            <v>47942.476649999997</v>
          </cell>
          <cell r="K5">
            <v>3201</v>
          </cell>
          <cell r="L5">
            <v>14514.16071</v>
          </cell>
          <cell r="M5">
            <v>13149.582420000001</v>
          </cell>
          <cell r="N5">
            <v>29865.432000000001</v>
          </cell>
          <cell r="O5">
            <v>7687.2920299999996</v>
          </cell>
          <cell r="P5">
            <v>11747.510000000002</v>
          </cell>
          <cell r="Q5">
            <v>4284.6333200000008</v>
          </cell>
          <cell r="R5">
            <v>5341.5999999999995</v>
          </cell>
          <cell r="S5">
            <v>2630.5900499999998</v>
          </cell>
          <cell r="T5">
            <v>5650.0696499999995</v>
          </cell>
          <cell r="U5">
            <v>11233.231459999999</v>
          </cell>
          <cell r="V5">
            <v>2521.2399999999998</v>
          </cell>
          <cell r="W5">
            <v>4934.3039399999998</v>
          </cell>
          <cell r="X5">
            <v>3692.25</v>
          </cell>
          <cell r="Y5">
            <v>9581.130000000001</v>
          </cell>
          <cell r="Z5">
            <v>21031.55</v>
          </cell>
          <cell r="AA5">
            <v>86370.039907650003</v>
          </cell>
          <cell r="AB5">
            <v>3798.4582799999998</v>
          </cell>
          <cell r="AC5">
            <v>22004.224490000001</v>
          </cell>
          <cell r="AD5">
            <v>4561.5706799999998</v>
          </cell>
          <cell r="AE5">
            <v>16275.084069999999</v>
          </cell>
          <cell r="AF5">
            <v>1526.9502699999998</v>
          </cell>
          <cell r="AG5">
            <v>6192.17</v>
          </cell>
          <cell r="AH5">
            <v>12358.18231</v>
          </cell>
          <cell r="AI5">
            <v>2138.42</v>
          </cell>
          <cell r="AJ5">
            <v>3.9339999999999997</v>
          </cell>
          <cell r="AK5">
            <v>0</v>
          </cell>
        </row>
        <row r="6">
          <cell r="B6" t="str">
            <v xml:space="preserve">     1.1  On Deposit Liabilities</v>
          </cell>
          <cell r="C6">
            <v>33094.728780000005</v>
          </cell>
          <cell r="D6">
            <v>84922.77</v>
          </cell>
          <cell r="E6">
            <v>0</v>
          </cell>
          <cell r="F6">
            <v>28446</v>
          </cell>
          <cell r="G6">
            <v>259013.96805999998</v>
          </cell>
          <cell r="H6">
            <v>83297.452000000005</v>
          </cell>
          <cell r="I6">
            <v>0</v>
          </cell>
          <cell r="J6">
            <v>31550.805</v>
          </cell>
          <cell r="K6">
            <v>1328</v>
          </cell>
          <cell r="L6">
            <v>7639.7780000000002</v>
          </cell>
          <cell r="M6">
            <v>8619.6730000000007</v>
          </cell>
          <cell r="N6">
            <v>0</v>
          </cell>
          <cell r="O6">
            <v>1816.8807200000001</v>
          </cell>
          <cell r="P6">
            <v>4715.630000000001</v>
          </cell>
          <cell r="Q6">
            <v>706.64072999999996</v>
          </cell>
          <cell r="R6">
            <v>781.45</v>
          </cell>
          <cell r="S6">
            <v>497.30600000000004</v>
          </cell>
          <cell r="T6">
            <v>1469.5575799999997</v>
          </cell>
          <cell r="U6">
            <v>4847.5980300000001</v>
          </cell>
          <cell r="V6">
            <v>880.12</v>
          </cell>
          <cell r="W6">
            <v>448.44657000000001</v>
          </cell>
          <cell r="X6">
            <v>351.18</v>
          </cell>
          <cell r="Y6">
            <v>1046.21</v>
          </cell>
          <cell r="Z6">
            <v>2100.09</v>
          </cell>
          <cell r="AA6">
            <v>45851.287239999998</v>
          </cell>
          <cell r="AB6">
            <v>800.79905999999994</v>
          </cell>
          <cell r="AC6">
            <v>12433.731689999999</v>
          </cell>
          <cell r="AD6">
            <v>811.26972000000001</v>
          </cell>
          <cell r="AE6">
            <v>1532.45775</v>
          </cell>
          <cell r="AF6">
            <v>381.24913000000004</v>
          </cell>
          <cell r="AG6">
            <v>0</v>
          </cell>
          <cell r="AH6">
            <v>5088.5189999999993</v>
          </cell>
          <cell r="AI6">
            <v>77.63</v>
          </cell>
          <cell r="AJ6">
            <v>3.9339999999999997</v>
          </cell>
          <cell r="AK6">
            <v>0</v>
          </cell>
        </row>
        <row r="11">
          <cell r="B11" t="str">
            <v xml:space="preserve">     1.2  On Borrowing </v>
          </cell>
          <cell r="C11">
            <v>88569.237869999997</v>
          </cell>
          <cell r="D11">
            <v>79705.225408999991</v>
          </cell>
          <cell r="E11">
            <v>41264.85</v>
          </cell>
          <cell r="F11">
            <v>32061</v>
          </cell>
          <cell r="G11">
            <v>48716.45377</v>
          </cell>
          <cell r="H11">
            <v>56701.307560928006</v>
          </cell>
          <cell r="I11">
            <v>92836</v>
          </cell>
          <cell r="J11">
            <v>16391.67165</v>
          </cell>
          <cell r="K11">
            <v>1873</v>
          </cell>
          <cell r="L11">
            <v>6874.3827099999999</v>
          </cell>
          <cell r="M11">
            <v>4529.90942</v>
          </cell>
          <cell r="N11">
            <v>29865.432000000001</v>
          </cell>
          <cell r="O11">
            <v>5870.4113099999995</v>
          </cell>
          <cell r="P11">
            <v>7031.88</v>
          </cell>
          <cell r="Q11">
            <v>3577.9925900000007</v>
          </cell>
          <cell r="R11">
            <v>4560.1499999999996</v>
          </cell>
          <cell r="S11">
            <v>2133.2840499999998</v>
          </cell>
          <cell r="T11">
            <v>4180.5120699999998</v>
          </cell>
          <cell r="U11">
            <v>6385.6334299999999</v>
          </cell>
          <cell r="V11">
            <v>1641.12</v>
          </cell>
          <cell r="W11">
            <v>4485.8573699999997</v>
          </cell>
          <cell r="X11">
            <v>3341.07</v>
          </cell>
          <cell r="Y11">
            <v>8534.92</v>
          </cell>
          <cell r="Z11">
            <v>18931.46</v>
          </cell>
          <cell r="AA11">
            <v>40518.752667649998</v>
          </cell>
          <cell r="AB11">
            <v>2997.65922</v>
          </cell>
          <cell r="AC11">
            <v>9570.4928</v>
          </cell>
          <cell r="AD11">
            <v>3750.30096</v>
          </cell>
          <cell r="AE11">
            <v>14742.626319999999</v>
          </cell>
          <cell r="AF11">
            <v>1145.7011399999999</v>
          </cell>
          <cell r="AG11">
            <v>6192.17</v>
          </cell>
          <cell r="AH11">
            <v>7269.6633099999999</v>
          </cell>
          <cell r="AI11">
            <v>2060.79</v>
          </cell>
          <cell r="AJ11">
            <v>0</v>
          </cell>
          <cell r="AK11">
            <v>0</v>
          </cell>
        </row>
        <row r="15">
          <cell r="B15" t="str">
            <v>2.   Commission Expense</v>
          </cell>
          <cell r="I15">
            <v>37546</v>
          </cell>
          <cell r="J15">
            <v>2.11</v>
          </cell>
          <cell r="AC15">
            <v>0</v>
          </cell>
        </row>
        <row r="16">
          <cell r="B16" t="str">
            <v>3.   Staff Expense</v>
          </cell>
          <cell r="C16">
            <v>140191.21923999998</v>
          </cell>
          <cell r="D16">
            <v>204768.47999999998</v>
          </cell>
          <cell r="E16">
            <v>12282.445</v>
          </cell>
          <cell r="F16">
            <v>59228</v>
          </cell>
          <cell r="G16">
            <v>139746.04403999998</v>
          </cell>
          <cell r="H16">
            <v>175621.40774166663</v>
          </cell>
          <cell r="I16">
            <v>17893.2</v>
          </cell>
          <cell r="J16">
            <v>62691.022649999999</v>
          </cell>
          <cell r="K16">
            <v>2893</v>
          </cell>
          <cell r="L16">
            <v>14395.842000000001</v>
          </cell>
          <cell r="M16">
            <v>9118.2079999999987</v>
          </cell>
          <cell r="N16">
            <v>6535.4405100000004</v>
          </cell>
          <cell r="O16">
            <v>4402.2290000000003</v>
          </cell>
          <cell r="P16">
            <v>7405.73</v>
          </cell>
          <cell r="Q16">
            <v>4358.3201100000006</v>
          </cell>
          <cell r="R16">
            <v>3699.7799999999997</v>
          </cell>
          <cell r="S16">
            <v>4329.6828099999993</v>
          </cell>
          <cell r="T16">
            <v>3967.6408700000002</v>
          </cell>
          <cell r="U16">
            <v>18704.562240000003</v>
          </cell>
          <cell r="V16">
            <v>3114.91</v>
          </cell>
          <cell r="W16">
            <v>4024.3137900000002</v>
          </cell>
          <cell r="X16">
            <v>6137.26</v>
          </cell>
          <cell r="Y16">
            <v>4571.59</v>
          </cell>
          <cell r="Z16">
            <v>9942.9500000000007</v>
          </cell>
          <cell r="AA16">
            <v>58400.363480000007</v>
          </cell>
          <cell r="AB16">
            <v>3865.8089999999997</v>
          </cell>
          <cell r="AC16">
            <v>23639.918109999999</v>
          </cell>
          <cell r="AD16">
            <v>4560.05753</v>
          </cell>
          <cell r="AE16">
            <v>12555.643199999999</v>
          </cell>
          <cell r="AF16">
            <v>1256.4189999999999</v>
          </cell>
          <cell r="AG16">
            <v>2024.8899999999999</v>
          </cell>
          <cell r="AH16">
            <v>12366.109249999998</v>
          </cell>
          <cell r="AI16">
            <v>4439.2299999999996</v>
          </cell>
          <cell r="AJ16">
            <v>367.5</v>
          </cell>
          <cell r="AK16">
            <v>788.05</v>
          </cell>
        </row>
        <row r="19">
          <cell r="B19" t="str">
            <v>4.   Office Operating Expenses</v>
          </cell>
          <cell r="C19">
            <v>156327.21765999999</v>
          </cell>
          <cell r="D19">
            <v>48632.83</v>
          </cell>
          <cell r="E19">
            <v>4638.2709999999988</v>
          </cell>
          <cell r="F19">
            <v>21607</v>
          </cell>
          <cell r="G19">
            <v>65569.279169999994</v>
          </cell>
          <cell r="H19">
            <v>34527.063442708328</v>
          </cell>
          <cell r="I19">
            <v>11307.73</v>
          </cell>
          <cell r="J19">
            <v>10613.296060000001</v>
          </cell>
          <cell r="K19">
            <v>1622</v>
          </cell>
          <cell r="L19">
            <v>5456.1100000000006</v>
          </cell>
          <cell r="M19">
            <v>3993.1153199999999</v>
          </cell>
          <cell r="N19">
            <v>5587.5099600000003</v>
          </cell>
          <cell r="O19">
            <v>2439.93532</v>
          </cell>
          <cell r="P19">
            <v>16261.97</v>
          </cell>
          <cell r="Q19">
            <v>2525.0939599999997</v>
          </cell>
          <cell r="R19">
            <v>1548.54</v>
          </cell>
          <cell r="S19">
            <v>1914.7579800000003</v>
          </cell>
          <cell r="T19">
            <v>1841.56079</v>
          </cell>
          <cell r="U19">
            <v>6925.0344400000013</v>
          </cell>
          <cell r="V19">
            <v>2139.2600000000002</v>
          </cell>
          <cell r="W19">
            <v>2981.2907399999999</v>
          </cell>
          <cell r="X19">
            <v>5387.46</v>
          </cell>
          <cell r="Y19">
            <v>3004.55</v>
          </cell>
          <cell r="Z19">
            <v>5059.4400000000005</v>
          </cell>
          <cell r="AA19">
            <v>19113.03547999994</v>
          </cell>
          <cell r="AB19">
            <v>2406.0990900000002</v>
          </cell>
          <cell r="AC19">
            <v>7156.1557999999986</v>
          </cell>
          <cell r="AD19">
            <v>1610.9655499999999</v>
          </cell>
          <cell r="AE19">
            <v>7868.2888800000001</v>
          </cell>
          <cell r="AF19">
            <v>1404.0909999999999</v>
          </cell>
          <cell r="AG19">
            <v>2126.39</v>
          </cell>
          <cell r="AH19">
            <v>4233.4241299999994</v>
          </cell>
          <cell r="AI19">
            <v>3645.5199999999995</v>
          </cell>
          <cell r="AJ19">
            <v>435.27650000000006</v>
          </cell>
          <cell r="AK19">
            <v>986.12</v>
          </cell>
        </row>
        <row r="25">
          <cell r="B25" t="str">
            <v>5.   Non Operating Expense</v>
          </cell>
          <cell r="O25">
            <v>0</v>
          </cell>
          <cell r="Y25">
            <v>14.18</v>
          </cell>
          <cell r="AC25">
            <v>0</v>
          </cell>
          <cell r="AJ25">
            <v>146.97999999999999</v>
          </cell>
        </row>
        <row r="26">
          <cell r="B26" t="str">
            <v xml:space="preserve">6.   Provision for Risk </v>
          </cell>
          <cell r="C26">
            <v>38082.482980000001</v>
          </cell>
          <cell r="D26">
            <v>10759.494590956998</v>
          </cell>
          <cell r="E26">
            <v>24876.68</v>
          </cell>
          <cell r="F26">
            <v>3522</v>
          </cell>
          <cell r="G26">
            <v>18480.13507</v>
          </cell>
          <cell r="H26">
            <v>6414.7366400000001</v>
          </cell>
          <cell r="I26">
            <v>16389.919999999998</v>
          </cell>
          <cell r="J26">
            <v>5317.6354300000003</v>
          </cell>
          <cell r="K26">
            <v>2688</v>
          </cell>
          <cell r="L26">
            <v>338.87034999999997</v>
          </cell>
          <cell r="M26">
            <v>1175.7491699999998</v>
          </cell>
          <cell r="N26">
            <v>4139</v>
          </cell>
          <cell r="O26">
            <v>835.42139999999995</v>
          </cell>
          <cell r="P26">
            <v>667.24</v>
          </cell>
          <cell r="Q26">
            <v>2338.4864299999999</v>
          </cell>
          <cell r="R26">
            <v>1509.1399999999999</v>
          </cell>
          <cell r="S26">
            <v>2396.58509</v>
          </cell>
          <cell r="T26">
            <v>859.29393999999991</v>
          </cell>
          <cell r="U26">
            <v>2050.4380300000003</v>
          </cell>
          <cell r="V26">
            <v>441.34000000000003</v>
          </cell>
          <cell r="W26">
            <v>776.16262000000006</v>
          </cell>
          <cell r="X26">
            <v>909.4</v>
          </cell>
          <cell r="Y26">
            <v>268.25</v>
          </cell>
          <cell r="Z26">
            <v>1929.51</v>
          </cell>
          <cell r="AA26">
            <v>5170.8695299999954</v>
          </cell>
          <cell r="AB26">
            <v>949.78327999999999</v>
          </cell>
          <cell r="AC26">
            <v>843.26</v>
          </cell>
          <cell r="AD26">
            <v>628.28567999999996</v>
          </cell>
          <cell r="AE26">
            <v>3738.4876000000004</v>
          </cell>
          <cell r="AF26">
            <v>383.86207999999999</v>
          </cell>
          <cell r="AG26">
            <v>1440.91</v>
          </cell>
          <cell r="AH26">
            <v>2089.4335000000001</v>
          </cell>
          <cell r="AI26">
            <v>2812.03</v>
          </cell>
          <cell r="AJ26">
            <v>0</v>
          </cell>
          <cell r="AK26">
            <v>0</v>
          </cell>
        </row>
        <row r="27">
          <cell r="B27" t="str">
            <v xml:space="preserve">     6.1  Loan loss Provision</v>
          </cell>
          <cell r="C27">
            <v>38082.482980000001</v>
          </cell>
          <cell r="D27">
            <v>10759.494590956998</v>
          </cell>
          <cell r="E27">
            <v>24876.68</v>
          </cell>
          <cell r="F27">
            <v>3522</v>
          </cell>
          <cell r="G27">
            <v>18480.13507</v>
          </cell>
          <cell r="H27">
            <v>6414.7366400000001</v>
          </cell>
          <cell r="I27">
            <v>16389.919999999998</v>
          </cell>
          <cell r="J27">
            <v>5317.6354300000003</v>
          </cell>
          <cell r="K27">
            <v>2688</v>
          </cell>
          <cell r="L27">
            <v>338.87034999999997</v>
          </cell>
          <cell r="M27">
            <v>1134.2433999999998</v>
          </cell>
          <cell r="N27">
            <v>4139</v>
          </cell>
          <cell r="O27">
            <v>835.42139999999995</v>
          </cell>
          <cell r="P27">
            <v>667.24</v>
          </cell>
          <cell r="Q27">
            <v>2338.4864299999999</v>
          </cell>
          <cell r="R27">
            <v>1509.1399999999999</v>
          </cell>
          <cell r="S27">
            <v>2396.58509</v>
          </cell>
          <cell r="T27">
            <v>859.29393999999991</v>
          </cell>
          <cell r="U27">
            <v>2050.4380300000003</v>
          </cell>
          <cell r="V27">
            <v>441.34000000000003</v>
          </cell>
          <cell r="W27">
            <v>776.16262000000006</v>
          </cell>
          <cell r="X27">
            <v>909.4</v>
          </cell>
          <cell r="Y27">
            <v>268.25</v>
          </cell>
          <cell r="Z27">
            <v>1929.51</v>
          </cell>
          <cell r="AA27">
            <v>5170.8695299999954</v>
          </cell>
          <cell r="AB27">
            <v>949.78327999999999</v>
          </cell>
          <cell r="AC27">
            <v>843.26</v>
          </cell>
          <cell r="AD27">
            <v>628.28567999999996</v>
          </cell>
          <cell r="AE27">
            <v>3738.4876000000004</v>
          </cell>
          <cell r="AF27">
            <v>383.86207999999999</v>
          </cell>
          <cell r="AG27">
            <v>1440.91</v>
          </cell>
          <cell r="AH27">
            <v>2089.4335000000001</v>
          </cell>
          <cell r="AI27">
            <v>2812.03</v>
          </cell>
          <cell r="AJ27">
            <v>0</v>
          </cell>
          <cell r="AK27">
            <v>0</v>
          </cell>
        </row>
        <row r="28">
          <cell r="B28" t="str">
            <v xml:space="preserve">     6.1.1  General Loan loss Provision</v>
          </cell>
          <cell r="C28">
            <v>38082.482980000001</v>
          </cell>
          <cell r="D28">
            <v>8468.5495766569948</v>
          </cell>
          <cell r="E28">
            <v>24876.68</v>
          </cell>
          <cell r="F28">
            <v>3354</v>
          </cell>
          <cell r="G28">
            <v>18480.13507</v>
          </cell>
          <cell r="H28">
            <v>5594.7426400000004</v>
          </cell>
          <cell r="I28">
            <v>9633.66</v>
          </cell>
          <cell r="J28">
            <v>2119.34593</v>
          </cell>
          <cell r="K28">
            <v>91</v>
          </cell>
          <cell r="L28">
            <v>338.87034999999997</v>
          </cell>
          <cell r="M28">
            <v>1134.2433999999998</v>
          </cell>
          <cell r="N28">
            <v>4139</v>
          </cell>
          <cell r="O28">
            <v>237.77707999999998</v>
          </cell>
          <cell r="P28">
            <v>667.24</v>
          </cell>
          <cell r="Q28">
            <v>1042.3859300000001</v>
          </cell>
          <cell r="R28">
            <v>708.01</v>
          </cell>
          <cell r="S28">
            <v>1195.5094100000003</v>
          </cell>
          <cell r="T28">
            <v>859.29393999999991</v>
          </cell>
          <cell r="U28">
            <v>2050.4380300000003</v>
          </cell>
          <cell r="V28">
            <v>291.97000000000003</v>
          </cell>
          <cell r="W28">
            <v>484.66118</v>
          </cell>
          <cell r="X28">
            <v>611.16999999999996</v>
          </cell>
          <cell r="Y28">
            <v>268.25</v>
          </cell>
          <cell r="Z28">
            <v>1837.07</v>
          </cell>
          <cell r="AA28">
            <v>5170.8695299999954</v>
          </cell>
          <cell r="AB28">
            <v>949.78327999999999</v>
          </cell>
          <cell r="AC28">
            <v>843.26</v>
          </cell>
          <cell r="AD28">
            <v>628.28567999999996</v>
          </cell>
          <cell r="AE28">
            <v>3738.4876000000004</v>
          </cell>
          <cell r="AF28">
            <v>383.86207999999999</v>
          </cell>
          <cell r="AG28">
            <v>1440.91</v>
          </cell>
          <cell r="AH28">
            <v>2089.4335000000001</v>
          </cell>
          <cell r="AI28">
            <v>2812.03</v>
          </cell>
        </row>
        <row r="29">
          <cell r="B29" t="str">
            <v xml:space="preserve">     6.1.2  Special Loan Loss Provision</v>
          </cell>
          <cell r="C29">
            <v>0</v>
          </cell>
          <cell r="D29">
            <v>2234.345004300003</v>
          </cell>
          <cell r="E29">
            <v>0</v>
          </cell>
          <cell r="F29">
            <v>168</v>
          </cell>
          <cell r="G29">
            <v>0</v>
          </cell>
          <cell r="H29">
            <v>819.99400000000003</v>
          </cell>
          <cell r="I29">
            <v>6756.26</v>
          </cell>
          <cell r="J29">
            <v>3198.2894999999999</v>
          </cell>
          <cell r="K29">
            <v>2597</v>
          </cell>
          <cell r="L29">
            <v>0</v>
          </cell>
          <cell r="M29">
            <v>0</v>
          </cell>
          <cell r="N29">
            <v>0</v>
          </cell>
          <cell r="O29">
            <v>597.64431999999999</v>
          </cell>
          <cell r="P29">
            <v>0</v>
          </cell>
          <cell r="Q29">
            <v>1296.1005</v>
          </cell>
          <cell r="R29">
            <v>801.12999999999988</v>
          </cell>
          <cell r="S29">
            <v>1201.0756799999997</v>
          </cell>
          <cell r="T29">
            <v>0</v>
          </cell>
          <cell r="U29">
            <v>0</v>
          </cell>
          <cell r="V29">
            <v>149.37</v>
          </cell>
          <cell r="W29">
            <v>291.50144</v>
          </cell>
          <cell r="X29">
            <v>298.23</v>
          </cell>
          <cell r="Y29">
            <v>0</v>
          </cell>
          <cell r="Z29">
            <v>92.440000000000012</v>
          </cell>
          <cell r="AA29">
            <v>0</v>
          </cell>
          <cell r="AB29">
            <v>0</v>
          </cell>
          <cell r="AC29">
            <v>0</v>
          </cell>
          <cell r="AD29">
            <v>0</v>
          </cell>
          <cell r="AE29">
            <v>0</v>
          </cell>
          <cell r="AF29">
            <v>0</v>
          </cell>
          <cell r="AG29">
            <v>0</v>
          </cell>
          <cell r="AH29">
            <v>0</v>
          </cell>
          <cell r="AI29">
            <v>0</v>
          </cell>
          <cell r="AJ29">
            <v>0</v>
          </cell>
          <cell r="AK29">
            <v>0</v>
          </cell>
        </row>
        <row r="34">
          <cell r="B34" t="str">
            <v xml:space="preserve">     6.1.3   Additional Loan Loss Provision</v>
          </cell>
          <cell r="D34">
            <v>56.600010000000005</v>
          </cell>
          <cell r="H34">
            <v>0</v>
          </cell>
          <cell r="M34">
            <v>0</v>
          </cell>
          <cell r="AC34">
            <v>0</v>
          </cell>
        </row>
        <row r="36">
          <cell r="B36" t="str">
            <v xml:space="preserve">     6.2.   Provision for Non-Banking Assets</v>
          </cell>
          <cell r="M36">
            <v>41.505769999999998</v>
          </cell>
          <cell r="Q36">
            <v>0</v>
          </cell>
          <cell r="AC36">
            <v>0</v>
          </cell>
        </row>
        <row r="37">
          <cell r="B37" t="str">
            <v xml:space="preserve">     6.3.   Provision for Loss on Investment</v>
          </cell>
          <cell r="AC37">
            <v>0</v>
          </cell>
        </row>
        <row r="38">
          <cell r="B38" t="str">
            <v xml:space="preserve">     6.4.   Provision for Loss of Other Assets</v>
          </cell>
          <cell r="G38">
            <v>0</v>
          </cell>
          <cell r="N38">
            <v>0</v>
          </cell>
          <cell r="AC38">
            <v>0</v>
          </cell>
        </row>
        <row r="39">
          <cell r="B39" t="str">
            <v>7.   Loan Written Off</v>
          </cell>
          <cell r="D39">
            <v>0</v>
          </cell>
          <cell r="N39">
            <v>0</v>
          </cell>
          <cell r="Q39">
            <v>0</v>
          </cell>
          <cell r="AC39">
            <v>0</v>
          </cell>
        </row>
        <row r="41">
          <cell r="B41" t="str">
            <v>9.   Provision for Staff Bonus</v>
          </cell>
          <cell r="E41">
            <v>8841.74</v>
          </cell>
          <cell r="G41">
            <v>0</v>
          </cell>
          <cell r="H41">
            <v>18016.369073638376</v>
          </cell>
          <cell r="I41">
            <v>14208.31</v>
          </cell>
          <cell r="K41">
            <v>163</v>
          </cell>
          <cell r="M41">
            <v>1291.6122136363638</v>
          </cell>
          <cell r="N41">
            <v>2569.0698145454544</v>
          </cell>
          <cell r="P41">
            <v>0</v>
          </cell>
          <cell r="T41">
            <v>1104.1242454545459</v>
          </cell>
          <cell r="U41">
            <v>1316.9801318181821</v>
          </cell>
          <cell r="V41">
            <v>284.85000000000002</v>
          </cell>
          <cell r="W41">
            <v>658.34526818181803</v>
          </cell>
          <cell r="X41">
            <v>622.44000000000005</v>
          </cell>
          <cell r="AA41">
            <v>9071.8916147590899</v>
          </cell>
          <cell r="AB41">
            <v>674.73984545454539</v>
          </cell>
          <cell r="AC41">
            <v>0</v>
          </cell>
          <cell r="AE41">
            <v>2904.54</v>
          </cell>
          <cell r="AG41">
            <v>502.02</v>
          </cell>
        </row>
        <row r="42">
          <cell r="B42" t="str">
            <v>10.  Provision for Income Tax</v>
          </cell>
          <cell r="E42">
            <v>26525.22</v>
          </cell>
          <cell r="G42">
            <v>350.04698999999999</v>
          </cell>
          <cell r="H42">
            <v>54049.107220915117</v>
          </cell>
          <cell r="I42">
            <v>42624.92</v>
          </cell>
          <cell r="K42">
            <v>597</v>
          </cell>
          <cell r="M42">
            <v>3874.8366409090918</v>
          </cell>
          <cell r="N42">
            <v>7707.2094436363641</v>
          </cell>
          <cell r="P42">
            <v>0</v>
          </cell>
          <cell r="T42">
            <v>3312.3727363636367</v>
          </cell>
          <cell r="U42">
            <v>3950.940395454546</v>
          </cell>
          <cell r="V42">
            <v>854.55</v>
          </cell>
          <cell r="W42">
            <v>1975.0358045454545</v>
          </cell>
          <cell r="X42">
            <v>1867.31</v>
          </cell>
          <cell r="AA42">
            <v>27215.67484427727</v>
          </cell>
          <cell r="AB42">
            <v>1828.7182363636362</v>
          </cell>
          <cell r="AC42">
            <v>7731.0810420000016</v>
          </cell>
          <cell r="AE42">
            <v>8713.61</v>
          </cell>
          <cell r="AF42">
            <v>235</v>
          </cell>
          <cell r="AG42">
            <v>1506.05</v>
          </cell>
        </row>
        <row r="43">
          <cell r="B43" t="str">
            <v>11.  Net Profit</v>
          </cell>
          <cell r="C43">
            <v>132993.99742999996</v>
          </cell>
          <cell r="D43">
            <v>229205.43</v>
          </cell>
          <cell r="E43">
            <v>64069.883999999976</v>
          </cell>
          <cell r="F43">
            <v>132676</v>
          </cell>
          <cell r="G43">
            <v>204487.83248000001</v>
          </cell>
          <cell r="H43">
            <v>126527.50251546848</v>
          </cell>
          <cell r="I43">
            <v>99458.14</v>
          </cell>
          <cell r="J43">
            <v>71550.529219999997</v>
          </cell>
          <cell r="K43">
            <v>1766</v>
          </cell>
          <cell r="L43">
            <v>21854.754110000002</v>
          </cell>
          <cell r="M43">
            <v>9041.2854954545473</v>
          </cell>
          <cell r="N43">
            <v>17983.488701818183</v>
          </cell>
          <cell r="O43">
            <v>12759.27864</v>
          </cell>
          <cell r="P43">
            <v>29582.18</v>
          </cell>
          <cell r="Q43">
            <v>5779.8523400000013</v>
          </cell>
          <cell r="R43">
            <v>5840.23</v>
          </cell>
          <cell r="S43">
            <v>5464.35203</v>
          </cell>
          <cell r="T43">
            <v>7728.8697181818206</v>
          </cell>
          <cell r="U43">
            <v>9218.8609227272755</v>
          </cell>
          <cell r="V43">
            <v>1993.96</v>
          </cell>
          <cell r="W43">
            <v>4608.4168772727226</v>
          </cell>
          <cell r="X43">
            <v>6110.61</v>
          </cell>
          <cell r="Y43">
            <v>4014.69</v>
          </cell>
          <cell r="Z43">
            <v>7519.41</v>
          </cell>
          <cell r="AA43">
            <v>63503.241303313633</v>
          </cell>
          <cell r="AB43">
            <v>4918.6802181818184</v>
          </cell>
          <cell r="AC43">
            <v>18039.189098000006</v>
          </cell>
          <cell r="AD43">
            <v>3660.2181400000045</v>
          </cell>
          <cell r="AE43">
            <v>20331.76803636365</v>
          </cell>
          <cell r="AF43">
            <v>1360.6438900000001</v>
          </cell>
          <cell r="AG43">
            <v>3514.13</v>
          </cell>
          <cell r="AH43">
            <v>4687.0761400000001</v>
          </cell>
          <cell r="AI43">
            <v>1553.24</v>
          </cell>
        </row>
        <row r="44">
          <cell r="B44" t="str">
            <v>Total Expenses</v>
          </cell>
          <cell r="C44">
            <v>589258.88395999989</v>
          </cell>
          <cell r="D44">
            <v>657994.22999995691</v>
          </cell>
          <cell r="E44">
            <v>182499.08999999997</v>
          </cell>
          <cell r="F44">
            <v>277540</v>
          </cell>
          <cell r="G44">
            <v>736363.75957999995</v>
          </cell>
          <cell r="H44">
            <v>555154.946195325</v>
          </cell>
          <cell r="I44">
            <v>332264.22000000003</v>
          </cell>
          <cell r="J44">
            <v>198117.07001</v>
          </cell>
          <cell r="K44">
            <v>12930</v>
          </cell>
          <cell r="L44">
            <v>56559.73717</v>
          </cell>
          <cell r="M44">
            <v>41644.389259999996</v>
          </cell>
          <cell r="N44">
            <v>74387.150430000009</v>
          </cell>
          <cell r="O44">
            <v>28124.15639</v>
          </cell>
          <cell r="P44">
            <v>65664.63</v>
          </cell>
          <cell r="Q44">
            <v>19286.386160000002</v>
          </cell>
          <cell r="R44">
            <v>17939.289999999997</v>
          </cell>
          <cell r="S44">
            <v>16735.967960000002</v>
          </cell>
          <cell r="T44">
            <v>24463.931950000002</v>
          </cell>
          <cell r="U44">
            <v>53400.047620000005</v>
          </cell>
          <cell r="V44">
            <v>11350.11</v>
          </cell>
          <cell r="W44">
            <v>19957.869039999998</v>
          </cell>
          <cell r="X44">
            <v>24726.730000000003</v>
          </cell>
          <cell r="Y44">
            <v>21454.39</v>
          </cell>
          <cell r="Z44">
            <v>45482.86</v>
          </cell>
          <cell r="AA44">
            <v>268845.11615999992</v>
          </cell>
          <cell r="AB44">
            <v>18442.287949999998</v>
          </cell>
          <cell r="AC44">
            <v>79413.828540000017</v>
          </cell>
          <cell r="AD44">
            <v>15021.097580000005</v>
          </cell>
          <cell r="AE44">
            <v>72387.421786363644</v>
          </cell>
          <cell r="AF44">
            <v>6166.9662399999997</v>
          </cell>
          <cell r="AG44">
            <v>17306.559999999998</v>
          </cell>
          <cell r="AH44">
            <v>35734.225329999994</v>
          </cell>
          <cell r="AI44">
            <v>14588.439999999999</v>
          </cell>
          <cell r="AJ44">
            <v>953.69050000000016</v>
          </cell>
          <cell r="AK44">
            <v>1774.17</v>
          </cell>
        </row>
        <row r="47">
          <cell r="B47" t="str">
            <v xml:space="preserve">1.   Interest Income </v>
          </cell>
          <cell r="C47">
            <v>510889.96438999998</v>
          </cell>
          <cell r="D47">
            <v>593331.06999999995</v>
          </cell>
          <cell r="E47">
            <v>174637.69</v>
          </cell>
          <cell r="F47">
            <v>255165</v>
          </cell>
          <cell r="G47">
            <v>673241.16300000006</v>
          </cell>
          <cell r="H47">
            <v>550641.67001532495</v>
          </cell>
          <cell r="I47">
            <v>327817.82</v>
          </cell>
          <cell r="J47">
            <v>172519.44165000002</v>
          </cell>
          <cell r="K47">
            <v>11172</v>
          </cell>
          <cell r="L47">
            <v>47199.634169999998</v>
          </cell>
          <cell r="M47">
            <v>38185.921459999998</v>
          </cell>
          <cell r="N47">
            <v>67048.800430000003</v>
          </cell>
          <cell r="O47">
            <v>24679.197539999997</v>
          </cell>
          <cell r="P47">
            <v>37013.1</v>
          </cell>
          <cell r="Q47">
            <v>14595.711810000003</v>
          </cell>
          <cell r="R47">
            <v>12732.59</v>
          </cell>
          <cell r="S47">
            <v>12473.475920000001</v>
          </cell>
          <cell r="T47">
            <v>21543.760200000001</v>
          </cell>
          <cell r="U47">
            <v>45479.461130000003</v>
          </cell>
          <cell r="V47">
            <v>11339.460000000001</v>
          </cell>
          <cell r="W47">
            <v>16733.976350000001</v>
          </cell>
          <cell r="X47">
            <v>20580.16</v>
          </cell>
          <cell r="Y47">
            <v>18687.825000000001</v>
          </cell>
          <cell r="Z47">
            <v>38799.770000000004</v>
          </cell>
          <cell r="AA47">
            <v>263390.18096999999</v>
          </cell>
          <cell r="AB47">
            <v>16342.059840000002</v>
          </cell>
          <cell r="AC47">
            <v>78730.75361</v>
          </cell>
          <cell r="AD47">
            <v>13175.487719999999</v>
          </cell>
          <cell r="AE47">
            <v>57286.46693000001</v>
          </cell>
          <cell r="AF47">
            <v>5426.2368198739996</v>
          </cell>
          <cell r="AG47">
            <v>15071.31</v>
          </cell>
          <cell r="AH47">
            <v>32265.287</v>
          </cell>
          <cell r="AI47">
            <v>8345.35</v>
          </cell>
          <cell r="AJ47">
            <v>33.31</v>
          </cell>
          <cell r="AK47">
            <v>210.14</v>
          </cell>
        </row>
        <row r="48">
          <cell r="B48" t="str">
            <v xml:space="preserve">      1.1  On Loans and Advances</v>
          </cell>
          <cell r="C48">
            <v>352534.82953999995</v>
          </cell>
          <cell r="D48">
            <v>576284.25</v>
          </cell>
          <cell r="E48">
            <v>107204.65</v>
          </cell>
          <cell r="F48">
            <v>245978</v>
          </cell>
          <cell r="G48">
            <v>646465.0405</v>
          </cell>
          <cell r="H48">
            <v>539690.48899999994</v>
          </cell>
          <cell r="I48">
            <v>309491.92</v>
          </cell>
          <cell r="J48">
            <v>171610.65830000001</v>
          </cell>
          <cell r="K48">
            <v>9659</v>
          </cell>
          <cell r="L48">
            <v>46409.536999999997</v>
          </cell>
          <cell r="M48">
            <v>37333.858999999997</v>
          </cell>
          <cell r="N48">
            <v>58023.817940000001</v>
          </cell>
          <cell r="O48">
            <v>24534.687999999998</v>
          </cell>
          <cell r="P48">
            <v>32536.84</v>
          </cell>
          <cell r="Q48">
            <v>14469.561690000002</v>
          </cell>
          <cell r="R48">
            <v>12732.59</v>
          </cell>
          <cell r="S48">
            <v>11939.031000000001</v>
          </cell>
          <cell r="T48">
            <v>21241.46054</v>
          </cell>
          <cell r="U48">
            <v>42584.384810000003</v>
          </cell>
          <cell r="V48">
            <v>9357.7900000000009</v>
          </cell>
          <cell r="W48">
            <v>13123.743910000001</v>
          </cell>
          <cell r="X48">
            <v>18530.89</v>
          </cell>
          <cell r="Y48">
            <v>13656.205</v>
          </cell>
          <cell r="Z48">
            <v>23429.93</v>
          </cell>
          <cell r="AA48">
            <v>255380.30100000001</v>
          </cell>
          <cell r="AB48">
            <v>14346.109810000002</v>
          </cell>
          <cell r="AC48">
            <v>78356.278999999995</v>
          </cell>
          <cell r="AD48">
            <v>12386.50498</v>
          </cell>
          <cell r="AE48">
            <v>56175.334470000009</v>
          </cell>
          <cell r="AF48">
            <v>5327.4366198739999</v>
          </cell>
          <cell r="AG48">
            <v>13078.58</v>
          </cell>
          <cell r="AH48">
            <v>32265.287</v>
          </cell>
          <cell r="AI48">
            <v>7065.82</v>
          </cell>
          <cell r="AJ48">
            <v>33.31</v>
          </cell>
        </row>
        <row r="49">
          <cell r="B49" t="str">
            <v xml:space="preserve">      1.2  On Investment</v>
          </cell>
          <cell r="C49">
            <v>0</v>
          </cell>
          <cell r="D49">
            <v>1455.11</v>
          </cell>
          <cell r="E49">
            <v>0</v>
          </cell>
          <cell r="F49">
            <v>0</v>
          </cell>
          <cell r="G49">
            <v>3961.7550000000001</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7">
          <cell r="B57" t="str">
            <v>2.   Commission and Discount</v>
          </cell>
          <cell r="C57">
            <v>7650.3972100000001</v>
          </cell>
          <cell r="D57">
            <v>640.26</v>
          </cell>
          <cell r="E57">
            <v>0</v>
          </cell>
          <cell r="F57">
            <v>20222</v>
          </cell>
          <cell r="G57">
            <v>62321.74467</v>
          </cell>
          <cell r="H57">
            <v>0</v>
          </cell>
          <cell r="I57">
            <v>4.1900000000000004</v>
          </cell>
          <cell r="J57">
            <v>0</v>
          </cell>
          <cell r="K57">
            <v>64</v>
          </cell>
          <cell r="L57">
            <v>0</v>
          </cell>
          <cell r="M57">
            <v>0</v>
          </cell>
          <cell r="N57">
            <v>0</v>
          </cell>
          <cell r="O57">
            <v>0</v>
          </cell>
          <cell r="P57">
            <v>76.290000000000006</v>
          </cell>
          <cell r="Q57">
            <v>0</v>
          </cell>
          <cell r="R57">
            <v>0</v>
          </cell>
          <cell r="S57">
            <v>0</v>
          </cell>
          <cell r="T57">
            <v>0</v>
          </cell>
          <cell r="U57">
            <v>0</v>
          </cell>
          <cell r="V57">
            <v>0</v>
          </cell>
          <cell r="W57">
            <v>-3.6669999999999998</v>
          </cell>
          <cell r="X57">
            <v>45.73</v>
          </cell>
          <cell r="Y57">
            <v>2766.5650000000001</v>
          </cell>
          <cell r="Z57">
            <v>23.57</v>
          </cell>
          <cell r="AA57">
            <v>0</v>
          </cell>
          <cell r="AB57">
            <v>0</v>
          </cell>
          <cell r="AC57">
            <v>245.65281999999999</v>
          </cell>
          <cell r="AD57">
            <v>3.6808299999999998</v>
          </cell>
          <cell r="AE57">
            <v>18.772449999999999</v>
          </cell>
          <cell r="AF57">
            <v>0</v>
          </cell>
          <cell r="AG57">
            <v>2235.25</v>
          </cell>
          <cell r="AH57">
            <v>0</v>
          </cell>
          <cell r="AI57">
            <v>6243.09</v>
          </cell>
          <cell r="AJ57">
            <v>84.105000000000004</v>
          </cell>
          <cell r="AK57">
            <v>0</v>
          </cell>
        </row>
        <row r="58">
          <cell r="B58" t="str">
            <v xml:space="preserve">      2.1  Bills Purchase and Discount</v>
          </cell>
          <cell r="I58">
            <v>0</v>
          </cell>
        </row>
        <row r="59">
          <cell r="B59" t="str">
            <v xml:space="preserve">      2.2  Commission</v>
          </cell>
          <cell r="C59">
            <v>127.02906</v>
          </cell>
          <cell r="G59">
            <v>62321.74467</v>
          </cell>
          <cell r="I59">
            <v>4.1900000000000004</v>
          </cell>
          <cell r="K59">
            <v>64</v>
          </cell>
          <cell r="P59">
            <v>76.290000000000006</v>
          </cell>
          <cell r="W59">
            <v>-3.6669999999999998</v>
          </cell>
          <cell r="X59">
            <v>45.73</v>
          </cell>
          <cell r="Z59">
            <v>23.57</v>
          </cell>
          <cell r="AC59">
            <v>245.65281999999999</v>
          </cell>
          <cell r="AD59">
            <v>3.6808299999999998</v>
          </cell>
          <cell r="AE59">
            <v>18.772449999999999</v>
          </cell>
          <cell r="AJ59">
            <v>61.25</v>
          </cell>
        </row>
        <row r="60">
          <cell r="B60" t="str">
            <v xml:space="preserve">      2.3  Others</v>
          </cell>
          <cell r="C60">
            <v>7523.3681500000002</v>
          </cell>
          <cell r="D60">
            <v>640.26</v>
          </cell>
          <cell r="F60">
            <v>20222</v>
          </cell>
          <cell r="Y60">
            <v>2766.5650000000001</v>
          </cell>
          <cell r="AG60">
            <v>2235.25</v>
          </cell>
          <cell r="AI60">
            <v>6243.09</v>
          </cell>
          <cell r="AJ60">
            <v>22.855</v>
          </cell>
        </row>
        <row r="61">
          <cell r="B61" t="str">
            <v>3.   Other Operating Income</v>
          </cell>
          <cell r="C61">
            <v>26978.080829999999</v>
          </cell>
          <cell r="D61">
            <v>62462.31</v>
          </cell>
          <cell r="E61">
            <v>7505.15</v>
          </cell>
          <cell r="F61">
            <v>2125</v>
          </cell>
          <cell r="G61">
            <v>446.77634</v>
          </cell>
          <cell r="H61">
            <v>4100.35718</v>
          </cell>
          <cell r="I61">
            <v>112.57</v>
          </cell>
          <cell r="J61">
            <v>25597.628359999999</v>
          </cell>
          <cell r="K61">
            <v>1694</v>
          </cell>
          <cell r="L61">
            <v>9360.1029999999992</v>
          </cell>
          <cell r="M61">
            <v>3310.4740000000002</v>
          </cell>
          <cell r="N61">
            <v>7338.35</v>
          </cell>
          <cell r="O61">
            <v>3444.95885</v>
          </cell>
          <cell r="P61">
            <v>19568.29</v>
          </cell>
          <cell r="Q61">
            <v>3767.28424</v>
          </cell>
          <cell r="R61">
            <v>5206.7</v>
          </cell>
          <cell r="S61">
            <v>3569.4690399999999</v>
          </cell>
          <cell r="T61">
            <v>2920.16975</v>
          </cell>
          <cell r="U61">
            <v>6461.8869199999999</v>
          </cell>
          <cell r="V61">
            <v>10.65</v>
          </cell>
          <cell r="W61">
            <v>3223.38265</v>
          </cell>
          <cell r="X61">
            <v>4100.84</v>
          </cell>
          <cell r="Z61">
            <v>6222.67</v>
          </cell>
          <cell r="AA61">
            <v>5454.9351899999656</v>
          </cell>
          <cell r="AB61">
            <v>2100.22811</v>
          </cell>
          <cell r="AC61">
            <v>386.30311</v>
          </cell>
          <cell r="AD61">
            <v>1841.92903</v>
          </cell>
          <cell r="AE61">
            <v>15082.185570000001</v>
          </cell>
          <cell r="AF61">
            <v>740.72840000000008</v>
          </cell>
          <cell r="AH61">
            <v>1398.86933</v>
          </cell>
        </row>
        <row r="62">
          <cell r="B62" t="str">
            <v>4.   Non Operating Income</v>
          </cell>
          <cell r="D62">
            <v>1560.59</v>
          </cell>
          <cell r="E62">
            <v>356.25</v>
          </cell>
          <cell r="G62">
            <v>0</v>
          </cell>
          <cell r="H62">
            <v>0</v>
          </cell>
          <cell r="N62">
            <v>0</v>
          </cell>
          <cell r="U62">
            <v>1458.69957</v>
          </cell>
        </row>
        <row r="63">
          <cell r="B63" t="str">
            <v>5.   Write Back from Provisions for loss</v>
          </cell>
          <cell r="C63">
            <v>42886.374530000001</v>
          </cell>
          <cell r="D63">
            <v>0</v>
          </cell>
          <cell r="E63">
            <v>0</v>
          </cell>
          <cell r="F63">
            <v>0</v>
          </cell>
          <cell r="G63">
            <v>354.07556999999997</v>
          </cell>
          <cell r="H63">
            <v>412.91899999999998</v>
          </cell>
          <cell r="I63">
            <v>4329.6400000000003</v>
          </cell>
          <cell r="J63">
            <v>0</v>
          </cell>
          <cell r="K63">
            <v>0</v>
          </cell>
          <cell r="L63">
            <v>0</v>
          </cell>
          <cell r="M63">
            <v>147.99379999999999</v>
          </cell>
          <cell r="N63">
            <v>0</v>
          </cell>
          <cell r="O63">
            <v>0</v>
          </cell>
          <cell r="P63">
            <v>0</v>
          </cell>
          <cell r="Q63">
            <v>923.39011000000005</v>
          </cell>
          <cell r="R63">
            <v>0</v>
          </cell>
          <cell r="S63">
            <v>693.02300000000002</v>
          </cell>
          <cell r="T63">
            <v>0</v>
          </cell>
          <cell r="U63">
            <v>0</v>
          </cell>
          <cell r="V63">
            <v>0</v>
          </cell>
          <cell r="W63">
            <v>4.1770399999999999</v>
          </cell>
          <cell r="X63">
            <v>0</v>
          </cell>
          <cell r="Y63">
            <v>0</v>
          </cell>
          <cell r="Z63">
            <v>436.85</v>
          </cell>
          <cell r="AA63">
            <v>0</v>
          </cell>
          <cell r="AB63">
            <v>0</v>
          </cell>
          <cell r="AC63">
            <v>51.119</v>
          </cell>
          <cell r="AD63">
            <v>0</v>
          </cell>
          <cell r="AE63">
            <v>0</v>
          </cell>
          <cell r="AF63">
            <v>0</v>
          </cell>
          <cell r="AG63">
            <v>0</v>
          </cell>
          <cell r="AH63">
            <v>2070.0700000000002</v>
          </cell>
          <cell r="AI63">
            <v>0</v>
          </cell>
          <cell r="AJ63">
            <v>0</v>
          </cell>
          <cell r="AK63">
            <v>0</v>
          </cell>
        </row>
        <row r="75">
          <cell r="B75" t="str">
            <v>6.   Recovery of written-off Loan</v>
          </cell>
          <cell r="C75">
            <v>854.06700000000001</v>
          </cell>
          <cell r="F75">
            <v>28</v>
          </cell>
          <cell r="P75">
            <v>9006.9500000000007</v>
          </cell>
        </row>
        <row r="76">
          <cell r="B76" t="str">
            <v>7.   Income from Extra Ordinary transactions</v>
          </cell>
        </row>
        <row r="77">
          <cell r="B77" t="str">
            <v>8.   Net Loss</v>
          </cell>
          <cell r="AE77">
            <v>0</v>
          </cell>
          <cell r="AG77">
            <v>0</v>
          </cell>
          <cell r="AI77">
            <v>0</v>
          </cell>
          <cell r="AJ77">
            <v>836.27</v>
          </cell>
          <cell r="AK77">
            <v>1564.03</v>
          </cell>
        </row>
        <row r="78">
          <cell r="B78" t="str">
            <v>Total Income</v>
          </cell>
          <cell r="C78">
            <v>589258.88396000012</v>
          </cell>
          <cell r="D78">
            <v>657994.22999999986</v>
          </cell>
          <cell r="E78">
            <v>182499.09</v>
          </cell>
          <cell r="F78">
            <v>277540</v>
          </cell>
          <cell r="G78">
            <v>736363.75958000007</v>
          </cell>
          <cell r="H78">
            <v>555154.946195325</v>
          </cell>
          <cell r="I78">
            <v>332264.22000000003</v>
          </cell>
          <cell r="J78">
            <v>198117.07001000002</v>
          </cell>
          <cell r="K78">
            <v>12930</v>
          </cell>
          <cell r="L78">
            <v>56559.737169999993</v>
          </cell>
          <cell r="M78">
            <v>41644.389259999996</v>
          </cell>
          <cell r="N78">
            <v>74387.150430000009</v>
          </cell>
          <cell r="O78">
            <v>28124.156389999996</v>
          </cell>
          <cell r="P78">
            <v>65664.63</v>
          </cell>
          <cell r="Q78">
            <v>19286.386160000002</v>
          </cell>
          <cell r="R78">
            <v>17939.29</v>
          </cell>
          <cell r="S78">
            <v>16735.967960000002</v>
          </cell>
          <cell r="T78">
            <v>24463.929950000002</v>
          </cell>
          <cell r="U78">
            <v>53400.047619999998</v>
          </cell>
          <cell r="V78">
            <v>11350.11</v>
          </cell>
          <cell r="W78">
            <v>19957.869039999998</v>
          </cell>
          <cell r="X78">
            <v>24726.73</v>
          </cell>
          <cell r="Y78">
            <v>21454.39</v>
          </cell>
          <cell r="Z78">
            <v>45482.86</v>
          </cell>
          <cell r="AA78">
            <v>268845.11615999998</v>
          </cell>
          <cell r="AB78">
            <v>18442.287950000002</v>
          </cell>
          <cell r="AC78">
            <v>79413.828540000002</v>
          </cell>
          <cell r="AD78">
            <v>15021.097579999998</v>
          </cell>
          <cell r="AE78">
            <v>72387.424950000015</v>
          </cell>
          <cell r="AF78">
            <v>6166.9652198739996</v>
          </cell>
          <cell r="AG78">
            <v>17306.559999999998</v>
          </cell>
          <cell r="AH78">
            <v>35734.226329999998</v>
          </cell>
          <cell r="AI78">
            <v>14588.44</v>
          </cell>
          <cell r="AJ78">
            <v>953.68499999999995</v>
          </cell>
          <cell r="AK78">
            <v>1774.17</v>
          </cell>
        </row>
      </sheetData>
      <sheetData sheetId="20" refreshError="1"/>
      <sheetData sheetId="21" refreshError="1"/>
      <sheetData sheetId="22">
        <row r="5">
          <cell r="B5" t="str">
            <v xml:space="preserve"> 1.  Capital &amp; Reserves Funds</v>
          </cell>
          <cell r="C5">
            <v>3347.0876740999997</v>
          </cell>
          <cell r="D5">
            <v>2386.5699999999997</v>
          </cell>
          <cell r="E5">
            <v>7642.1119760000001</v>
          </cell>
          <cell r="F5">
            <v>7927.9684709899993</v>
          </cell>
          <cell r="G5">
            <v>5090.4128970819993</v>
          </cell>
          <cell r="H5">
            <v>6083.4110142099998</v>
          </cell>
          <cell r="I5">
            <v>4623.9350143800002</v>
          </cell>
          <cell r="J5">
            <v>4110.23833758</v>
          </cell>
          <cell r="K5">
            <v>5457.1598634000002</v>
          </cell>
          <cell r="L5">
            <v>3548.5587736300004</v>
          </cell>
          <cell r="M5">
            <v>2656.2796731599997</v>
          </cell>
          <cell r="N5">
            <v>4873.0319964999999</v>
          </cell>
          <cell r="O5">
            <v>2547.4534120899998</v>
          </cell>
          <cell r="P5">
            <v>3235.7927775500002</v>
          </cell>
          <cell r="Q5">
            <v>2966.6059588500002</v>
          </cell>
          <cell r="R5">
            <v>3301.9147149399996</v>
          </cell>
          <cell r="S5">
            <v>3000.3806320399999</v>
          </cell>
          <cell r="T5">
            <v>14823.242668000001</v>
          </cell>
          <cell r="U5">
            <v>6362.8852284200002</v>
          </cell>
          <cell r="V5">
            <v>2757.2744180700001</v>
          </cell>
          <cell r="W5">
            <v>3616.9427048499997</v>
          </cell>
          <cell r="X5">
            <v>2851.314875</v>
          </cell>
          <cell r="Y5">
            <v>1060.51075569</v>
          </cell>
          <cell r="Z5">
            <v>2812.9502472100003</v>
          </cell>
          <cell r="AA5">
            <v>2847.7380413700002</v>
          </cell>
          <cell r="AB5">
            <v>2207.2283145900001</v>
          </cell>
          <cell r="AC5">
            <v>2738.97647684</v>
          </cell>
          <cell r="AD5">
            <v>3068.3403078900001</v>
          </cell>
          <cell r="AE5">
            <v>2250.2851045781822</v>
          </cell>
          <cell r="AF5">
            <v>2833.3970243599997</v>
          </cell>
          <cell r="AG5">
            <v>2624339.4446527492</v>
          </cell>
          <cell r="AH5">
            <v>332175.84240000002</v>
          </cell>
          <cell r="AI5">
            <v>683488.36</v>
          </cell>
          <cell r="AJ5">
            <v>906876.23407000012</v>
          </cell>
          <cell r="AK5">
            <v>-110905</v>
          </cell>
          <cell r="AL5">
            <v>491125.58192999999</v>
          </cell>
          <cell r="AM5">
            <v>227650.51770999999</v>
          </cell>
          <cell r="AN5">
            <v>133958</v>
          </cell>
          <cell r="AO5">
            <v>463215.57969000004</v>
          </cell>
          <cell r="AP5">
            <v>959707</v>
          </cell>
          <cell r="AQ5">
            <v>609508.99510489998</v>
          </cell>
          <cell r="AR5">
            <v>178256</v>
          </cell>
          <cell r="AS5">
            <v>893180.77639000001</v>
          </cell>
          <cell r="AT5">
            <v>-672512.47358999983</v>
          </cell>
          <cell r="AU5">
            <v>413195.42</v>
          </cell>
          <cell r="AV5">
            <v>951526.76</v>
          </cell>
          <cell r="AW5">
            <v>1049936.96</v>
          </cell>
          <cell r="AX5">
            <v>422276</v>
          </cell>
          <cell r="AY5">
            <v>255941.34</v>
          </cell>
          <cell r="AZ5">
            <v>148778.52000000002</v>
          </cell>
          <cell r="BA5">
            <v>596585.96</v>
          </cell>
          <cell r="BB5">
            <v>289462.79744000005</v>
          </cell>
          <cell r="BC5">
            <v>479173.97320999997</v>
          </cell>
          <cell r="BD5">
            <v>1409891.2796399998</v>
          </cell>
          <cell r="BE5">
            <v>192432.75777999999</v>
          </cell>
          <cell r="BF5">
            <v>202820.85939</v>
          </cell>
          <cell r="BG5">
            <v>258860.56</v>
          </cell>
          <cell r="BH5">
            <v>682532.78140999994</v>
          </cell>
          <cell r="BI5">
            <v>394686.04070999997</v>
          </cell>
          <cell r="BJ5">
            <v>116555</v>
          </cell>
          <cell r="BK5">
            <v>187512.08819000001</v>
          </cell>
          <cell r="BL5">
            <v>131983.18</v>
          </cell>
          <cell r="BM5">
            <v>1028329.44127</v>
          </cell>
          <cell r="BN5">
            <v>112164.77176</v>
          </cell>
          <cell r="BO5">
            <v>240963.70091000001</v>
          </cell>
          <cell r="BP5">
            <v>359466.43920999998</v>
          </cell>
          <cell r="BQ5">
            <v>123689.96296</v>
          </cell>
          <cell r="BR5">
            <v>152418</v>
          </cell>
          <cell r="BS5">
            <v>582325.83787000005</v>
          </cell>
          <cell r="BT5">
            <v>562725</v>
          </cell>
          <cell r="BU5">
            <v>528780.29040000006</v>
          </cell>
          <cell r="BV5">
            <v>480442.54000000004</v>
          </cell>
          <cell r="BW5">
            <v>49411.819950000005</v>
          </cell>
          <cell r="BX5">
            <v>320029.41106330004</v>
          </cell>
          <cell r="BY5">
            <v>2368.8810799999628</v>
          </cell>
          <cell r="BZ5">
            <v>159691.48000000001</v>
          </cell>
          <cell r="CA5">
            <v>152638.71158999999</v>
          </cell>
          <cell r="CB5">
            <v>911048.88631333783</v>
          </cell>
          <cell r="CC5">
            <v>52991.978390000004</v>
          </cell>
          <cell r="CD5">
            <v>104081.52924</v>
          </cell>
          <cell r="CE5">
            <v>43696</v>
          </cell>
          <cell r="CF5">
            <v>752095.58</v>
          </cell>
          <cell r="CG5">
            <v>100194.91</v>
          </cell>
          <cell r="CH5">
            <v>54385.2696</v>
          </cell>
          <cell r="CI5">
            <v>765327.32186634361</v>
          </cell>
          <cell r="CJ5">
            <v>151864.90509000001</v>
          </cell>
          <cell r="CK5">
            <v>54841.343630000003</v>
          </cell>
          <cell r="CL5">
            <v>179516.64740000002</v>
          </cell>
          <cell r="CM5">
            <v>170093.97999999998</v>
          </cell>
          <cell r="CN5">
            <v>53150.688999999998</v>
          </cell>
          <cell r="CO5">
            <v>203770.7585</v>
          </cell>
          <cell r="CP5">
            <v>531766.11060000001</v>
          </cell>
          <cell r="CQ5">
            <v>50123.420249999996</v>
          </cell>
          <cell r="CR5">
            <v>92854.09</v>
          </cell>
          <cell r="CS5">
            <v>748520.2289000001</v>
          </cell>
          <cell r="CT5">
            <v>126744.56886</v>
          </cell>
          <cell r="CU5">
            <v>24582.724399999999</v>
          </cell>
          <cell r="CV5">
            <v>118618.19884</v>
          </cell>
          <cell r="CW5">
            <v>30519.65696</v>
          </cell>
          <cell r="CX5">
            <v>101650.06</v>
          </cell>
          <cell r="CY5">
            <v>45552.423000000003</v>
          </cell>
          <cell r="CZ5">
            <v>136049.92905593914</v>
          </cell>
          <cell r="DA5">
            <v>208941</v>
          </cell>
          <cell r="DB5">
            <v>104357.5</v>
          </cell>
          <cell r="DC5">
            <v>1129854.1569999999</v>
          </cell>
          <cell r="DD5">
            <v>15332.28</v>
          </cell>
          <cell r="DE5">
            <v>63697.273090000002</v>
          </cell>
          <cell r="DF5">
            <v>33190.94227</v>
          </cell>
          <cell r="DG5">
            <v>602416.14841999987</v>
          </cell>
          <cell r="DH5">
            <v>48475</v>
          </cell>
          <cell r="DI5">
            <v>831591.18504000001</v>
          </cell>
          <cell r="DJ5">
            <v>257401</v>
          </cell>
          <cell r="DK5">
            <v>-8039.9273800000083</v>
          </cell>
          <cell r="DL5">
            <v>210527.93617</v>
          </cell>
          <cell r="DM5">
            <v>947199.13739419996</v>
          </cell>
          <cell r="DN5">
            <v>-328925.19947130047</v>
          </cell>
          <cell r="DO5">
            <v>76131</v>
          </cell>
          <cell r="DP5">
            <v>252551.03999999998</v>
          </cell>
          <cell r="DR5">
            <v>135552.48869</v>
          </cell>
          <cell r="DS5">
            <v>399330.07746</v>
          </cell>
          <cell r="DT5">
            <v>86365.049999999959</v>
          </cell>
          <cell r="DU5">
            <v>380318.35793000006</v>
          </cell>
          <cell r="DV5">
            <v>398402.15396000003</v>
          </cell>
          <cell r="DW5">
            <v>267668.31984999997</v>
          </cell>
          <cell r="DX5">
            <v>584344.55429</v>
          </cell>
          <cell r="DY5">
            <v>2090090.3428199999</v>
          </cell>
          <cell r="DZ5">
            <v>519004.35706000001</v>
          </cell>
          <cell r="EA5">
            <v>79306</v>
          </cell>
          <cell r="EB5">
            <v>502475.99480999995</v>
          </cell>
          <cell r="EC5">
            <v>-2028</v>
          </cell>
          <cell r="ED5">
            <v>98032.300009999992</v>
          </cell>
          <cell r="EE5">
            <v>332921.61531999998</v>
          </cell>
          <cell r="EF5">
            <v>452768.99</v>
          </cell>
          <cell r="EG5">
            <v>266898.80193999998</v>
          </cell>
          <cell r="EH5">
            <v>12977.582928600095</v>
          </cell>
          <cell r="EI5">
            <v>-68193.509900000005</v>
          </cell>
          <cell r="EJ5">
            <v>36465.714899999999</v>
          </cell>
          <cell r="EK5">
            <v>183971</v>
          </cell>
          <cell r="EL5">
            <v>153858</v>
          </cell>
          <cell r="EM5">
            <v>478885.32436640037</v>
          </cell>
          <cell r="EN5">
            <v>-311030.41723000002</v>
          </cell>
          <cell r="EO5">
            <v>-1048025.7540399998</v>
          </cell>
          <cell r="EP5">
            <v>-413519</v>
          </cell>
          <cell r="EQ5">
            <v>306379.94999999995</v>
          </cell>
          <cell r="ER5">
            <v>50129.83</v>
          </cell>
          <cell r="ES5">
            <v>486192</v>
          </cell>
          <cell r="ET5">
            <v>129264.01</v>
          </cell>
          <cell r="EU5">
            <v>519281.07900000003</v>
          </cell>
          <cell r="EV5">
            <v>525845.2095900001</v>
          </cell>
          <cell r="EW5">
            <v>296605.12309999997</v>
          </cell>
          <cell r="EX5">
            <v>-222960.82615000004</v>
          </cell>
          <cell r="EY5">
            <v>301022.89333000005</v>
          </cell>
          <cell r="EZ5">
            <v>65227.714</v>
          </cell>
          <cell r="FA5">
            <v>234010.90600000002</v>
          </cell>
          <cell r="FB5">
            <v>36793.416270000016</v>
          </cell>
          <cell r="FC5">
            <v>322568.09000000003</v>
          </cell>
          <cell r="FD5">
            <v>247936.01600999999</v>
          </cell>
          <cell r="FE5">
            <v>264245.67</v>
          </cell>
          <cell r="FF5">
            <v>236464.36</v>
          </cell>
          <cell r="FG5">
            <v>393279.57999999996</v>
          </cell>
          <cell r="FH5">
            <v>136041.93</v>
          </cell>
          <cell r="GL5">
            <v>123029.99935337019</v>
          </cell>
          <cell r="GM5">
            <v>29401.560119906571</v>
          </cell>
          <cell r="GN5">
            <v>11352.012283027898</v>
          </cell>
          <cell r="GO5">
            <v>163783.57175630468</v>
          </cell>
        </row>
        <row r="11">
          <cell r="B11" t="str">
            <v xml:space="preserve">      1.2  Call in Advance</v>
          </cell>
          <cell r="C11">
            <v>0</v>
          </cell>
          <cell r="G11">
            <v>0</v>
          </cell>
          <cell r="H11">
            <v>0</v>
          </cell>
          <cell r="I11">
            <v>0</v>
          </cell>
          <cell r="N11">
            <v>0</v>
          </cell>
          <cell r="O11">
            <v>0</v>
          </cell>
          <cell r="P11">
            <v>0</v>
          </cell>
          <cell r="R11">
            <v>127.919343</v>
          </cell>
          <cell r="S11">
            <v>0</v>
          </cell>
          <cell r="T11">
            <v>0</v>
          </cell>
          <cell r="W11">
            <v>0</v>
          </cell>
          <cell r="X11">
            <v>153.39666</v>
          </cell>
          <cell r="AC11">
            <v>0</v>
          </cell>
          <cell r="AF11">
            <v>0</v>
          </cell>
          <cell r="AG11">
            <v>0</v>
          </cell>
          <cell r="AK11">
            <v>6123</v>
          </cell>
          <cell r="AN11">
            <v>20000</v>
          </cell>
          <cell r="AT11">
            <v>820</v>
          </cell>
          <cell r="BE11">
            <v>0</v>
          </cell>
          <cell r="BH11">
            <v>86745.1</v>
          </cell>
          <cell r="BK11">
            <v>1774</v>
          </cell>
          <cell r="BR11">
            <v>15492</v>
          </cell>
          <cell r="BT11">
            <v>39062</v>
          </cell>
          <cell r="BU11">
            <v>0</v>
          </cell>
          <cell r="BW11">
            <v>247.3</v>
          </cell>
          <cell r="BY11">
            <v>0</v>
          </cell>
          <cell r="CB11">
            <v>0</v>
          </cell>
          <cell r="CL11">
            <v>0</v>
          </cell>
          <cell r="CQ11">
            <v>1322.2639999999999</v>
          </cell>
          <cell r="CT11">
            <v>2746.75</v>
          </cell>
          <cell r="DD11">
            <v>6534</v>
          </cell>
          <cell r="DN11">
            <v>0</v>
          </cell>
          <cell r="DP11">
            <v>30000</v>
          </cell>
          <cell r="DR11">
            <v>0</v>
          </cell>
          <cell r="DS11">
            <v>0</v>
          </cell>
          <cell r="EB11">
            <v>0</v>
          </cell>
          <cell r="EI11">
            <v>8000</v>
          </cell>
          <cell r="EN11">
            <v>1370</v>
          </cell>
          <cell r="EP11">
            <v>24490</v>
          </cell>
          <cell r="EX11">
            <v>25225</v>
          </cell>
          <cell r="FF11">
            <v>0</v>
          </cell>
          <cell r="GL11">
            <v>281.31600300000002</v>
          </cell>
          <cell r="GM11">
            <v>180.86641399999999</v>
          </cell>
          <cell r="GN11">
            <v>89.084999999999994</v>
          </cell>
          <cell r="GO11">
            <v>551.26741700000002</v>
          </cell>
        </row>
        <row r="12">
          <cell r="B12" t="str">
            <v xml:space="preserve">      1.3  Proposed Bonus Share </v>
          </cell>
          <cell r="C12">
            <v>0</v>
          </cell>
          <cell r="E12">
            <v>0</v>
          </cell>
          <cell r="G12">
            <v>0</v>
          </cell>
          <cell r="H12">
            <v>0</v>
          </cell>
          <cell r="I12">
            <v>0</v>
          </cell>
          <cell r="J12">
            <v>1.0792759999999999</v>
          </cell>
          <cell r="L12">
            <v>200</v>
          </cell>
          <cell r="N12">
            <v>346.7328</v>
          </cell>
          <cell r="O12">
            <v>0</v>
          </cell>
          <cell r="P12">
            <v>8.4605E-2</v>
          </cell>
          <cell r="R12">
            <v>0.52860499999999999</v>
          </cell>
          <cell r="S12">
            <v>0</v>
          </cell>
          <cell r="T12">
            <v>0</v>
          </cell>
          <cell r="AC12">
            <v>279.60000000000002</v>
          </cell>
          <cell r="AD12">
            <v>188.92472799999999</v>
          </cell>
          <cell r="AF12">
            <v>0</v>
          </cell>
          <cell r="AG12">
            <v>0</v>
          </cell>
          <cell r="AH12">
            <v>12127.5</v>
          </cell>
          <cell r="AK12">
            <v>10045</v>
          </cell>
          <cell r="AQ12">
            <v>64.183509999999998</v>
          </cell>
          <cell r="AR12">
            <v>18808</v>
          </cell>
          <cell r="BE12">
            <v>0</v>
          </cell>
          <cell r="BH12">
            <v>0</v>
          </cell>
          <cell r="BM12">
            <v>0</v>
          </cell>
          <cell r="BP12">
            <v>12800</v>
          </cell>
          <cell r="BQ12">
            <v>18000</v>
          </cell>
          <cell r="BV12">
            <v>59459.4</v>
          </cell>
          <cell r="BW12">
            <v>6880</v>
          </cell>
          <cell r="BY12">
            <v>0</v>
          </cell>
          <cell r="CB12">
            <v>0</v>
          </cell>
          <cell r="CE12">
            <v>3450</v>
          </cell>
          <cell r="CI12">
            <v>64000</v>
          </cell>
          <cell r="CK12">
            <v>4400</v>
          </cell>
          <cell r="CL12">
            <v>0</v>
          </cell>
          <cell r="CM12">
            <v>18750</v>
          </cell>
          <cell r="CQ12">
            <v>0</v>
          </cell>
          <cell r="DD12">
            <v>0</v>
          </cell>
          <cell r="DI12">
            <v>34137.370000000003</v>
          </cell>
          <cell r="DN12">
            <v>0</v>
          </cell>
          <cell r="DP12">
            <v>0</v>
          </cell>
          <cell r="DR12">
            <v>0</v>
          </cell>
          <cell r="DS12">
            <v>0</v>
          </cell>
          <cell r="EB12">
            <v>0</v>
          </cell>
          <cell r="EJ12">
            <v>3450</v>
          </cell>
          <cell r="EV12">
            <v>52414.726000000002</v>
          </cell>
          <cell r="FC12">
            <v>0</v>
          </cell>
          <cell r="FF12">
            <v>0</v>
          </cell>
          <cell r="GL12">
            <v>1016.9500139999999</v>
          </cell>
          <cell r="GM12">
            <v>262.92145351000005</v>
          </cell>
          <cell r="GN12">
            <v>55.864726000000005</v>
          </cell>
          <cell r="GO12">
            <v>1335.73619351</v>
          </cell>
        </row>
        <row r="13">
          <cell r="B13" t="str">
            <v xml:space="preserve">      1.4  General Reserve</v>
          </cell>
          <cell r="C13">
            <v>1820.7049344899999</v>
          </cell>
          <cell r="D13">
            <v>3525.9</v>
          </cell>
          <cell r="E13">
            <v>3084.5</v>
          </cell>
          <cell r="F13">
            <v>2303.2815140799999</v>
          </cell>
          <cell r="G13">
            <v>2381.0247911399997</v>
          </cell>
          <cell r="H13">
            <v>1763.7121384100001</v>
          </cell>
          <cell r="I13">
            <v>1110.693413</v>
          </cell>
          <cell r="J13">
            <v>1422.9364009999999</v>
          </cell>
          <cell r="K13">
            <v>1925.7305140000001</v>
          </cell>
          <cell r="L13">
            <v>881.15070598</v>
          </cell>
          <cell r="M13">
            <v>527.16790300000002</v>
          </cell>
          <cell r="N13">
            <v>914.04269999999997</v>
          </cell>
          <cell r="O13">
            <v>474.18846835000005</v>
          </cell>
          <cell r="P13">
            <v>300.77024504000002</v>
          </cell>
          <cell r="Q13">
            <v>467.41348158</v>
          </cell>
          <cell r="R13">
            <v>480.24288479000001</v>
          </cell>
          <cell r="S13">
            <v>531.54752483999994</v>
          </cell>
          <cell r="T13">
            <v>3682.3010250000002</v>
          </cell>
          <cell r="U13">
            <v>519.20600200000001</v>
          </cell>
          <cell r="V13">
            <v>335.73984638999997</v>
          </cell>
          <cell r="W13">
            <v>431.26137041000004</v>
          </cell>
          <cell r="X13">
            <v>200.58885789999999</v>
          </cell>
          <cell r="Y13">
            <v>175.20167848</v>
          </cell>
          <cell r="Z13">
            <v>350.56795566000005</v>
          </cell>
          <cell r="AA13">
            <v>221.58016449000002</v>
          </cell>
          <cell r="AB13">
            <v>70.559765870000007</v>
          </cell>
          <cell r="AC13">
            <v>115.81697351999999</v>
          </cell>
          <cell r="AD13">
            <v>131.54719209000001</v>
          </cell>
          <cell r="AE13">
            <v>15.10747278</v>
          </cell>
          <cell r="AF13">
            <v>240.49999934000002</v>
          </cell>
          <cell r="AG13">
            <v>745768.929</v>
          </cell>
          <cell r="AH13">
            <v>40188.759490000004</v>
          </cell>
          <cell r="AI13">
            <v>50981.37</v>
          </cell>
          <cell r="AJ13">
            <v>150965.15063999998</v>
          </cell>
          <cell r="AK13">
            <v>17520</v>
          </cell>
          <cell r="AL13">
            <v>48991.924330000002</v>
          </cell>
          <cell r="AM13">
            <v>42704.286180000003</v>
          </cell>
          <cell r="AN13">
            <v>8352</v>
          </cell>
          <cell r="AO13">
            <v>54761.035259999997</v>
          </cell>
          <cell r="AP13">
            <v>60353</v>
          </cell>
          <cell r="AQ13">
            <v>85781.857319999996</v>
          </cell>
          <cell r="AR13">
            <v>17129</v>
          </cell>
          <cell r="AS13">
            <v>103101.00876</v>
          </cell>
          <cell r="AT13">
            <v>81399.863819999999</v>
          </cell>
          <cell r="AU13">
            <v>54624.44</v>
          </cell>
          <cell r="AV13">
            <v>74220.97</v>
          </cell>
          <cell r="AW13">
            <v>107138.05</v>
          </cell>
          <cell r="AX13">
            <v>48605</v>
          </cell>
          <cell r="AY13">
            <v>41628.61</v>
          </cell>
          <cell r="AZ13">
            <v>9880.92</v>
          </cell>
          <cell r="BA13">
            <v>77832.61</v>
          </cell>
          <cell r="BB13">
            <v>16765.64803</v>
          </cell>
          <cell r="BC13">
            <v>32469.172469999998</v>
          </cell>
          <cell r="BD13">
            <v>119941.20876000001</v>
          </cell>
          <cell r="BE13">
            <v>24306.674910000002</v>
          </cell>
          <cell r="BF13">
            <v>14733.400619999999</v>
          </cell>
          <cell r="BG13">
            <v>19750.97</v>
          </cell>
          <cell r="BH13">
            <v>78101.951780000003</v>
          </cell>
          <cell r="BI13">
            <v>37684.019329999996</v>
          </cell>
          <cell r="BJ13">
            <v>8918</v>
          </cell>
          <cell r="BK13">
            <v>13300.901390000001</v>
          </cell>
          <cell r="BL13">
            <v>7499.491</v>
          </cell>
          <cell r="BM13">
            <v>115926.08684999999</v>
          </cell>
          <cell r="BN13">
            <v>4440.2248899999995</v>
          </cell>
          <cell r="BO13">
            <v>18573.265579999999</v>
          </cell>
          <cell r="BP13">
            <v>21940.338899999999</v>
          </cell>
          <cell r="BQ13">
            <v>4563.38</v>
          </cell>
          <cell r="BR13">
            <v>13159</v>
          </cell>
          <cell r="BS13">
            <v>29394.459569999999</v>
          </cell>
          <cell r="BT13">
            <v>57364</v>
          </cell>
          <cell r="BU13">
            <v>58497.2304</v>
          </cell>
          <cell r="BV13">
            <v>48973.35</v>
          </cell>
          <cell r="BW13">
            <v>4879.509</v>
          </cell>
          <cell r="BX13">
            <v>39349.763880000006</v>
          </cell>
          <cell r="BY13">
            <v>15049.188779999999</v>
          </cell>
          <cell r="BZ13">
            <v>15222.44</v>
          </cell>
          <cell r="CA13">
            <v>14521.26742</v>
          </cell>
          <cell r="CB13">
            <v>42925.822724667574</v>
          </cell>
          <cell r="CC13">
            <v>2581.2383900000004</v>
          </cell>
          <cell r="CD13">
            <v>5341.4221900000002</v>
          </cell>
          <cell r="CE13">
            <v>2909</v>
          </cell>
          <cell r="CF13">
            <v>76121.17</v>
          </cell>
          <cell r="CG13">
            <v>9994.93</v>
          </cell>
          <cell r="CH13">
            <v>2936.4246600000001</v>
          </cell>
          <cell r="CI13">
            <v>35739.872749662791</v>
          </cell>
          <cell r="CJ13">
            <v>11762.45491</v>
          </cell>
          <cell r="CK13">
            <v>2608.26872</v>
          </cell>
          <cell r="CL13">
            <v>9173.5347100000017</v>
          </cell>
          <cell r="CM13">
            <v>9892.81</v>
          </cell>
          <cell r="CN13">
            <v>4079.8270000000002</v>
          </cell>
          <cell r="CO13">
            <v>15782.252500000001</v>
          </cell>
          <cell r="CP13">
            <v>41760.39129</v>
          </cell>
          <cell r="CQ13">
            <v>2704.4298199999998</v>
          </cell>
          <cell r="CR13">
            <v>3692.32</v>
          </cell>
          <cell r="CS13">
            <v>54403.913140000004</v>
          </cell>
          <cell r="CT13">
            <v>5399.2544600000001</v>
          </cell>
          <cell r="CU13">
            <v>968.91408000000001</v>
          </cell>
          <cell r="CV13">
            <v>2956.5650699999997</v>
          </cell>
          <cell r="CW13">
            <v>10445.62196</v>
          </cell>
          <cell r="CX13">
            <v>1600.9</v>
          </cell>
          <cell r="CZ13">
            <v>3800.75620522893</v>
          </cell>
          <cell r="DA13">
            <v>6342</v>
          </cell>
          <cell r="DB13">
            <v>799.17</v>
          </cell>
          <cell r="DC13">
            <v>211820</v>
          </cell>
          <cell r="DD13">
            <v>0</v>
          </cell>
          <cell r="DE13">
            <v>739.45461999999998</v>
          </cell>
          <cell r="DG13">
            <v>49837.804270000001</v>
          </cell>
          <cell r="DI13">
            <v>76924.160000000003</v>
          </cell>
          <cell r="DJ13">
            <v>55394</v>
          </cell>
          <cell r="DK13">
            <v>40001.328729999994</v>
          </cell>
          <cell r="DL13">
            <v>77855.814790000004</v>
          </cell>
          <cell r="DM13">
            <v>200866.49674</v>
          </cell>
          <cell r="DN13">
            <v>58804.471859999998</v>
          </cell>
          <cell r="DO13">
            <v>109969</v>
          </cell>
          <cell r="DP13">
            <v>33857.660000000003</v>
          </cell>
          <cell r="DR13">
            <v>33958.502200000003</v>
          </cell>
          <cell r="DS13">
            <v>88423.55803</v>
          </cell>
          <cell r="DT13">
            <v>50870.07</v>
          </cell>
          <cell r="DU13">
            <v>46704.347170000001</v>
          </cell>
          <cell r="DV13">
            <v>73357.16975999999</v>
          </cell>
          <cell r="DW13">
            <v>70299.663819999987</v>
          </cell>
          <cell r="DX13">
            <v>109061.06131999999</v>
          </cell>
          <cell r="DY13">
            <v>206236.60905999999</v>
          </cell>
          <cell r="DZ13">
            <v>97860.024059999996</v>
          </cell>
          <cell r="EA13">
            <v>94662</v>
          </cell>
          <cell r="EB13">
            <v>82773.327940000003</v>
          </cell>
          <cell r="EC13">
            <v>15808</v>
          </cell>
          <cell r="ED13">
            <v>4429.4972400000006</v>
          </cell>
          <cell r="EE13">
            <v>72676.374100000001</v>
          </cell>
          <cell r="EF13">
            <v>76963.75</v>
          </cell>
          <cell r="EG13">
            <v>39107.995149999995</v>
          </cell>
          <cell r="EH13">
            <v>20690.255819999998</v>
          </cell>
          <cell r="EI13">
            <v>1961.3439900000001</v>
          </cell>
          <cell r="EJ13">
            <v>3043.7841699999999</v>
          </cell>
          <cell r="EK13">
            <v>71037</v>
          </cell>
          <cell r="EL13">
            <v>16997</v>
          </cell>
          <cell r="EM13">
            <v>77427.029760000005</v>
          </cell>
          <cell r="EN13">
            <v>20689.61</v>
          </cell>
          <cell r="EO13">
            <v>80831.627870000011</v>
          </cell>
          <cell r="EP13">
            <v>42322</v>
          </cell>
          <cell r="EQ13">
            <v>48440.07</v>
          </cell>
          <cell r="ER13">
            <v>8197.0499999999993</v>
          </cell>
          <cell r="ES13">
            <v>89184</v>
          </cell>
          <cell r="ET13">
            <v>14328.77</v>
          </cell>
          <cell r="EU13">
            <v>61680.179999999993</v>
          </cell>
          <cell r="EV13">
            <v>82395.170750000005</v>
          </cell>
          <cell r="EW13">
            <v>31533.994559999999</v>
          </cell>
          <cell r="EX13">
            <v>4485.1356299999998</v>
          </cell>
          <cell r="EY13">
            <v>34524.773110000002</v>
          </cell>
          <cell r="EZ13">
            <v>7584.1009999999997</v>
          </cell>
          <cell r="FA13">
            <v>14668.75</v>
          </cell>
          <cell r="FB13">
            <v>3820.3504400000002</v>
          </cell>
          <cell r="FC13">
            <v>38774.339999999997</v>
          </cell>
          <cell r="FD13">
            <v>23984.86781</v>
          </cell>
          <cell r="FE13">
            <v>16512.09</v>
          </cell>
          <cell r="FF13">
            <v>11050.58</v>
          </cell>
          <cell r="FG13">
            <v>19559.55</v>
          </cell>
          <cell r="FH13">
            <v>2208.38</v>
          </cell>
          <cell r="GL13">
            <v>30404.985923629996</v>
          </cell>
          <cell r="GM13">
            <v>3463.2984118295594</v>
          </cell>
          <cell r="GN13">
            <v>2587.8725268799994</v>
          </cell>
          <cell r="GO13">
            <v>36456.156862339551</v>
          </cell>
        </row>
        <row r="14">
          <cell r="B14" t="str">
            <v xml:space="preserve">      1.5  Share Premium</v>
          </cell>
          <cell r="C14">
            <v>90.551534700000005</v>
          </cell>
          <cell r="E14">
            <v>7.3999999999999996E-2</v>
          </cell>
          <cell r="F14">
            <v>11.849422000000001</v>
          </cell>
          <cell r="G14">
            <v>0</v>
          </cell>
          <cell r="H14">
            <v>0</v>
          </cell>
          <cell r="I14">
            <v>79.159948760000006</v>
          </cell>
          <cell r="K14">
            <v>18.559999999999999</v>
          </cell>
          <cell r="L14">
            <v>0</v>
          </cell>
          <cell r="M14">
            <v>8.4125000000000005E-2</v>
          </cell>
          <cell r="N14">
            <v>67.838410499999995</v>
          </cell>
          <cell r="O14">
            <v>0</v>
          </cell>
          <cell r="P14">
            <v>0</v>
          </cell>
          <cell r="Q14">
            <v>0</v>
          </cell>
          <cell r="R14">
            <v>0</v>
          </cell>
          <cell r="S14">
            <v>0</v>
          </cell>
          <cell r="T14">
            <v>0</v>
          </cell>
          <cell r="U14">
            <v>201.62880981000001</v>
          </cell>
          <cell r="V14">
            <v>2.9716170800000001</v>
          </cell>
          <cell r="W14">
            <v>0</v>
          </cell>
          <cell r="X14">
            <v>32.407723099999998</v>
          </cell>
          <cell r="Z14">
            <v>10.0779152</v>
          </cell>
          <cell r="AA14">
            <v>3.40841064</v>
          </cell>
          <cell r="AC14">
            <v>0</v>
          </cell>
          <cell r="AD14">
            <v>1.0772216000000001</v>
          </cell>
          <cell r="AF14">
            <v>10.563747100000001</v>
          </cell>
          <cell r="AG14">
            <v>0</v>
          </cell>
          <cell r="AH14">
            <v>345.09750000000003</v>
          </cell>
          <cell r="AL14">
            <v>540.05799999999999</v>
          </cell>
          <cell r="AP14">
            <v>2111</v>
          </cell>
          <cell r="AR14">
            <v>958</v>
          </cell>
          <cell r="AT14">
            <v>2382.3789999999999</v>
          </cell>
          <cell r="AU14">
            <v>284.01</v>
          </cell>
          <cell r="AV14">
            <v>5691.7</v>
          </cell>
          <cell r="AW14">
            <v>379.98</v>
          </cell>
          <cell r="AZ14">
            <v>6759.02</v>
          </cell>
          <cell r="BC14">
            <v>1790.6</v>
          </cell>
          <cell r="BD14">
            <v>5406.5886300000002</v>
          </cell>
          <cell r="BE14">
            <v>0</v>
          </cell>
          <cell r="BF14">
            <v>2659.6100799999999</v>
          </cell>
          <cell r="BH14">
            <v>0</v>
          </cell>
          <cell r="BI14">
            <v>596.64269999999999</v>
          </cell>
          <cell r="BJ14">
            <v>26</v>
          </cell>
          <cell r="BL14">
            <v>2059.6640000000002</v>
          </cell>
          <cell r="BR14">
            <v>2667</v>
          </cell>
          <cell r="BS14">
            <v>113.30500000000001</v>
          </cell>
          <cell r="BT14">
            <v>10504</v>
          </cell>
          <cell r="BV14">
            <v>5733.8</v>
          </cell>
          <cell r="BW14">
            <v>707.67499999999995</v>
          </cell>
          <cell r="BY14">
            <v>0</v>
          </cell>
          <cell r="CB14">
            <v>0</v>
          </cell>
          <cell r="CF14">
            <v>25714.51</v>
          </cell>
          <cell r="CH14">
            <v>788.61500000000001</v>
          </cell>
          <cell r="CL14">
            <v>0</v>
          </cell>
          <cell r="CM14">
            <v>2587.4299999999998</v>
          </cell>
          <cell r="DD14">
            <v>0</v>
          </cell>
          <cell r="DG14">
            <v>390.64100000000002</v>
          </cell>
          <cell r="DM14">
            <v>12793.7</v>
          </cell>
          <cell r="DN14">
            <v>2477.335</v>
          </cell>
          <cell r="DO14">
            <v>10738</v>
          </cell>
          <cell r="DP14">
            <v>216.99</v>
          </cell>
          <cell r="DR14">
            <v>0</v>
          </cell>
          <cell r="DS14">
            <v>0</v>
          </cell>
          <cell r="DT14">
            <v>219.35</v>
          </cell>
          <cell r="DY14">
            <v>3589.6689999999999</v>
          </cell>
          <cell r="EB14">
            <v>1489.51</v>
          </cell>
          <cell r="EC14">
            <v>233</v>
          </cell>
          <cell r="ED14">
            <v>4844.6274999999996</v>
          </cell>
          <cell r="EG14">
            <v>119.7</v>
          </cell>
          <cell r="EH14">
            <v>433.52600000000001</v>
          </cell>
          <cell r="EK14">
            <v>522</v>
          </cell>
          <cell r="EM14">
            <v>0</v>
          </cell>
          <cell r="EN14">
            <v>1359.83</v>
          </cell>
          <cell r="EO14">
            <v>2611.56</v>
          </cell>
          <cell r="ER14">
            <v>479.32</v>
          </cell>
          <cell r="ES14">
            <v>0</v>
          </cell>
          <cell r="ET14">
            <v>987.32</v>
          </cell>
          <cell r="EU14">
            <v>72.432000000000002</v>
          </cell>
          <cell r="EW14">
            <v>47.854999999999997</v>
          </cell>
          <cell r="EX14">
            <v>624.75619999999992</v>
          </cell>
          <cell r="FC14">
            <v>0</v>
          </cell>
          <cell r="FF14">
            <v>0</v>
          </cell>
          <cell r="GL14">
            <v>530.25288549000004</v>
          </cell>
          <cell r="GM14">
            <v>81.197325910000004</v>
          </cell>
          <cell r="GN14">
            <v>43.860480699999997</v>
          </cell>
          <cell r="GO14">
            <v>655.3106921000001</v>
          </cell>
        </row>
        <row r="15">
          <cell r="B15" t="str">
            <v xml:space="preserve">      1.6  Retained Earning</v>
          </cell>
          <cell r="C15">
            <v>-5900.64561082</v>
          </cell>
          <cell r="D15">
            <v>-9983.1299999999992</v>
          </cell>
          <cell r="E15">
            <v>463.68720400000001</v>
          </cell>
          <cell r="F15">
            <v>181.38447991000001</v>
          </cell>
          <cell r="G15">
            <v>10.02848165199998</v>
          </cell>
          <cell r="H15">
            <v>18.357987999999999</v>
          </cell>
          <cell r="I15">
            <v>5.314851</v>
          </cell>
          <cell r="J15">
            <v>123.24141400000001</v>
          </cell>
          <cell r="K15">
            <v>607.44000000000005</v>
          </cell>
          <cell r="L15">
            <v>4.7636933299999997</v>
          </cell>
          <cell r="M15">
            <v>619.82183315999998</v>
          </cell>
          <cell r="N15">
            <v>170.71422000000001</v>
          </cell>
          <cell r="O15">
            <v>38.152296630000002</v>
          </cell>
          <cell r="P15">
            <v>45.742701509999996</v>
          </cell>
          <cell r="Q15">
            <v>26.27026759</v>
          </cell>
          <cell r="R15">
            <v>13.5965761</v>
          </cell>
          <cell r="S15">
            <v>12.154674699999999</v>
          </cell>
          <cell r="T15">
            <v>1475.048616</v>
          </cell>
          <cell r="U15">
            <v>354.31964199999999</v>
          </cell>
          <cell r="V15">
            <v>8.0965543699999998</v>
          </cell>
          <cell r="W15">
            <v>12.18023458</v>
          </cell>
          <cell r="X15">
            <v>195.614947</v>
          </cell>
          <cell r="Y15">
            <v>-1612.77305103</v>
          </cell>
          <cell r="Z15">
            <v>0.98454160000000002</v>
          </cell>
          <cell r="AA15">
            <v>-622.22794175000001</v>
          </cell>
          <cell r="AB15">
            <v>76.105491779999994</v>
          </cell>
          <cell r="AC15">
            <v>3.51209039</v>
          </cell>
          <cell r="AD15">
            <v>39.580260029999998</v>
          </cell>
          <cell r="AE15">
            <v>56.151301329999995</v>
          </cell>
          <cell r="AF15">
            <v>28.339534520000001</v>
          </cell>
          <cell r="AG15">
            <v>1355599.7286527494</v>
          </cell>
          <cell r="AH15">
            <v>13209.108830000001</v>
          </cell>
          <cell r="AI15">
            <v>-45041.51</v>
          </cell>
          <cell r="AJ15">
            <v>-794283.53752999997</v>
          </cell>
          <cell r="AK15">
            <v>-209920</v>
          </cell>
          <cell r="AL15">
            <v>88078.423599999995</v>
          </cell>
          <cell r="AM15">
            <v>453.23223000000002</v>
          </cell>
          <cell r="AN15">
            <v>22606</v>
          </cell>
          <cell r="AO15">
            <v>789.22143000000005</v>
          </cell>
          <cell r="AP15">
            <v>84338</v>
          </cell>
          <cell r="AQ15">
            <v>769.92401490000009</v>
          </cell>
          <cell r="AR15">
            <v>7995</v>
          </cell>
          <cell r="AS15">
            <v>138810.348</v>
          </cell>
          <cell r="AT15">
            <v>-972102.05574999982</v>
          </cell>
          <cell r="AU15">
            <v>1321.85</v>
          </cell>
          <cell r="AV15">
            <v>7595.03</v>
          </cell>
          <cell r="AW15">
            <v>4646.84</v>
          </cell>
          <cell r="AX15">
            <v>11768</v>
          </cell>
          <cell r="AY15">
            <v>2195.83</v>
          </cell>
          <cell r="AZ15">
            <v>23138.58</v>
          </cell>
          <cell r="BA15">
            <v>-395219.01</v>
          </cell>
          <cell r="BB15">
            <v>47954.3367</v>
          </cell>
          <cell r="BC15">
            <v>-144502.60119999998</v>
          </cell>
          <cell r="BD15">
            <v>122831.83486</v>
          </cell>
          <cell r="BE15">
            <v>4305.7508699999998</v>
          </cell>
          <cell r="BF15">
            <v>277.84868999999998</v>
          </cell>
          <cell r="BG15">
            <v>1477.15</v>
          </cell>
          <cell r="BH15">
            <v>1339.38453</v>
          </cell>
          <cell r="BI15">
            <v>4179.5786800000005</v>
          </cell>
          <cell r="BJ15">
            <v>7611</v>
          </cell>
          <cell r="BK15">
            <v>3170.9560099999999</v>
          </cell>
          <cell r="BL15">
            <v>9553.2250000000004</v>
          </cell>
          <cell r="BM15">
            <v>3508.72532</v>
          </cell>
          <cell r="BN15">
            <v>7724.5468700000001</v>
          </cell>
          <cell r="BO15">
            <v>1332.94292</v>
          </cell>
          <cell r="BP15">
            <v>3906.4294100000002</v>
          </cell>
          <cell r="BQ15">
            <v>155.09</v>
          </cell>
          <cell r="BR15">
            <v>1100</v>
          </cell>
          <cell r="BS15">
            <v>-150372.90790000002</v>
          </cell>
          <cell r="BT15">
            <v>3852</v>
          </cell>
          <cell r="BU15">
            <v>2439.3500000000004</v>
          </cell>
          <cell r="BV15">
            <v>578.22</v>
          </cell>
          <cell r="BW15">
            <v>1767.23795</v>
          </cell>
          <cell r="BX15">
            <v>1377.6971833</v>
          </cell>
          <cell r="BY15">
            <v>-226448.88027000002</v>
          </cell>
          <cell r="BZ15">
            <v>249.52</v>
          </cell>
          <cell r="CA15">
            <v>447.68</v>
          </cell>
          <cell r="CB15">
            <v>74793.37136905441</v>
          </cell>
          <cell r="CC15">
            <v>410.74</v>
          </cell>
          <cell r="CD15">
            <v>2333.3792400000002</v>
          </cell>
          <cell r="CE15">
            <v>2538</v>
          </cell>
          <cell r="CF15">
            <v>13793.5</v>
          </cell>
          <cell r="CG15">
            <v>2359.98</v>
          </cell>
          <cell r="CH15">
            <v>250.51067</v>
          </cell>
          <cell r="CI15">
            <v>2318.0170574308263</v>
          </cell>
          <cell r="CJ15">
            <v>2540.3273599999998</v>
          </cell>
          <cell r="CK15">
            <v>3833.0749100000003</v>
          </cell>
          <cell r="CL15">
            <v>2243.1126899999999</v>
          </cell>
          <cell r="CM15">
            <v>7116</v>
          </cell>
          <cell r="CN15">
            <v>7379.3019999999997</v>
          </cell>
          <cell r="CO15">
            <v>710.31619999999998</v>
          </cell>
          <cell r="CP15">
            <v>-490681.54317000002</v>
          </cell>
          <cell r="CQ15">
            <v>514.70636000000036</v>
          </cell>
          <cell r="CR15">
            <v>13176.03</v>
          </cell>
          <cell r="CS15">
            <v>8276.3050000000003</v>
          </cell>
          <cell r="CT15">
            <v>3211.6635799999999</v>
          </cell>
          <cell r="CU15">
            <v>3615.0585000000001</v>
          </cell>
          <cell r="CV15">
            <v>15405.373890000001</v>
          </cell>
          <cell r="CX15">
            <v>-862.79</v>
          </cell>
          <cell r="CY15">
            <v>1802.423</v>
          </cell>
          <cell r="CZ15">
            <v>105.49585</v>
          </cell>
          <cell r="DA15">
            <v>2212</v>
          </cell>
          <cell r="DB15">
            <v>3350.9</v>
          </cell>
          <cell r="DC15">
            <v>12262.950999999999</v>
          </cell>
          <cell r="DD15">
            <v>-5237.63</v>
          </cell>
          <cell r="DE15">
            <v>2744.31423</v>
          </cell>
          <cell r="DF15">
            <v>-17809.05773</v>
          </cell>
          <cell r="DG15">
            <v>-193725.18823000003</v>
          </cell>
          <cell r="DH15">
            <v>-6525</v>
          </cell>
          <cell r="DI15">
            <v>23806.46904</v>
          </cell>
          <cell r="DJ15">
            <v>300</v>
          </cell>
          <cell r="DK15">
            <v>-225017.65930999999</v>
          </cell>
          <cell r="DL15">
            <v>-140361.99862</v>
          </cell>
          <cell r="DM15">
            <v>10899.199524199999</v>
          </cell>
          <cell r="DN15">
            <v>-2433780.5763313002</v>
          </cell>
          <cell r="DO15">
            <v>-335146</v>
          </cell>
          <cell r="DP15">
            <v>1238.42</v>
          </cell>
          <cell r="DR15">
            <v>-103021.86246</v>
          </cell>
          <cell r="DS15">
            <v>5375.2276200000069</v>
          </cell>
          <cell r="DT15">
            <v>-299818.27</v>
          </cell>
          <cell r="DU15">
            <v>3614.0107600000315</v>
          </cell>
          <cell r="DV15">
            <v>0</v>
          </cell>
          <cell r="DW15">
            <v>198.65602999999999</v>
          </cell>
          <cell r="DX15">
            <v>105668.44279000002</v>
          </cell>
          <cell r="DY15">
            <v>-129604.18304</v>
          </cell>
          <cell r="DZ15">
            <v>57.298999999999999</v>
          </cell>
          <cell r="EA15">
            <v>-326775</v>
          </cell>
          <cell r="EB15">
            <v>11821.385849999999</v>
          </cell>
          <cell r="EC15">
            <v>-155852</v>
          </cell>
          <cell r="ED15">
            <v>-41703.006350000003</v>
          </cell>
          <cell r="EE15">
            <v>11620.24122</v>
          </cell>
          <cell r="EF15">
            <v>7739.26</v>
          </cell>
          <cell r="EG15">
            <v>34630.159380000005</v>
          </cell>
          <cell r="EH15">
            <v>-135189.06324139991</v>
          </cell>
          <cell r="EI15">
            <v>-228154.85389</v>
          </cell>
          <cell r="EJ15">
            <v>554.28873000000135</v>
          </cell>
          <cell r="EK15">
            <v>-489384</v>
          </cell>
          <cell r="EL15">
            <v>2461</v>
          </cell>
          <cell r="EM15">
            <v>413.59601640035629</v>
          </cell>
          <cell r="EN15">
            <v>-516430.15723000001</v>
          </cell>
          <cell r="EO15">
            <v>-2066538.4419099998</v>
          </cell>
          <cell r="EP15">
            <v>-567131</v>
          </cell>
          <cell r="EQ15">
            <v>861.54</v>
          </cell>
          <cell r="ER15">
            <v>-68546.539999999994</v>
          </cell>
          <cell r="ES15">
            <v>557</v>
          </cell>
          <cell r="ET15">
            <v>28.72</v>
          </cell>
          <cell r="EU15">
            <v>-36001.69</v>
          </cell>
          <cell r="EV15">
            <v>1671.7660999999978</v>
          </cell>
          <cell r="EW15">
            <v>962.50393999999994</v>
          </cell>
          <cell r="EX15">
            <v>-403295.71798000002</v>
          </cell>
          <cell r="EY15">
            <v>208.47276000000002</v>
          </cell>
          <cell r="EZ15">
            <v>1841.623</v>
          </cell>
          <cell r="FA15">
            <v>-4709.2640000000001</v>
          </cell>
          <cell r="FB15">
            <v>1344.3458300000154</v>
          </cell>
          <cell r="FC15">
            <v>213.35</v>
          </cell>
          <cell r="FD15">
            <v>951.14819999999997</v>
          </cell>
          <cell r="FE15">
            <v>19354.72</v>
          </cell>
          <cell r="FF15">
            <v>149.22999999999999</v>
          </cell>
          <cell r="FG15">
            <v>51104.52</v>
          </cell>
          <cell r="FH15">
            <v>8833.5499999999993</v>
          </cell>
          <cell r="GL15">
            <v>-13528.172708417998</v>
          </cell>
          <cell r="GM15">
            <v>-1445.1727680825654</v>
          </cell>
          <cell r="GN15">
            <v>-8421.7876076120992</v>
          </cell>
          <cell r="GO15">
            <v>-23395.133084112662</v>
          </cell>
        </row>
        <row r="16">
          <cell r="B16" t="str">
            <v xml:space="preserve">      1.7  Other Reserve &amp; Funds</v>
          </cell>
          <cell r="C16">
            <v>769.43234647999998</v>
          </cell>
          <cell r="D16">
            <v>486.7</v>
          </cell>
          <cell r="E16">
            <v>60.404409999999999</v>
          </cell>
          <cell r="F16">
            <v>0</v>
          </cell>
          <cell r="G16">
            <v>89.556936409999992</v>
          </cell>
          <cell r="H16">
            <v>51.485623539999999</v>
          </cell>
          <cell r="I16">
            <v>197.35554500000001</v>
          </cell>
          <cell r="J16">
            <v>67.557713000000007</v>
          </cell>
          <cell r="K16">
            <v>504.94907339999997</v>
          </cell>
          <cell r="L16">
            <v>493.12957367000001</v>
          </cell>
          <cell r="M16">
            <v>34.571956</v>
          </cell>
          <cell r="N16">
            <v>1028.193074</v>
          </cell>
          <cell r="O16">
            <v>6.0547200000000004E-3</v>
          </cell>
          <cell r="P16">
            <v>101.63643999999999</v>
          </cell>
          <cell r="Q16">
            <v>0.84960658999999994</v>
          </cell>
          <cell r="R16">
            <v>0</v>
          </cell>
          <cell r="S16">
            <v>27.937243769999998</v>
          </cell>
          <cell r="T16">
            <v>0.22927700000000001</v>
          </cell>
          <cell r="U16">
            <v>107.06029061000001</v>
          </cell>
          <cell r="V16">
            <v>0</v>
          </cell>
          <cell r="W16">
            <v>32.952598999999999</v>
          </cell>
          <cell r="X16">
            <v>17.967922999999999</v>
          </cell>
          <cell r="Y16">
            <v>496.15504800000002</v>
          </cell>
          <cell r="Z16">
            <v>28.266846000000001</v>
          </cell>
          <cell r="AA16">
            <v>32.735694710000004</v>
          </cell>
          <cell r="AB16">
            <v>0</v>
          </cell>
          <cell r="AC16">
            <v>9.4037795400000004</v>
          </cell>
          <cell r="AD16">
            <v>0.30146917000000001</v>
          </cell>
          <cell r="AE16">
            <v>111.6102219781818</v>
          </cell>
          <cell r="AF16">
            <v>0</v>
          </cell>
          <cell r="AG16">
            <v>103770.59</v>
          </cell>
          <cell r="AH16">
            <v>20755.37658</v>
          </cell>
          <cell r="AI16">
            <v>31751.18</v>
          </cell>
          <cell r="AJ16">
            <v>163905.32634999999</v>
          </cell>
          <cell r="AK16">
            <v>6755</v>
          </cell>
          <cell r="AL16">
            <v>0</v>
          </cell>
          <cell r="AM16">
            <v>4359.1593000000003</v>
          </cell>
          <cell r="AN16">
            <v>0</v>
          </cell>
          <cell r="AO16">
            <v>65.105000000000004</v>
          </cell>
          <cell r="AP16">
            <v>0</v>
          </cell>
          <cell r="AQ16">
            <v>1660.35726</v>
          </cell>
          <cell r="AR16">
            <v>1674</v>
          </cell>
          <cell r="AS16">
            <v>10269.41963</v>
          </cell>
          <cell r="AT16">
            <v>0</v>
          </cell>
          <cell r="AU16">
            <v>4965.12</v>
          </cell>
          <cell r="AV16">
            <v>31580.67</v>
          </cell>
          <cell r="AW16">
            <v>1049.75</v>
          </cell>
          <cell r="AX16">
            <v>19117</v>
          </cell>
          <cell r="AY16">
            <v>9616.9000000000015</v>
          </cell>
          <cell r="AZ16">
            <v>0</v>
          </cell>
          <cell r="BA16">
            <v>12589.6</v>
          </cell>
          <cell r="BB16">
            <v>1400</v>
          </cell>
          <cell r="BC16">
            <v>6965.6019400000005</v>
          </cell>
          <cell r="BD16">
            <v>3942.02106</v>
          </cell>
          <cell r="BE16">
            <v>1301.932</v>
          </cell>
          <cell r="BF16">
            <v>0</v>
          </cell>
          <cell r="BG16">
            <v>1982.62</v>
          </cell>
          <cell r="BH16">
            <v>7632.7910000000002</v>
          </cell>
          <cell r="BI16">
            <v>0</v>
          </cell>
          <cell r="BJ16">
            <v>0</v>
          </cell>
          <cell r="BK16">
            <v>4266.2307899999996</v>
          </cell>
          <cell r="BL16">
            <v>0</v>
          </cell>
          <cell r="BM16">
            <v>18629.01901</v>
          </cell>
          <cell r="BN16">
            <v>0</v>
          </cell>
          <cell r="BO16">
            <v>957.49241000000006</v>
          </cell>
          <cell r="BP16">
            <v>319.67090000000002</v>
          </cell>
          <cell r="BQ16">
            <v>466.6</v>
          </cell>
          <cell r="BR16">
            <v>0</v>
          </cell>
          <cell r="BS16">
            <v>21888.369050000001</v>
          </cell>
          <cell r="BT16">
            <v>3143</v>
          </cell>
          <cell r="BU16">
            <v>5630.92</v>
          </cell>
          <cell r="BV16">
            <v>3837.77</v>
          </cell>
          <cell r="BW16">
            <v>530.09799999999996</v>
          </cell>
          <cell r="BX16">
            <v>0</v>
          </cell>
          <cell r="BY16">
            <v>13768.57257</v>
          </cell>
          <cell r="BZ16">
            <v>2769.52</v>
          </cell>
          <cell r="CA16">
            <v>1544.7641699999999</v>
          </cell>
          <cell r="CB16">
            <v>1499.407752115819</v>
          </cell>
          <cell r="CC16">
            <v>0</v>
          </cell>
          <cell r="CD16">
            <v>1142.94156</v>
          </cell>
          <cell r="CE16">
            <v>199</v>
          </cell>
          <cell r="CF16">
            <v>2136.3000000000002</v>
          </cell>
          <cell r="CG16">
            <v>0</v>
          </cell>
          <cell r="CH16">
            <v>0</v>
          </cell>
          <cell r="CI16">
            <v>14951.951329250003</v>
          </cell>
          <cell r="CJ16">
            <v>5562.1228200000005</v>
          </cell>
          <cell r="CK16">
            <v>0</v>
          </cell>
          <cell r="CL16">
            <v>0</v>
          </cell>
          <cell r="CM16">
            <v>497.74</v>
          </cell>
          <cell r="CN16">
            <v>91.56</v>
          </cell>
          <cell r="CO16">
            <v>1608.5898</v>
          </cell>
          <cell r="CP16">
            <v>61925.083829999996</v>
          </cell>
          <cell r="CQ16">
            <v>654.02007000000003</v>
          </cell>
          <cell r="CR16">
            <v>977.74</v>
          </cell>
          <cell r="CS16">
            <v>6723.1447599999992</v>
          </cell>
          <cell r="CT16">
            <v>386.90082000000001</v>
          </cell>
          <cell r="CU16">
            <v>-1.2481800000000001</v>
          </cell>
          <cell r="CV16">
            <v>256.25987999999995</v>
          </cell>
          <cell r="CW16">
            <v>74.034999999999997</v>
          </cell>
          <cell r="CX16">
            <v>911.95</v>
          </cell>
          <cell r="CY16">
            <v>0</v>
          </cell>
          <cell r="CZ16">
            <v>443.67700071022</v>
          </cell>
          <cell r="DA16">
            <v>387</v>
          </cell>
          <cell r="DB16">
            <v>207.43</v>
          </cell>
          <cell r="DC16">
            <v>5928.9189999999999</v>
          </cell>
          <cell r="DD16">
            <v>35.909999999999997</v>
          </cell>
          <cell r="DE16">
            <v>213.50423999999998</v>
          </cell>
          <cell r="DF16">
            <v>0</v>
          </cell>
          <cell r="DG16">
            <v>77469.521909999996</v>
          </cell>
          <cell r="DH16">
            <v>0</v>
          </cell>
          <cell r="DI16">
            <v>10484.636</v>
          </cell>
          <cell r="DJ16">
            <v>907</v>
          </cell>
          <cell r="DK16">
            <v>41175.903200000001</v>
          </cell>
          <cell r="DL16">
            <v>39469.72</v>
          </cell>
          <cell r="DM16">
            <v>3212.2761299999997</v>
          </cell>
          <cell r="DN16">
            <v>9285.5700000000015</v>
          </cell>
          <cell r="DO16">
            <v>0</v>
          </cell>
          <cell r="DP16">
            <v>3580.17</v>
          </cell>
          <cell r="DR16">
            <v>23767.426449999999</v>
          </cell>
          <cell r="DS16">
            <v>2023.99181</v>
          </cell>
          <cell r="DT16">
            <v>109545.3</v>
          </cell>
          <cell r="DU16">
            <v>0</v>
          </cell>
          <cell r="DV16">
            <v>730.98419999999999</v>
          </cell>
          <cell r="DW16">
            <v>0</v>
          </cell>
          <cell r="DX16">
            <v>30436.925179999998</v>
          </cell>
          <cell r="DY16">
            <v>0</v>
          </cell>
          <cell r="DZ16">
            <v>1087.0340000000001</v>
          </cell>
          <cell r="EA16">
            <v>123474</v>
          </cell>
          <cell r="EB16">
            <v>1183.6806200000001</v>
          </cell>
          <cell r="EC16">
            <v>3699</v>
          </cell>
          <cell r="ED16">
            <v>10461.181619999999</v>
          </cell>
          <cell r="EE16">
            <v>0</v>
          </cell>
          <cell r="EF16">
            <v>37345.980000000003</v>
          </cell>
          <cell r="EG16">
            <v>7432.1224099999999</v>
          </cell>
          <cell r="EH16">
            <v>0</v>
          </cell>
          <cell r="EI16">
            <v>0</v>
          </cell>
          <cell r="EJ16">
            <v>667.64200000000005</v>
          </cell>
          <cell r="EK16">
            <v>127387</v>
          </cell>
          <cell r="EL16">
            <v>0</v>
          </cell>
          <cell r="EM16">
            <v>11785.606589999999</v>
          </cell>
          <cell r="EN16">
            <v>0</v>
          </cell>
          <cell r="EO16">
            <v>0</v>
          </cell>
          <cell r="EP16">
            <v>16800</v>
          </cell>
          <cell r="EQ16">
            <v>0</v>
          </cell>
          <cell r="ER16">
            <v>0</v>
          </cell>
          <cell r="ES16">
            <v>55</v>
          </cell>
          <cell r="ET16">
            <v>0</v>
          </cell>
          <cell r="EU16">
            <v>10048.92</v>
          </cell>
          <cell r="EV16">
            <v>13770.94974</v>
          </cell>
          <cell r="EW16">
            <v>287.6816</v>
          </cell>
          <cell r="EX16">
            <v>0</v>
          </cell>
          <cell r="EY16">
            <v>1143.7078700000002</v>
          </cell>
          <cell r="EZ16">
            <v>141.99</v>
          </cell>
          <cell r="FA16">
            <v>24051.42</v>
          </cell>
          <cell r="FB16">
            <v>378.72</v>
          </cell>
          <cell r="FC16">
            <v>0</v>
          </cell>
          <cell r="FD16">
            <v>0</v>
          </cell>
          <cell r="FE16">
            <v>3378.86</v>
          </cell>
          <cell r="FF16">
            <v>5264.55</v>
          </cell>
          <cell r="FG16">
            <v>2615.5099999999998</v>
          </cell>
          <cell r="FH16">
            <v>0</v>
          </cell>
          <cell r="GL16">
            <v>4750.4487455881817</v>
          </cell>
          <cell r="GM16">
            <v>719.6296446120765</v>
          </cell>
          <cell r="GN16">
            <v>666.59582341999999</v>
          </cell>
          <cell r="GO16">
            <v>6136.6742136202583</v>
          </cell>
        </row>
        <row r="25">
          <cell r="B25" t="str">
            <v xml:space="preserve">      1.8  Capital Redemption Reserve</v>
          </cell>
          <cell r="C25">
            <v>0</v>
          </cell>
          <cell r="E25">
            <v>60</v>
          </cell>
          <cell r="F25">
            <v>460.11900000000003</v>
          </cell>
          <cell r="G25">
            <v>0</v>
          </cell>
          <cell r="H25">
            <v>671.42856852</v>
          </cell>
          <cell r="I25">
            <v>159.46118799999999</v>
          </cell>
          <cell r="K25">
            <v>233.76999999999998</v>
          </cell>
          <cell r="L25">
            <v>0</v>
          </cell>
          <cell r="M25">
            <v>0</v>
          </cell>
          <cell r="N25">
            <v>0</v>
          </cell>
          <cell r="O25">
            <v>0</v>
          </cell>
          <cell r="P25">
            <v>0</v>
          </cell>
          <cell r="Q25">
            <v>0</v>
          </cell>
          <cell r="R25">
            <v>300</v>
          </cell>
          <cell r="S25">
            <v>372.64255882999998</v>
          </cell>
          <cell r="T25">
            <v>0</v>
          </cell>
          <cell r="U25">
            <v>119.047619</v>
          </cell>
          <cell r="W25">
            <v>0</v>
          </cell>
          <cell r="AB25">
            <v>0</v>
          </cell>
          <cell r="AC25">
            <v>0</v>
          </cell>
          <cell r="AF25">
            <v>0</v>
          </cell>
          <cell r="AG25">
            <v>0</v>
          </cell>
          <cell r="BE25">
            <v>0</v>
          </cell>
          <cell r="BH25">
            <v>0</v>
          </cell>
          <cell r="BY25">
            <v>0</v>
          </cell>
          <cell r="CB25">
            <v>0</v>
          </cell>
          <cell r="CL25">
            <v>0</v>
          </cell>
          <cell r="DN25">
            <v>0</v>
          </cell>
          <cell r="DR25">
            <v>0</v>
          </cell>
          <cell r="DS25">
            <v>0</v>
          </cell>
          <cell r="EB25">
            <v>0</v>
          </cell>
          <cell r="FF25">
            <v>0</v>
          </cell>
          <cell r="GL25">
            <v>2376.4689343499999</v>
          </cell>
          <cell r="GM25">
            <v>0</v>
          </cell>
          <cell r="GN25">
            <v>0</v>
          </cell>
          <cell r="GO25">
            <v>2376.4689343499999</v>
          </cell>
        </row>
        <row r="26">
          <cell r="B26" t="str">
            <v xml:space="preserve">      1.9  Exchange Fluctuation Reserve</v>
          </cell>
          <cell r="C26">
            <v>84.448939249999995</v>
          </cell>
          <cell r="D26">
            <v>97.32</v>
          </cell>
          <cell r="E26">
            <v>177.4</v>
          </cell>
          <cell r="F26">
            <v>60.219355999999998</v>
          </cell>
          <cell r="G26">
            <v>360.59768822000001</v>
          </cell>
          <cell r="H26">
            <v>31.537084610000001</v>
          </cell>
          <cell r="I26">
            <v>13.390169</v>
          </cell>
          <cell r="K26">
            <v>25.842538999999999</v>
          </cell>
          <cell r="L26">
            <v>48.535600649999999</v>
          </cell>
          <cell r="M26">
            <v>4.6338559999999998</v>
          </cell>
          <cell r="N26">
            <v>33.314171999999999</v>
          </cell>
          <cell r="O26">
            <v>3.4581115099999997</v>
          </cell>
          <cell r="P26">
            <v>10.72603206</v>
          </cell>
          <cell r="Q26">
            <v>20.39104309</v>
          </cell>
          <cell r="R26">
            <v>25.304611340000001</v>
          </cell>
          <cell r="S26">
            <v>17.504309550000002</v>
          </cell>
          <cell r="T26">
            <v>27.837433999999998</v>
          </cell>
          <cell r="U26">
            <v>46.293616999999998</v>
          </cell>
          <cell r="V26">
            <v>3.1207194999999999</v>
          </cell>
          <cell r="W26">
            <v>7.5734049999999997E-2</v>
          </cell>
          <cell r="X26">
            <v>13.991595999999999</v>
          </cell>
          <cell r="Y26">
            <v>1.7870802400000001</v>
          </cell>
          <cell r="Z26">
            <v>20.909622719999998</v>
          </cell>
          <cell r="AA26">
            <v>0.46973225000000002</v>
          </cell>
          <cell r="AB26">
            <v>0.110281</v>
          </cell>
          <cell r="AC26">
            <v>0.64363338999999997</v>
          </cell>
          <cell r="AD26">
            <v>6.4047450000000001</v>
          </cell>
          <cell r="AE26">
            <v>0.88737178999999999</v>
          </cell>
          <cell r="AF26">
            <v>3.1987434000000001</v>
          </cell>
          <cell r="AG26">
            <v>0</v>
          </cell>
          <cell r="AI26">
            <v>177.32</v>
          </cell>
          <cell r="AJ26">
            <v>55.950609999999998</v>
          </cell>
          <cell r="AT26">
            <v>155.47</v>
          </cell>
          <cell r="AV26">
            <v>243.91</v>
          </cell>
          <cell r="AW26">
            <v>20.07</v>
          </cell>
          <cell r="BA26">
            <v>186.21</v>
          </cell>
          <cell r="BB26">
            <v>12.812709999999999</v>
          </cell>
          <cell r="BC26">
            <v>0</v>
          </cell>
          <cell r="BD26">
            <v>2394.6263300000001</v>
          </cell>
          <cell r="BE26">
            <v>0</v>
          </cell>
          <cell r="BH26">
            <v>0</v>
          </cell>
          <cell r="BM26">
            <v>447.05821000000003</v>
          </cell>
          <cell r="BQ26">
            <v>4.8929600000000004</v>
          </cell>
          <cell r="BS26">
            <v>544.67214999999999</v>
          </cell>
          <cell r="BX26">
            <v>1.95</v>
          </cell>
          <cell r="BY26">
            <v>0</v>
          </cell>
          <cell r="CB26">
            <v>30.284467499999998</v>
          </cell>
          <cell r="CI26">
            <v>134.93373</v>
          </cell>
          <cell r="CL26">
            <v>0</v>
          </cell>
          <cell r="CS26">
            <v>716.86599999999999</v>
          </cell>
          <cell r="DN26">
            <v>0</v>
          </cell>
          <cell r="DR26">
            <v>0</v>
          </cell>
          <cell r="DS26">
            <v>0</v>
          </cell>
          <cell r="EB26">
            <v>0</v>
          </cell>
          <cell r="FF26">
            <v>0</v>
          </cell>
          <cell r="GL26">
            <v>1140.3538226200003</v>
          </cell>
          <cell r="GM26">
            <v>5.1270271674999996</v>
          </cell>
          <cell r="GN26">
            <v>0</v>
          </cell>
          <cell r="GO26">
            <v>1145.4808497875003</v>
          </cell>
        </row>
        <row r="27">
          <cell r="B27" t="str">
            <v xml:space="preserve">      1.10  Investment Adjustment Fund</v>
          </cell>
          <cell r="C27">
            <v>17.593730000000001</v>
          </cell>
          <cell r="E27">
            <v>138.39236199999999</v>
          </cell>
          <cell r="F27">
            <v>139.87969899999999</v>
          </cell>
          <cell r="G27">
            <v>1.0437996600000039</v>
          </cell>
          <cell r="H27">
            <v>1.673278</v>
          </cell>
          <cell r="I27">
            <v>0.50039999999999996</v>
          </cell>
          <cell r="J27">
            <v>2.6724999999999999</v>
          </cell>
          <cell r="K27">
            <v>3.48</v>
          </cell>
          <cell r="L27">
            <v>0.76690000000000003</v>
          </cell>
          <cell r="M27">
            <v>0</v>
          </cell>
          <cell r="N27">
            <v>0.64461999999999997</v>
          </cell>
          <cell r="O27">
            <v>0.54</v>
          </cell>
          <cell r="P27">
            <v>0.58284693999999992</v>
          </cell>
          <cell r="Q27">
            <v>20</v>
          </cell>
          <cell r="R27">
            <v>5.2941888200000005</v>
          </cell>
          <cell r="S27">
            <v>7.4142883499999996</v>
          </cell>
          <cell r="T27">
            <v>1.026316</v>
          </cell>
          <cell r="U27">
            <v>3.729625</v>
          </cell>
          <cell r="V27">
            <v>0.438</v>
          </cell>
          <cell r="W27">
            <v>0.42</v>
          </cell>
          <cell r="X27">
            <v>0.69716800000000001</v>
          </cell>
          <cell r="Y27">
            <v>0.14000000000000001</v>
          </cell>
          <cell r="Z27">
            <v>2.1433660299999997</v>
          </cell>
          <cell r="AA27">
            <v>2.8867570299999996</v>
          </cell>
          <cell r="AB27">
            <v>0.44</v>
          </cell>
          <cell r="AC27">
            <v>0</v>
          </cell>
          <cell r="AD27">
            <v>1.58</v>
          </cell>
          <cell r="AF27">
            <v>0.55500000000000005</v>
          </cell>
          <cell r="AG27">
            <v>3376.7969999999996</v>
          </cell>
          <cell r="AH27">
            <v>3000</v>
          </cell>
          <cell r="AI27">
            <v>620</v>
          </cell>
          <cell r="AK27">
            <v>3000</v>
          </cell>
          <cell r="AL27">
            <v>2500</v>
          </cell>
          <cell r="AM27">
            <v>100</v>
          </cell>
          <cell r="AN27">
            <v>3000</v>
          </cell>
          <cell r="AO27">
            <v>161.81800000000001</v>
          </cell>
          <cell r="AP27">
            <v>1283</v>
          </cell>
          <cell r="AR27">
            <v>500</v>
          </cell>
          <cell r="AS27">
            <v>1000</v>
          </cell>
          <cell r="AT27">
            <v>808.43233999999995</v>
          </cell>
          <cell r="AV27">
            <v>4660.08</v>
          </cell>
          <cell r="AW27">
            <v>2012.34</v>
          </cell>
          <cell r="AX27">
            <v>2500</v>
          </cell>
          <cell r="BA27">
            <v>3266.35</v>
          </cell>
          <cell r="BB27">
            <v>100</v>
          </cell>
          <cell r="BD27">
            <v>10000</v>
          </cell>
          <cell r="BE27">
            <v>0</v>
          </cell>
          <cell r="BG27">
            <v>100</v>
          </cell>
          <cell r="BH27">
            <v>1563.5541000000001</v>
          </cell>
          <cell r="BL27">
            <v>500</v>
          </cell>
          <cell r="BM27">
            <v>4506.6518799999994</v>
          </cell>
          <cell r="BO27">
            <v>100</v>
          </cell>
          <cell r="BP27">
            <v>500</v>
          </cell>
          <cell r="BQ27">
            <v>500</v>
          </cell>
          <cell r="BS27">
            <v>861.26</v>
          </cell>
          <cell r="BU27">
            <v>571.89</v>
          </cell>
          <cell r="BV27">
            <v>1500</v>
          </cell>
          <cell r="BX27">
            <v>1000</v>
          </cell>
          <cell r="BY27">
            <v>0</v>
          </cell>
          <cell r="CB27">
            <v>0</v>
          </cell>
          <cell r="CD27">
            <v>601.68624999999997</v>
          </cell>
          <cell r="CE27">
            <v>100</v>
          </cell>
          <cell r="CF27">
            <v>1000</v>
          </cell>
          <cell r="CH27">
            <v>409.71926999999999</v>
          </cell>
          <cell r="CI27">
            <v>8182.5469999999996</v>
          </cell>
          <cell r="CL27">
            <v>100</v>
          </cell>
          <cell r="CN27">
            <v>100</v>
          </cell>
          <cell r="CP27">
            <v>1688.0426499999999</v>
          </cell>
          <cell r="DC27">
            <v>4518.9870000000001</v>
          </cell>
          <cell r="DG27">
            <v>1880.16947</v>
          </cell>
          <cell r="DI27">
            <v>3483.65</v>
          </cell>
          <cell r="DM27">
            <v>39568.74</v>
          </cell>
          <cell r="DN27">
            <v>0</v>
          </cell>
          <cell r="DR27">
            <v>0</v>
          </cell>
          <cell r="DS27">
            <v>0</v>
          </cell>
          <cell r="DT27">
            <v>3252.1</v>
          </cell>
          <cell r="DW27">
            <v>50</v>
          </cell>
          <cell r="DY27">
            <v>1068.2478000000001</v>
          </cell>
          <cell r="EB27">
            <v>1786.7103999999999</v>
          </cell>
          <cell r="EG27">
            <v>231.42500000000001</v>
          </cell>
          <cell r="EH27">
            <v>30.064349999999997</v>
          </cell>
          <cell r="EM27">
            <v>35.642000000000003</v>
          </cell>
          <cell r="EQ27">
            <v>1679.04</v>
          </cell>
          <cell r="EU27">
            <v>387.40699999999998</v>
          </cell>
          <cell r="EV27">
            <v>1201.6970000000001</v>
          </cell>
          <cell r="EY27">
            <v>1031.93959</v>
          </cell>
          <cell r="FF27">
            <v>0</v>
          </cell>
          <cell r="GL27">
            <v>354.53484482999994</v>
          </cell>
          <cell r="GM27">
            <v>75.656974959999971</v>
          </cell>
          <cell r="GN27">
            <v>50.323013139999993</v>
          </cell>
          <cell r="GO27">
            <v>480.5148329299999</v>
          </cell>
        </row>
        <row r="28">
          <cell r="B28" t="str">
            <v xml:space="preserve">      1.11  Other Reserve</v>
          </cell>
          <cell r="C28">
            <v>0</v>
          </cell>
          <cell r="D28">
            <v>-329.19</v>
          </cell>
          <cell r="F28">
            <v>3.15E-2</v>
          </cell>
          <cell r="G28">
            <v>0</v>
          </cell>
          <cell r="H28">
            <v>212.516333</v>
          </cell>
          <cell r="I28">
            <v>0</v>
          </cell>
          <cell r="J28">
            <v>62.461633579999997</v>
          </cell>
          <cell r="L28">
            <v>0</v>
          </cell>
          <cell r="N28">
            <v>0</v>
          </cell>
          <cell r="O28">
            <v>30.2752412</v>
          </cell>
          <cell r="P28">
            <v>0</v>
          </cell>
          <cell r="Q28">
            <v>0</v>
          </cell>
          <cell r="R28">
            <v>11.159905890000001</v>
          </cell>
          <cell r="S28">
            <v>0</v>
          </cell>
          <cell r="T28">
            <v>0</v>
          </cell>
          <cell r="V28">
            <v>27.36788073</v>
          </cell>
          <cell r="W28">
            <v>0</v>
          </cell>
          <cell r="AB28">
            <v>1.2775940000000001E-2</v>
          </cell>
          <cell r="AC28">
            <v>0</v>
          </cell>
          <cell r="AE28">
            <v>66.528736699999996</v>
          </cell>
          <cell r="AF28">
            <v>0</v>
          </cell>
          <cell r="AG28">
            <v>0</v>
          </cell>
          <cell r="AL28">
            <v>14493.675999999999</v>
          </cell>
          <cell r="AT28">
            <v>15777.857</v>
          </cell>
          <cell r="AX28">
            <v>0</v>
          </cell>
          <cell r="BH28">
            <v>0</v>
          </cell>
          <cell r="BY28">
            <v>0</v>
          </cell>
          <cell r="CB28">
            <v>0</v>
          </cell>
          <cell r="CL28">
            <v>0</v>
          </cell>
          <cell r="CZ28">
            <v>0</v>
          </cell>
          <cell r="DN28">
            <v>0</v>
          </cell>
          <cell r="DO28">
            <v>1560</v>
          </cell>
          <cell r="DR28">
            <v>4263.0225</v>
          </cell>
          <cell r="DS28">
            <v>0</v>
          </cell>
          <cell r="EB28">
            <v>0</v>
          </cell>
          <cell r="EC28">
            <v>1856</v>
          </cell>
          <cell r="FF28">
            <v>0</v>
          </cell>
          <cell r="GL28">
            <v>81.164007039999987</v>
          </cell>
          <cell r="GM28">
            <v>30.271532999999998</v>
          </cell>
          <cell r="GN28">
            <v>7.6790225000000003</v>
          </cell>
          <cell r="GO28">
            <v>119.11456253999998</v>
          </cell>
        </row>
        <row r="29">
          <cell r="B29" t="str">
            <v xml:space="preserve"> 2.  Borrowings</v>
          </cell>
          <cell r="C29">
            <v>0</v>
          </cell>
          <cell r="D29">
            <v>3854.4700000000003</v>
          </cell>
          <cell r="E29">
            <v>300</v>
          </cell>
          <cell r="F29">
            <v>2119.4480662300002</v>
          </cell>
          <cell r="G29">
            <v>0</v>
          </cell>
          <cell r="H29">
            <v>2400.0588373099999</v>
          </cell>
          <cell r="I29">
            <v>1000</v>
          </cell>
          <cell r="J29">
            <v>152.28829999999999</v>
          </cell>
          <cell r="K29">
            <v>468.85</v>
          </cell>
          <cell r="L29">
            <v>1498.2205479500001</v>
          </cell>
          <cell r="M29">
            <v>0</v>
          </cell>
          <cell r="N29">
            <v>550</v>
          </cell>
          <cell r="O29">
            <v>0</v>
          </cell>
          <cell r="P29">
            <v>0</v>
          </cell>
          <cell r="Q29">
            <v>49.928400000000003</v>
          </cell>
          <cell r="R29">
            <v>750</v>
          </cell>
          <cell r="S29">
            <v>1985.2029689999999</v>
          </cell>
          <cell r="T29">
            <v>3536.3861939999997</v>
          </cell>
          <cell r="U29">
            <v>542.32994163000001</v>
          </cell>
          <cell r="V29">
            <v>1778.9133752299999</v>
          </cell>
          <cell r="W29">
            <v>650.01506848999998</v>
          </cell>
          <cell r="X29">
            <v>1550.0384931600001</v>
          </cell>
          <cell r="Y29">
            <v>310</v>
          </cell>
          <cell r="Z29">
            <v>0</v>
          </cell>
          <cell r="AA29">
            <v>21.497</v>
          </cell>
          <cell r="AB29">
            <v>15.161849999999999</v>
          </cell>
          <cell r="AC29">
            <v>2455.8852424799998</v>
          </cell>
          <cell r="AD29">
            <v>0</v>
          </cell>
          <cell r="AE29">
            <v>0</v>
          </cell>
          <cell r="AF29">
            <v>2146.9015394000003</v>
          </cell>
          <cell r="AG29">
            <v>0</v>
          </cell>
          <cell r="AH29">
            <v>0</v>
          </cell>
          <cell r="AI29">
            <v>0</v>
          </cell>
          <cell r="AJ29">
            <v>0</v>
          </cell>
          <cell r="AK29">
            <v>0</v>
          </cell>
          <cell r="AL29">
            <v>350000</v>
          </cell>
          <cell r="AM29">
            <v>0</v>
          </cell>
          <cell r="AN29">
            <v>0</v>
          </cell>
          <cell r="AO29">
            <v>0</v>
          </cell>
          <cell r="AP29">
            <v>0</v>
          </cell>
          <cell r="AQ29">
            <v>0</v>
          </cell>
          <cell r="AR29">
            <v>0</v>
          </cell>
          <cell r="AS29">
            <v>0</v>
          </cell>
          <cell r="AT29">
            <v>0</v>
          </cell>
          <cell r="AU29">
            <v>0</v>
          </cell>
          <cell r="AV29">
            <v>0</v>
          </cell>
          <cell r="AW29">
            <v>0</v>
          </cell>
          <cell r="AX29">
            <v>0</v>
          </cell>
          <cell r="AY29">
            <v>20000</v>
          </cell>
          <cell r="AZ29">
            <v>0</v>
          </cell>
          <cell r="BA29">
            <v>0</v>
          </cell>
          <cell r="BB29">
            <v>0</v>
          </cell>
          <cell r="BC29">
            <v>200000</v>
          </cell>
          <cell r="BD29">
            <v>393715.57701999997</v>
          </cell>
          <cell r="BE29">
            <v>0</v>
          </cell>
          <cell r="BF29">
            <v>0</v>
          </cell>
          <cell r="BG29">
            <v>0</v>
          </cell>
          <cell r="BH29">
            <v>140140</v>
          </cell>
          <cell r="BI29">
            <v>0</v>
          </cell>
          <cell r="BJ29">
            <v>0</v>
          </cell>
          <cell r="BK29">
            <v>0</v>
          </cell>
          <cell r="BL29">
            <v>0</v>
          </cell>
          <cell r="BM29">
            <v>1220000</v>
          </cell>
          <cell r="BN29">
            <v>0</v>
          </cell>
          <cell r="BO29">
            <v>0</v>
          </cell>
          <cell r="BP29">
            <v>0</v>
          </cell>
          <cell r="BQ29">
            <v>0</v>
          </cell>
          <cell r="BR29">
            <v>0</v>
          </cell>
          <cell r="BS29">
            <v>0</v>
          </cell>
          <cell r="BT29">
            <v>0</v>
          </cell>
          <cell r="BU29">
            <v>25000</v>
          </cell>
          <cell r="BV29">
            <v>25000</v>
          </cell>
          <cell r="BW29">
            <v>0</v>
          </cell>
          <cell r="BX29">
            <v>0</v>
          </cell>
          <cell r="BY29">
            <v>0</v>
          </cell>
          <cell r="BZ29">
            <v>0</v>
          </cell>
          <cell r="CA29">
            <v>0</v>
          </cell>
          <cell r="CB29">
            <v>0</v>
          </cell>
          <cell r="CC29">
            <v>0</v>
          </cell>
          <cell r="CD29">
            <v>0</v>
          </cell>
          <cell r="CE29">
            <v>0</v>
          </cell>
          <cell r="CF29">
            <v>0</v>
          </cell>
          <cell r="CG29">
            <v>0</v>
          </cell>
          <cell r="CH29">
            <v>10000</v>
          </cell>
          <cell r="CI29">
            <v>0</v>
          </cell>
          <cell r="CJ29">
            <v>0</v>
          </cell>
          <cell r="CK29">
            <v>0</v>
          </cell>
          <cell r="CL29">
            <v>0</v>
          </cell>
          <cell r="CM29">
            <v>0</v>
          </cell>
          <cell r="CN29">
            <v>0</v>
          </cell>
          <cell r="CO29">
            <v>0</v>
          </cell>
          <cell r="CP29">
            <v>100000</v>
          </cell>
          <cell r="CQ29">
            <v>428.57144</v>
          </cell>
          <cell r="CR29">
            <v>0</v>
          </cell>
          <cell r="CS29">
            <v>300000</v>
          </cell>
          <cell r="CT29">
            <v>744.14062000000001</v>
          </cell>
          <cell r="CU29">
            <v>0</v>
          </cell>
          <cell r="CV29">
            <v>0</v>
          </cell>
          <cell r="CW29">
            <v>0</v>
          </cell>
          <cell r="CX29">
            <v>0</v>
          </cell>
          <cell r="CY29">
            <v>1750</v>
          </cell>
          <cell r="CZ29">
            <v>0</v>
          </cell>
          <cell r="DA29">
            <v>0</v>
          </cell>
          <cell r="DB29">
            <v>0</v>
          </cell>
          <cell r="DC29">
            <v>0</v>
          </cell>
          <cell r="DD29">
            <v>0</v>
          </cell>
          <cell r="DE29">
            <v>0</v>
          </cell>
          <cell r="DF29">
            <v>0</v>
          </cell>
          <cell r="DG29">
            <v>0</v>
          </cell>
          <cell r="DH29">
            <v>0</v>
          </cell>
          <cell r="DI29">
            <v>100000</v>
          </cell>
          <cell r="DJ29">
            <v>0</v>
          </cell>
          <cell r="DK29">
            <v>0</v>
          </cell>
          <cell r="DL29">
            <v>0</v>
          </cell>
          <cell r="DM29">
            <v>0</v>
          </cell>
          <cell r="DN29">
            <v>34153.370999999999</v>
          </cell>
          <cell r="DO29">
            <v>0</v>
          </cell>
          <cell r="DP29">
            <v>0</v>
          </cell>
          <cell r="DR29">
            <v>0</v>
          </cell>
          <cell r="DS29">
            <v>0</v>
          </cell>
          <cell r="DT29">
            <v>0</v>
          </cell>
          <cell r="DU29">
            <v>0</v>
          </cell>
          <cell r="DV29">
            <v>0</v>
          </cell>
          <cell r="DW29">
            <v>0</v>
          </cell>
          <cell r="DX29">
            <v>0</v>
          </cell>
          <cell r="DY29">
            <v>0</v>
          </cell>
          <cell r="DZ29">
            <v>0</v>
          </cell>
          <cell r="EA29">
            <v>0</v>
          </cell>
          <cell r="EB29">
            <v>150000</v>
          </cell>
          <cell r="EC29">
            <v>0</v>
          </cell>
          <cell r="ED29">
            <v>0</v>
          </cell>
          <cell r="EE29">
            <v>0</v>
          </cell>
          <cell r="EF29">
            <v>0</v>
          </cell>
          <cell r="EG29">
            <v>0</v>
          </cell>
          <cell r="EH29">
            <v>0</v>
          </cell>
          <cell r="EI29">
            <v>0</v>
          </cell>
          <cell r="EJ29">
            <v>0</v>
          </cell>
          <cell r="EK29">
            <v>100000</v>
          </cell>
          <cell r="EL29">
            <v>0</v>
          </cell>
          <cell r="EM29">
            <v>0</v>
          </cell>
          <cell r="EN29">
            <v>8300</v>
          </cell>
          <cell r="EO29">
            <v>37350</v>
          </cell>
          <cell r="EP29">
            <v>50021</v>
          </cell>
          <cell r="EQ29">
            <v>0</v>
          </cell>
          <cell r="ER29">
            <v>0</v>
          </cell>
          <cell r="ES29">
            <v>0</v>
          </cell>
          <cell r="ET29">
            <v>0</v>
          </cell>
          <cell r="EU29">
            <v>0</v>
          </cell>
          <cell r="EV29">
            <v>1050000</v>
          </cell>
          <cell r="EW29">
            <v>0</v>
          </cell>
          <cell r="EX29">
            <v>0</v>
          </cell>
          <cell r="EY29">
            <v>0</v>
          </cell>
          <cell r="EZ29">
            <v>0</v>
          </cell>
          <cell r="FA29">
            <v>0</v>
          </cell>
          <cell r="FB29">
            <v>0</v>
          </cell>
          <cell r="FC29">
            <v>0</v>
          </cell>
          <cell r="FD29">
            <v>0</v>
          </cell>
          <cell r="FE29">
            <v>37900</v>
          </cell>
          <cell r="FF29">
            <v>0</v>
          </cell>
          <cell r="FG29">
            <v>0</v>
          </cell>
          <cell r="FH29">
            <v>0</v>
          </cell>
          <cell r="GL29">
            <v>28135.595824880002</v>
          </cell>
          <cell r="GM29">
            <v>2886.7782890799999</v>
          </cell>
          <cell r="GN29">
            <v>1467.724371</v>
          </cell>
          <cell r="GO29">
            <v>32490.098484960003</v>
          </cell>
        </row>
        <row r="30">
          <cell r="B30" t="str">
            <v xml:space="preserve">      2.1 Borrowing from Nepal Rastra Bank</v>
          </cell>
          <cell r="C30">
            <v>0</v>
          </cell>
          <cell r="D30">
            <v>0</v>
          </cell>
          <cell r="E30">
            <v>0</v>
          </cell>
          <cell r="F30">
            <v>0</v>
          </cell>
          <cell r="G30">
            <v>0</v>
          </cell>
          <cell r="H30">
            <v>0</v>
          </cell>
          <cell r="I30">
            <v>0</v>
          </cell>
          <cell r="J30">
            <v>52.488300000000002</v>
          </cell>
          <cell r="K30">
            <v>0</v>
          </cell>
          <cell r="L30">
            <v>48.2</v>
          </cell>
          <cell r="M30">
            <v>0</v>
          </cell>
          <cell r="N30">
            <v>0</v>
          </cell>
          <cell r="O30">
            <v>0</v>
          </cell>
          <cell r="P30">
            <v>0</v>
          </cell>
          <cell r="Q30">
            <v>49.928400000000003</v>
          </cell>
          <cell r="R30">
            <v>0</v>
          </cell>
          <cell r="S30">
            <v>12</v>
          </cell>
          <cell r="T30">
            <v>81.502874000000006</v>
          </cell>
          <cell r="U30">
            <v>142.32994163000001</v>
          </cell>
          <cell r="V30">
            <v>259.9554</v>
          </cell>
          <cell r="W30">
            <v>0</v>
          </cell>
          <cell r="X30">
            <v>0</v>
          </cell>
          <cell r="Y30">
            <v>210</v>
          </cell>
          <cell r="Z30">
            <v>0</v>
          </cell>
          <cell r="AA30">
            <v>0</v>
          </cell>
          <cell r="AB30">
            <v>0</v>
          </cell>
          <cell r="AC30">
            <v>0</v>
          </cell>
          <cell r="AD30">
            <v>0</v>
          </cell>
          <cell r="AE30">
            <v>0</v>
          </cell>
          <cell r="AF30">
            <v>2146.9015394000003</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37900</v>
          </cell>
          <cell r="FF30">
            <v>0</v>
          </cell>
          <cell r="FG30">
            <v>0</v>
          </cell>
          <cell r="FH30">
            <v>0</v>
          </cell>
          <cell r="GL30">
            <v>3003.3064550300005</v>
          </cell>
          <cell r="GM30">
            <v>0</v>
          </cell>
          <cell r="GN30">
            <v>37.9</v>
          </cell>
          <cell r="GO30">
            <v>3041.2064550300006</v>
          </cell>
        </row>
        <row r="34">
          <cell r="B34" t="str">
            <v xml:space="preserve">      2.2 Interbank Borrowings</v>
          </cell>
          <cell r="C34">
            <v>0</v>
          </cell>
          <cell r="D34">
            <v>3554.4700000000003</v>
          </cell>
          <cell r="E34">
            <v>0</v>
          </cell>
          <cell r="F34">
            <v>319.44806622999999</v>
          </cell>
          <cell r="G34">
            <v>0</v>
          </cell>
          <cell r="H34">
            <v>1300.0588373099999</v>
          </cell>
          <cell r="I34">
            <v>0</v>
          </cell>
          <cell r="J34">
            <v>0</v>
          </cell>
          <cell r="K34">
            <v>0</v>
          </cell>
          <cell r="L34">
            <v>1050.02054795</v>
          </cell>
          <cell r="M34">
            <v>0</v>
          </cell>
          <cell r="N34">
            <v>50</v>
          </cell>
          <cell r="O34">
            <v>0</v>
          </cell>
          <cell r="P34">
            <v>0</v>
          </cell>
          <cell r="Q34">
            <v>0</v>
          </cell>
          <cell r="R34">
            <v>0</v>
          </cell>
          <cell r="S34">
            <v>450</v>
          </cell>
          <cell r="T34">
            <v>550</v>
          </cell>
          <cell r="U34">
            <v>0</v>
          </cell>
          <cell r="V34">
            <v>1018.95797523</v>
          </cell>
          <cell r="W34">
            <v>650.01506848999998</v>
          </cell>
          <cell r="X34">
            <v>1550.0384931600001</v>
          </cell>
          <cell r="Y34">
            <v>100</v>
          </cell>
          <cell r="Z34">
            <v>0</v>
          </cell>
          <cell r="AA34">
            <v>19.622</v>
          </cell>
          <cell r="AB34">
            <v>15.161849999999999</v>
          </cell>
          <cell r="AC34">
            <v>2452.1352424799998</v>
          </cell>
          <cell r="AD34">
            <v>0</v>
          </cell>
          <cell r="AE34">
            <v>0</v>
          </cell>
          <cell r="AF34">
            <v>0</v>
          </cell>
          <cell r="AG34">
            <v>0</v>
          </cell>
          <cell r="AH34">
            <v>0</v>
          </cell>
          <cell r="AI34">
            <v>0</v>
          </cell>
          <cell r="AJ34">
            <v>0</v>
          </cell>
          <cell r="AK34">
            <v>0</v>
          </cell>
          <cell r="AL34">
            <v>350000</v>
          </cell>
          <cell r="AM34">
            <v>0</v>
          </cell>
          <cell r="AN34">
            <v>0</v>
          </cell>
          <cell r="AO34">
            <v>0</v>
          </cell>
          <cell r="AP34">
            <v>0</v>
          </cell>
          <cell r="AQ34">
            <v>0</v>
          </cell>
          <cell r="AR34">
            <v>0</v>
          </cell>
          <cell r="AS34">
            <v>0</v>
          </cell>
          <cell r="AT34">
            <v>0</v>
          </cell>
          <cell r="AU34">
            <v>0</v>
          </cell>
          <cell r="AV34">
            <v>0</v>
          </cell>
          <cell r="AW34">
            <v>0</v>
          </cell>
          <cell r="AX34">
            <v>0</v>
          </cell>
          <cell r="AY34">
            <v>20000</v>
          </cell>
          <cell r="AZ34">
            <v>0</v>
          </cell>
          <cell r="BA34">
            <v>0</v>
          </cell>
          <cell r="BB34">
            <v>0</v>
          </cell>
          <cell r="BC34">
            <v>200000</v>
          </cell>
          <cell r="BD34">
            <v>200000</v>
          </cell>
          <cell r="BE34">
            <v>0</v>
          </cell>
          <cell r="BF34">
            <v>0</v>
          </cell>
          <cell r="BG34">
            <v>0</v>
          </cell>
          <cell r="BH34">
            <v>100000</v>
          </cell>
          <cell r="BI34">
            <v>0</v>
          </cell>
          <cell r="BJ34">
            <v>0</v>
          </cell>
          <cell r="BK34">
            <v>0</v>
          </cell>
          <cell r="BL34">
            <v>0</v>
          </cell>
          <cell r="BM34">
            <v>1220000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100000</v>
          </cell>
          <cell r="CQ34">
            <v>0</v>
          </cell>
          <cell r="CR34">
            <v>0</v>
          </cell>
          <cell r="CS34">
            <v>300000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100000</v>
          </cell>
          <cell r="DJ34">
            <v>0</v>
          </cell>
          <cell r="DK34">
            <v>0</v>
          </cell>
          <cell r="DL34">
            <v>0</v>
          </cell>
          <cell r="DM34">
            <v>0</v>
          </cell>
          <cell r="DN34">
            <v>34153.370999999999</v>
          </cell>
          <cell r="DO34">
            <v>0</v>
          </cell>
          <cell r="DP34">
            <v>0</v>
          </cell>
          <cell r="DR34">
            <v>0</v>
          </cell>
          <cell r="DS34">
            <v>0</v>
          </cell>
          <cell r="DT34">
            <v>0</v>
          </cell>
          <cell r="DU34">
            <v>0</v>
          </cell>
          <cell r="DV34">
            <v>0</v>
          </cell>
          <cell r="DW34">
            <v>0</v>
          </cell>
          <cell r="DX34">
            <v>0</v>
          </cell>
          <cell r="DY34">
            <v>0</v>
          </cell>
          <cell r="DZ34">
            <v>0</v>
          </cell>
          <cell r="EA34">
            <v>0</v>
          </cell>
          <cell r="EB34">
            <v>150000</v>
          </cell>
          <cell r="EC34">
            <v>0</v>
          </cell>
          <cell r="ED34">
            <v>0</v>
          </cell>
          <cell r="EE34">
            <v>0</v>
          </cell>
          <cell r="EF34">
            <v>0</v>
          </cell>
          <cell r="EG34">
            <v>0</v>
          </cell>
          <cell r="EH34">
            <v>0</v>
          </cell>
          <cell r="EI34">
            <v>0</v>
          </cell>
          <cell r="EJ34">
            <v>0</v>
          </cell>
          <cell r="EK34">
            <v>100000</v>
          </cell>
          <cell r="EL34">
            <v>0</v>
          </cell>
          <cell r="EM34">
            <v>0</v>
          </cell>
          <cell r="EN34">
            <v>8300</v>
          </cell>
          <cell r="EO34">
            <v>37350</v>
          </cell>
          <cell r="EP34">
            <v>50021</v>
          </cell>
          <cell r="EQ34">
            <v>0</v>
          </cell>
          <cell r="ER34">
            <v>0</v>
          </cell>
          <cell r="ES34">
            <v>0</v>
          </cell>
          <cell r="ET34">
            <v>0</v>
          </cell>
          <cell r="EU34">
            <v>0</v>
          </cell>
          <cell r="EV34">
            <v>1050000</v>
          </cell>
          <cell r="EW34">
            <v>0</v>
          </cell>
          <cell r="EX34">
            <v>0</v>
          </cell>
          <cell r="EY34">
            <v>0</v>
          </cell>
          <cell r="EZ34">
            <v>0</v>
          </cell>
          <cell r="FA34">
            <v>0</v>
          </cell>
          <cell r="FB34">
            <v>0</v>
          </cell>
          <cell r="FC34">
            <v>0</v>
          </cell>
          <cell r="FD34">
            <v>0</v>
          </cell>
          <cell r="FE34">
            <v>0</v>
          </cell>
          <cell r="FF34">
            <v>0</v>
          </cell>
          <cell r="FG34">
            <v>0</v>
          </cell>
          <cell r="FH34">
            <v>0</v>
          </cell>
          <cell r="GL34">
            <v>13079.928080850001</v>
          </cell>
          <cell r="GM34">
            <v>2590</v>
          </cell>
          <cell r="GN34">
            <v>1429.8243710000002</v>
          </cell>
          <cell r="GO34">
            <v>17099.752451849999</v>
          </cell>
        </row>
        <row r="41">
          <cell r="B41" t="str">
            <v xml:space="preserve">      2.3 Other Borrowings</v>
          </cell>
          <cell r="C41">
            <v>0</v>
          </cell>
          <cell r="D41">
            <v>0</v>
          </cell>
          <cell r="E41">
            <v>0</v>
          </cell>
          <cell r="F41">
            <v>0</v>
          </cell>
          <cell r="G41">
            <v>0</v>
          </cell>
          <cell r="H41">
            <v>0</v>
          </cell>
          <cell r="I41">
            <v>0</v>
          </cell>
          <cell r="J41">
            <v>99.8</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1.875</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193715.57702</v>
          </cell>
          <cell r="BE41">
            <v>0</v>
          </cell>
          <cell r="BF41">
            <v>0</v>
          </cell>
          <cell r="BG41">
            <v>0</v>
          </cell>
          <cell r="BH41">
            <v>40140</v>
          </cell>
          <cell r="BI41">
            <v>0</v>
          </cell>
          <cell r="BJ41">
            <v>0</v>
          </cell>
          <cell r="BK41">
            <v>0</v>
          </cell>
          <cell r="BL41">
            <v>0</v>
          </cell>
          <cell r="BM41">
            <v>0</v>
          </cell>
          <cell r="BN41">
            <v>0</v>
          </cell>
          <cell r="BO41">
            <v>0</v>
          </cell>
          <cell r="BP41">
            <v>0</v>
          </cell>
          <cell r="BQ41">
            <v>0</v>
          </cell>
          <cell r="BR41">
            <v>0</v>
          </cell>
          <cell r="BS41">
            <v>0</v>
          </cell>
          <cell r="BT41">
            <v>0</v>
          </cell>
          <cell r="BU41">
            <v>25000</v>
          </cell>
          <cell r="BV41">
            <v>25000</v>
          </cell>
          <cell r="BW41">
            <v>0</v>
          </cell>
          <cell r="BX41">
            <v>0</v>
          </cell>
          <cell r="BY41">
            <v>0</v>
          </cell>
          <cell r="BZ41">
            <v>0</v>
          </cell>
          <cell r="CA41">
            <v>0</v>
          </cell>
          <cell r="CB41">
            <v>0</v>
          </cell>
          <cell r="CC41">
            <v>0</v>
          </cell>
          <cell r="CD41">
            <v>0</v>
          </cell>
          <cell r="CE41">
            <v>0</v>
          </cell>
          <cell r="CF41">
            <v>0</v>
          </cell>
          <cell r="CG41">
            <v>0</v>
          </cell>
          <cell r="CH41">
            <v>10000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0</v>
          </cell>
          <cell r="FD41">
            <v>0</v>
          </cell>
          <cell r="FE41">
            <v>0</v>
          </cell>
          <cell r="FF41">
            <v>0</v>
          </cell>
          <cell r="FG41">
            <v>0</v>
          </cell>
          <cell r="FH41">
            <v>0</v>
          </cell>
          <cell r="GL41">
            <v>101.675</v>
          </cell>
          <cell r="GM41">
            <v>293.85557701999994</v>
          </cell>
          <cell r="GN41">
            <v>0</v>
          </cell>
          <cell r="GO41">
            <v>395.53057701999995</v>
          </cell>
        </row>
        <row r="49">
          <cell r="B49" t="str">
            <v xml:space="preserve">                      2.3.2.2  Foreign Banks &amp; Fianncial Instutions</v>
          </cell>
          <cell r="C49">
            <v>0</v>
          </cell>
          <cell r="G49">
            <v>0</v>
          </cell>
          <cell r="H49">
            <v>0</v>
          </cell>
          <cell r="I49">
            <v>0</v>
          </cell>
          <cell r="N49">
            <v>0</v>
          </cell>
          <cell r="O49">
            <v>0</v>
          </cell>
          <cell r="S49">
            <v>0</v>
          </cell>
          <cell r="T49">
            <v>0</v>
          </cell>
          <cell r="AC49">
            <v>0</v>
          </cell>
          <cell r="AF49">
            <v>0</v>
          </cell>
          <cell r="BH49">
            <v>0</v>
          </cell>
          <cell r="CB49">
            <v>0</v>
          </cell>
          <cell r="CL49">
            <v>0</v>
          </cell>
          <cell r="DR49">
            <v>0</v>
          </cell>
          <cell r="EB49">
            <v>0</v>
          </cell>
          <cell r="EX49">
            <v>0</v>
          </cell>
          <cell r="FF49">
            <v>0</v>
          </cell>
          <cell r="GL49">
            <v>0</v>
          </cell>
          <cell r="GM49">
            <v>0</v>
          </cell>
          <cell r="GN49">
            <v>0</v>
          </cell>
          <cell r="GO49">
            <v>0</v>
          </cell>
        </row>
        <row r="51">
          <cell r="B51" t="str">
            <v xml:space="preserve">      2.4 Debenture &amp; Bonds</v>
          </cell>
          <cell r="C51">
            <v>0</v>
          </cell>
          <cell r="E51">
            <v>300</v>
          </cell>
          <cell r="F51">
            <v>1800</v>
          </cell>
          <cell r="G51">
            <v>0</v>
          </cell>
          <cell r="H51">
            <v>1100</v>
          </cell>
          <cell r="I51">
            <v>1000</v>
          </cell>
          <cell r="K51">
            <v>468.85</v>
          </cell>
          <cell r="L51">
            <v>400</v>
          </cell>
          <cell r="N51">
            <v>500</v>
          </cell>
          <cell r="O51">
            <v>0</v>
          </cell>
          <cell r="R51">
            <v>750</v>
          </cell>
          <cell r="S51">
            <v>1431.29</v>
          </cell>
          <cell r="T51">
            <v>2300</v>
          </cell>
          <cell r="U51">
            <v>400</v>
          </cell>
          <cell r="V51">
            <v>500</v>
          </cell>
          <cell r="AC51">
            <v>0</v>
          </cell>
          <cell r="AF51">
            <v>0</v>
          </cell>
          <cell r="BH51">
            <v>0</v>
          </cell>
          <cell r="CB51">
            <v>0</v>
          </cell>
          <cell r="CL51">
            <v>0</v>
          </cell>
          <cell r="DR51">
            <v>0</v>
          </cell>
          <cell r="EB51">
            <v>0</v>
          </cell>
          <cell r="EX51">
            <v>0</v>
          </cell>
          <cell r="FF51">
            <v>0</v>
          </cell>
          <cell r="GL51">
            <v>10950.14</v>
          </cell>
          <cell r="GM51">
            <v>0</v>
          </cell>
          <cell r="GN51">
            <v>0</v>
          </cell>
          <cell r="GO51">
            <v>10950.14</v>
          </cell>
        </row>
        <row r="52">
          <cell r="B52" t="str">
            <v xml:space="preserve">      2.5 Youth Selfemployment Fund</v>
          </cell>
          <cell r="C52">
            <v>0</v>
          </cell>
          <cell r="D52">
            <v>300</v>
          </cell>
          <cell r="G52">
            <v>0</v>
          </cell>
          <cell r="H52">
            <v>0</v>
          </cell>
          <cell r="I52">
            <v>0</v>
          </cell>
          <cell r="N52">
            <v>0</v>
          </cell>
          <cell r="O52">
            <v>0</v>
          </cell>
          <cell r="S52">
            <v>0</v>
          </cell>
          <cell r="T52">
            <v>300</v>
          </cell>
          <cell r="AC52">
            <v>3.75</v>
          </cell>
          <cell r="AF52">
            <v>0</v>
          </cell>
          <cell r="BH52">
            <v>0</v>
          </cell>
          <cell r="CB52">
            <v>0</v>
          </cell>
          <cell r="CL52">
            <v>0</v>
          </cell>
          <cell r="CQ52">
            <v>428.57144</v>
          </cell>
          <cell r="CT52">
            <v>744.14062000000001</v>
          </cell>
          <cell r="CY52">
            <v>1750</v>
          </cell>
          <cell r="DR52">
            <v>0</v>
          </cell>
          <cell r="EB52">
            <v>0</v>
          </cell>
          <cell r="EX52">
            <v>0</v>
          </cell>
          <cell r="FF52">
            <v>0</v>
          </cell>
          <cell r="GL52">
            <v>603.75</v>
          </cell>
          <cell r="GM52">
            <v>2.9227120599999998</v>
          </cell>
          <cell r="GN52">
            <v>0</v>
          </cell>
          <cell r="GO52">
            <v>606.67271205999998</v>
          </cell>
        </row>
        <row r="53">
          <cell r="B53" t="str">
            <v xml:space="preserve">      2.6 Poverty Elimination Fund</v>
          </cell>
          <cell r="C53">
            <v>0</v>
          </cell>
          <cell r="G53">
            <v>0</v>
          </cell>
          <cell r="H53">
            <v>0</v>
          </cell>
          <cell r="I53">
            <v>0</v>
          </cell>
          <cell r="N53">
            <v>0</v>
          </cell>
          <cell r="O53">
            <v>0</v>
          </cell>
          <cell r="S53">
            <v>0</v>
          </cell>
          <cell r="T53">
            <v>0</v>
          </cell>
          <cell r="AC53">
            <v>0</v>
          </cell>
          <cell r="AF53">
            <v>0</v>
          </cell>
          <cell r="BH53">
            <v>0</v>
          </cell>
          <cell r="CB53">
            <v>0</v>
          </cell>
          <cell r="CL53">
            <v>0</v>
          </cell>
          <cell r="DR53">
            <v>0</v>
          </cell>
          <cell r="EB53">
            <v>0</v>
          </cell>
          <cell r="EX53">
            <v>0</v>
          </cell>
          <cell r="FF53">
            <v>0</v>
          </cell>
          <cell r="GL53">
            <v>0</v>
          </cell>
          <cell r="GM53">
            <v>0</v>
          </cell>
          <cell r="GN53">
            <v>0</v>
          </cell>
          <cell r="GO53">
            <v>0</v>
          </cell>
        </row>
        <row r="54">
          <cell r="B54" t="str">
            <v xml:space="preserve">      2.7 Rural Self Reliance Fund </v>
          </cell>
          <cell r="C54">
            <v>0</v>
          </cell>
          <cell r="G54">
            <v>0</v>
          </cell>
          <cell r="H54">
            <v>0</v>
          </cell>
          <cell r="I54">
            <v>0</v>
          </cell>
          <cell r="N54">
            <v>0</v>
          </cell>
          <cell r="O54">
            <v>0</v>
          </cell>
          <cell r="S54">
            <v>0</v>
          </cell>
          <cell r="T54">
            <v>0</v>
          </cell>
          <cell r="AC54">
            <v>0</v>
          </cell>
          <cell r="AF54">
            <v>0</v>
          </cell>
          <cell r="BH54">
            <v>0</v>
          </cell>
          <cell r="CB54">
            <v>0</v>
          </cell>
          <cell r="CL54">
            <v>0</v>
          </cell>
          <cell r="CQ54">
            <v>0</v>
          </cell>
          <cell r="DR54">
            <v>0</v>
          </cell>
          <cell r="EB54">
            <v>0</v>
          </cell>
          <cell r="EX54">
            <v>0</v>
          </cell>
          <cell r="FF54">
            <v>0</v>
          </cell>
          <cell r="GL54">
            <v>0</v>
          </cell>
          <cell r="GM54">
            <v>0</v>
          </cell>
          <cell r="GN54">
            <v>0</v>
          </cell>
          <cell r="GO54">
            <v>0</v>
          </cell>
        </row>
        <row r="55">
          <cell r="B55" t="str">
            <v xml:space="preserve">      2.8 Other Funds </v>
          </cell>
          <cell r="C55">
            <v>0</v>
          </cell>
          <cell r="G55">
            <v>0</v>
          </cell>
          <cell r="H55">
            <v>0</v>
          </cell>
          <cell r="I55">
            <v>0</v>
          </cell>
          <cell r="N55">
            <v>0</v>
          </cell>
          <cell r="O55">
            <v>0</v>
          </cell>
          <cell r="S55">
            <v>91.912969000000004</v>
          </cell>
          <cell r="T55">
            <v>304.88332000000003</v>
          </cell>
          <cell r="AC55">
            <v>0</v>
          </cell>
          <cell r="AF55">
            <v>0</v>
          </cell>
          <cell r="BH55">
            <v>0</v>
          </cell>
          <cell r="CB55">
            <v>0</v>
          </cell>
          <cell r="CL55">
            <v>0</v>
          </cell>
          <cell r="CQ55">
            <v>0</v>
          </cell>
          <cell r="DR55">
            <v>0</v>
          </cell>
          <cell r="EB55">
            <v>0</v>
          </cell>
          <cell r="EX55">
            <v>0</v>
          </cell>
          <cell r="FF55">
            <v>0</v>
          </cell>
          <cell r="GL55">
            <v>396.796289</v>
          </cell>
          <cell r="GM55">
            <v>0</v>
          </cell>
          <cell r="GN55">
            <v>0</v>
          </cell>
          <cell r="GO55">
            <v>396.796289</v>
          </cell>
        </row>
        <row r="56">
          <cell r="B56" t="str">
            <v xml:space="preserve"> 3.  Deposits</v>
          </cell>
          <cell r="C56">
            <v>68535.910625290009</v>
          </cell>
          <cell r="D56">
            <v>98845.05</v>
          </cell>
          <cell r="E56">
            <v>88741.926514509993</v>
          </cell>
          <cell r="F56">
            <v>80755.852888339999</v>
          </cell>
          <cell r="G56">
            <v>51960.459072932994</v>
          </cell>
          <cell r="H56">
            <v>67492.416230148025</v>
          </cell>
          <cell r="I56">
            <v>51824.408519396813</v>
          </cell>
          <cell r="J56">
            <v>27754.21329096</v>
          </cell>
          <cell r="K56">
            <v>67636.800381430003</v>
          </cell>
          <cell r="L56">
            <v>34943.4545468</v>
          </cell>
          <cell r="M56">
            <v>22250.968912579996</v>
          </cell>
          <cell r="N56">
            <v>47425.35370770633</v>
          </cell>
          <cell r="O56">
            <v>17706.318904034</v>
          </cell>
          <cell r="P56">
            <v>40377.188847449994</v>
          </cell>
          <cell r="Q56">
            <v>30091.719993939998</v>
          </cell>
          <cell r="R56">
            <v>35628.221508257178</v>
          </cell>
          <cell r="S56">
            <v>39464.457979539999</v>
          </cell>
          <cell r="T56">
            <v>69385.871932689988</v>
          </cell>
          <cell r="U56">
            <v>55674.862000000001</v>
          </cell>
          <cell r="V56">
            <v>30372.160262010006</v>
          </cell>
          <cell r="W56">
            <v>35830.580590480087</v>
          </cell>
          <cell r="X56">
            <v>28715.2524469401</v>
          </cell>
          <cell r="Y56">
            <v>11806.921586430002</v>
          </cell>
          <cell r="Z56">
            <v>30263.81200501656</v>
          </cell>
          <cell r="AA56">
            <v>33122.57878710916</v>
          </cell>
          <cell r="AB56">
            <v>21616.045410300001</v>
          </cell>
          <cell r="AC56">
            <v>20911.738835559987</v>
          </cell>
          <cell r="AD56">
            <v>24037.801734920027</v>
          </cell>
          <cell r="AE56">
            <v>23007.174983155055</v>
          </cell>
          <cell r="AF56">
            <v>30780.873793678158</v>
          </cell>
          <cell r="AG56">
            <v>1376845.39919</v>
          </cell>
          <cell r="AH56">
            <v>2773040.0999999996</v>
          </cell>
          <cell r="AI56">
            <v>6274512.1510499995</v>
          </cell>
          <cell r="AJ56">
            <v>7314341.553629999</v>
          </cell>
          <cell r="AK56">
            <v>454316</v>
          </cell>
          <cell r="AL56">
            <v>3547462.7726700003</v>
          </cell>
          <cell r="AM56">
            <v>1958732.2389999998</v>
          </cell>
          <cell r="AN56">
            <v>1338098</v>
          </cell>
          <cell r="AO56">
            <v>4908721.0582899991</v>
          </cell>
          <cell r="AP56">
            <v>2718916</v>
          </cell>
          <cell r="AQ56">
            <v>5179064.6793799996</v>
          </cell>
          <cell r="AR56">
            <v>1523983</v>
          </cell>
          <cell r="AS56">
            <v>7006464.5386000006</v>
          </cell>
          <cell r="AT56">
            <v>1282677.9782824002</v>
          </cell>
          <cell r="AU56">
            <v>3678173.33</v>
          </cell>
          <cell r="AV56">
            <v>4368233.0199999996</v>
          </cell>
          <cell r="AW56">
            <v>5367120.97</v>
          </cell>
          <cell r="AX56">
            <v>3947531</v>
          </cell>
          <cell r="AY56">
            <v>2561157.4899999998</v>
          </cell>
          <cell r="AZ56">
            <v>1363988.6600000001</v>
          </cell>
          <cell r="BA56">
            <v>4924487.01</v>
          </cell>
          <cell r="BB56">
            <v>1208448.42</v>
          </cell>
          <cell r="BC56">
            <v>4633128.3871439993</v>
          </cell>
          <cell r="BD56">
            <v>8578362.645809982</v>
          </cell>
          <cell r="BE56">
            <v>1463787.7026799999</v>
          </cell>
          <cell r="BF56">
            <v>1958615.9725299999</v>
          </cell>
          <cell r="BG56">
            <v>1564210.35</v>
          </cell>
          <cell r="BH56">
            <v>5768317.8574299989</v>
          </cell>
          <cell r="BI56">
            <v>3321036.8362409999</v>
          </cell>
          <cell r="BJ56">
            <v>871655</v>
          </cell>
          <cell r="BK56">
            <v>1007072.1708000001</v>
          </cell>
          <cell r="BL56">
            <v>603617.21799999999</v>
          </cell>
          <cell r="BM56">
            <v>5929296.3582999995</v>
          </cell>
          <cell r="BN56">
            <v>735796.67748999957</v>
          </cell>
          <cell r="BO56">
            <v>1287192.2828899999</v>
          </cell>
          <cell r="BP56">
            <v>1349206.45071</v>
          </cell>
          <cell r="BQ56">
            <v>980090.80396000005</v>
          </cell>
          <cell r="BR56">
            <v>750710</v>
          </cell>
          <cell r="BS56">
            <v>4661153.1706100013</v>
          </cell>
          <cell r="BT56">
            <v>4685135</v>
          </cell>
          <cell r="BU56">
            <v>4393876.1013199994</v>
          </cell>
          <cell r="BV56">
            <v>4172357.89</v>
          </cell>
          <cell r="BW56">
            <v>479121.23311999999</v>
          </cell>
          <cell r="BX56">
            <v>2791100.6149342069</v>
          </cell>
          <cell r="BY56">
            <v>331647.42707999883</v>
          </cell>
          <cell r="BZ56">
            <v>1492530.5799999998</v>
          </cell>
          <cell r="CA56">
            <v>1629962.7885638</v>
          </cell>
          <cell r="CB56">
            <v>5275645.9147700006</v>
          </cell>
          <cell r="CC56">
            <v>414497.67</v>
          </cell>
          <cell r="CD56">
            <v>545947.5588</v>
          </cell>
          <cell r="CE56">
            <v>581959</v>
          </cell>
          <cell r="CF56">
            <v>5517441.379999999</v>
          </cell>
          <cell r="CG56">
            <v>831690.81</v>
          </cell>
          <cell r="CH56">
            <v>420575.73139999999</v>
          </cell>
          <cell r="CI56">
            <v>4001605.274419988</v>
          </cell>
          <cell r="CJ56">
            <v>1202829.19628</v>
          </cell>
          <cell r="CK56">
            <v>299857.28605</v>
          </cell>
          <cell r="CL56">
            <v>567319.74713000003</v>
          </cell>
          <cell r="CM56">
            <v>1640480.78</v>
          </cell>
          <cell r="CN56">
            <v>517499.93199999997</v>
          </cell>
          <cell r="CO56">
            <v>1801827.8744000001</v>
          </cell>
          <cell r="CP56">
            <v>3927349.750780012</v>
          </cell>
          <cell r="CQ56">
            <v>555314.2223100001</v>
          </cell>
          <cell r="CR56">
            <v>429635.53</v>
          </cell>
          <cell r="CS56">
            <v>5406774.4805399999</v>
          </cell>
          <cell r="CT56">
            <v>1208582.8500525001</v>
          </cell>
          <cell r="CU56">
            <v>125134.86198999977</v>
          </cell>
          <cell r="CV56">
            <v>838609.67960999999</v>
          </cell>
          <cell r="CW56">
            <v>307905.67636000004</v>
          </cell>
          <cell r="CX56">
            <v>786721.83999999985</v>
          </cell>
          <cell r="CY56">
            <v>336248.74421000003</v>
          </cell>
          <cell r="CZ56">
            <v>1030664.3681300001</v>
          </cell>
          <cell r="DA56">
            <v>1798253</v>
          </cell>
          <cell r="DB56">
            <v>204944.46999999997</v>
          </cell>
          <cell r="DC56">
            <v>8229525.6664199997</v>
          </cell>
          <cell r="DD56">
            <v>152014.58000000002</v>
          </cell>
          <cell r="DE56">
            <v>339458.48971000005</v>
          </cell>
          <cell r="DF56">
            <v>332601.35342</v>
          </cell>
          <cell r="DG56">
            <v>5283651.349736697</v>
          </cell>
          <cell r="DH56">
            <v>153846</v>
          </cell>
          <cell r="DI56">
            <v>5331421.2605599985</v>
          </cell>
          <cell r="DJ56">
            <v>436955</v>
          </cell>
          <cell r="DK56">
            <v>328661.90668000001</v>
          </cell>
          <cell r="DL56">
            <v>1171696.8240199999</v>
          </cell>
          <cell r="DM56">
            <v>5676265.521118599</v>
          </cell>
          <cell r="DN56">
            <v>1112235.2761899999</v>
          </cell>
          <cell r="DO56">
            <v>31666</v>
          </cell>
          <cell r="DP56">
            <v>784264.52</v>
          </cell>
          <cell r="DR56">
            <v>951565.44256999984</v>
          </cell>
          <cell r="DS56">
            <v>3062343.6769800005</v>
          </cell>
          <cell r="DT56">
            <v>1332615.8599999999</v>
          </cell>
          <cell r="DU56">
            <v>3291561.9151489986</v>
          </cell>
          <cell r="DV56">
            <v>2119264.4865299999</v>
          </cell>
          <cell r="DW56">
            <v>1530283.3782200001</v>
          </cell>
          <cell r="DX56">
            <v>1969855.1771999998</v>
          </cell>
          <cell r="DY56">
            <v>1356858.4308799999</v>
          </cell>
          <cell r="DZ56">
            <v>3979007.5192299997</v>
          </cell>
          <cell r="EA56">
            <v>1351067</v>
          </cell>
          <cell r="EB56">
            <v>3612290.9682</v>
          </cell>
          <cell r="EC56">
            <v>86198</v>
          </cell>
          <cell r="ED56">
            <v>257934.07571999999</v>
          </cell>
          <cell r="EE56">
            <v>1262992.82213</v>
          </cell>
          <cell r="EF56">
            <v>2589171.4299999997</v>
          </cell>
          <cell r="EG56">
            <v>1798619.2916000001</v>
          </cell>
          <cell r="EH56">
            <v>836202.75963999995</v>
          </cell>
          <cell r="EI56">
            <v>137461.87929000001</v>
          </cell>
          <cell r="EJ56">
            <v>93125.706050000008</v>
          </cell>
          <cell r="EK56">
            <v>1844458</v>
          </cell>
          <cell r="EL56">
            <v>960124</v>
          </cell>
          <cell r="EM56">
            <v>4498192.2257835995</v>
          </cell>
          <cell r="EN56">
            <v>319326.7</v>
          </cell>
          <cell r="EO56">
            <v>952422.98747999989</v>
          </cell>
          <cell r="EP56">
            <v>340435</v>
          </cell>
          <cell r="EQ56">
            <v>1212138.7799999998</v>
          </cell>
          <cell r="ER56">
            <v>275064.70999999996</v>
          </cell>
          <cell r="ES56">
            <v>4266962</v>
          </cell>
          <cell r="ET56">
            <v>873717.07106999995</v>
          </cell>
          <cell r="EU56">
            <v>1006924.4600000001</v>
          </cell>
          <cell r="EV56">
            <v>4360266.5954400003</v>
          </cell>
          <cell r="EW56">
            <v>2156454.5382499993</v>
          </cell>
          <cell r="EX56">
            <v>322216.93813999998</v>
          </cell>
          <cell r="EY56">
            <v>1005216.5465300001</v>
          </cell>
          <cell r="EZ56">
            <v>155522.34499999997</v>
          </cell>
          <cell r="FA56">
            <v>236235.26711999986</v>
          </cell>
          <cell r="FB56">
            <v>246769.77687730364</v>
          </cell>
          <cell r="FC56">
            <v>2589674.9073399999</v>
          </cell>
          <cell r="FD56">
            <v>665390.62158000004</v>
          </cell>
          <cell r="FE56">
            <v>1765520.72</v>
          </cell>
          <cell r="FF56">
            <v>910511.43</v>
          </cell>
          <cell r="FG56">
            <v>1645399.0100000002</v>
          </cell>
          <cell r="FH56">
            <v>385853.94000000006</v>
          </cell>
          <cell r="GL56">
            <v>1286960.396291604</v>
          </cell>
          <cell r="GM56">
            <v>200913.13321878467</v>
          </cell>
          <cell r="GN56">
            <v>74154.963438008519</v>
          </cell>
          <cell r="GO56">
            <v>1562028.4929483971</v>
          </cell>
        </row>
        <row r="58">
          <cell r="B58" t="str">
            <v xml:space="preserve">             3.1.1  Domestic Currency</v>
          </cell>
          <cell r="C58">
            <v>11911.656113580002</v>
          </cell>
          <cell r="D58">
            <v>18329.52</v>
          </cell>
          <cell r="E58">
            <v>8650.0966295599974</v>
          </cell>
          <cell r="F58">
            <v>5909.7881793699999</v>
          </cell>
          <cell r="G58">
            <v>8519.3257214000005</v>
          </cell>
          <cell r="H58">
            <v>4836.8190076078263</v>
          </cell>
          <cell r="I58">
            <v>4657.5113356610009</v>
          </cell>
          <cell r="J58">
            <v>1308.2567653799999</v>
          </cell>
          <cell r="K58">
            <v>4639.5845986699997</v>
          </cell>
          <cell r="L58">
            <v>3301.2888421799998</v>
          </cell>
          <cell r="M58">
            <v>796.8468478100001</v>
          </cell>
          <cell r="N58">
            <v>1450.9957662499999</v>
          </cell>
          <cell r="O58">
            <v>453.27430428000002</v>
          </cell>
          <cell r="P58">
            <v>1230.9185154299998</v>
          </cell>
          <cell r="Q58">
            <v>1175.11911201</v>
          </cell>
          <cell r="R58">
            <v>1540.9626359399995</v>
          </cell>
          <cell r="S58">
            <v>1740.6987522200002</v>
          </cell>
          <cell r="T58">
            <v>6170.1624463000007</v>
          </cell>
          <cell r="U58">
            <v>2990.4110000000005</v>
          </cell>
          <cell r="V58">
            <v>599.21038774999988</v>
          </cell>
          <cell r="W58">
            <v>857.84700367999994</v>
          </cell>
          <cell r="X58">
            <v>897.6898890299999</v>
          </cell>
          <cell r="Y58">
            <v>219.44472101000005</v>
          </cell>
          <cell r="Z58">
            <v>1141.6698626729999</v>
          </cell>
          <cell r="AA58">
            <v>602.75245422670002</v>
          </cell>
          <cell r="AB58">
            <v>794.44048393999981</v>
          </cell>
          <cell r="AC58">
            <v>679.23404228000004</v>
          </cell>
          <cell r="AD58">
            <v>482.77372535000052</v>
          </cell>
          <cell r="AE58">
            <v>607.06438655998659</v>
          </cell>
          <cell r="AF58">
            <v>753.03709026650006</v>
          </cell>
          <cell r="AG58">
            <v>15635.087640000002</v>
          </cell>
          <cell r="AH58">
            <v>88526.8</v>
          </cell>
          <cell r="AI58">
            <v>178168.10131</v>
          </cell>
          <cell r="AJ58">
            <v>153435.89284000001</v>
          </cell>
          <cell r="AK58">
            <v>0</v>
          </cell>
          <cell r="AL58">
            <v>17311.439890000005</v>
          </cell>
          <cell r="AM58">
            <v>52484.058999999994</v>
          </cell>
          <cell r="AN58">
            <v>7113</v>
          </cell>
          <cell r="AO58">
            <v>78255.45266000001</v>
          </cell>
          <cell r="AP58">
            <v>54130</v>
          </cell>
          <cell r="AQ58">
            <v>70226.502890000003</v>
          </cell>
          <cell r="AR58">
            <v>16300</v>
          </cell>
          <cell r="AS58">
            <v>120057.43060000002</v>
          </cell>
          <cell r="AT58">
            <v>141366.3953</v>
          </cell>
          <cell r="AU58">
            <v>40468.129999999997</v>
          </cell>
          <cell r="AV58">
            <v>47172.12</v>
          </cell>
          <cell r="AW58">
            <v>51833.630000000005</v>
          </cell>
          <cell r="AX58">
            <v>75903</v>
          </cell>
          <cell r="AY58">
            <v>65194.209999999992</v>
          </cell>
          <cell r="AZ58">
            <v>22763.25</v>
          </cell>
          <cell r="BA58">
            <v>70380.329999999987</v>
          </cell>
          <cell r="BB58">
            <v>28667.35</v>
          </cell>
          <cell r="BC58">
            <v>124728.71992999998</v>
          </cell>
          <cell r="BD58">
            <v>206629.90815000006</v>
          </cell>
          <cell r="BE58">
            <v>19902.04696</v>
          </cell>
          <cell r="BF58">
            <v>29858.029020000002</v>
          </cell>
          <cell r="BG58">
            <v>14640.18</v>
          </cell>
          <cell r="BH58">
            <v>83188.193850000011</v>
          </cell>
          <cell r="BI58">
            <v>38046.011840000006</v>
          </cell>
          <cell r="BJ58">
            <v>13744</v>
          </cell>
          <cell r="BK58">
            <v>2157.3386999999998</v>
          </cell>
          <cell r="BL58">
            <v>0</v>
          </cell>
          <cell r="BM58">
            <v>122554.37367</v>
          </cell>
          <cell r="BN58">
            <v>3007.3561600000003</v>
          </cell>
          <cell r="BO58">
            <v>13339.826350000001</v>
          </cell>
          <cell r="BP58">
            <v>13627.355360000001</v>
          </cell>
          <cell r="BQ58">
            <v>37119.140530000004</v>
          </cell>
          <cell r="BR58">
            <v>7212</v>
          </cell>
          <cell r="BS58">
            <v>91469.50192000001</v>
          </cell>
          <cell r="BT58">
            <v>94946</v>
          </cell>
          <cell r="BU58">
            <v>22245.190000000002</v>
          </cell>
          <cell r="BV58">
            <v>56488.3</v>
          </cell>
          <cell r="BW58">
            <v>8246.1305200000006</v>
          </cell>
          <cell r="BX58">
            <v>41842.983665200009</v>
          </cell>
          <cell r="BY58">
            <v>0</v>
          </cell>
          <cell r="BZ58">
            <v>22215.57</v>
          </cell>
          <cell r="CA58">
            <v>45152.651213799996</v>
          </cell>
          <cell r="CB58">
            <v>938417.77524000022</v>
          </cell>
          <cell r="CC58">
            <v>16336.189999999999</v>
          </cell>
          <cell r="CD58">
            <v>22352.283230000019</v>
          </cell>
          <cell r="CE58">
            <v>5045</v>
          </cell>
          <cell r="CF58">
            <v>69162.87</v>
          </cell>
          <cell r="CG58">
            <v>4821.75</v>
          </cell>
          <cell r="CH58">
            <v>182.96932000000001</v>
          </cell>
          <cell r="CI58">
            <v>41579.923090000011</v>
          </cell>
          <cell r="CJ58">
            <v>0</v>
          </cell>
          <cell r="CK58">
            <v>213.51217000000003</v>
          </cell>
          <cell r="CL58">
            <v>5234.8834999999999</v>
          </cell>
          <cell r="CM58">
            <v>47185.24</v>
          </cell>
          <cell r="CN58">
            <v>7088.2060000000001</v>
          </cell>
          <cell r="CO58">
            <v>25749.114300000001</v>
          </cell>
          <cell r="CP58">
            <v>95546.81405999999</v>
          </cell>
          <cell r="CQ58">
            <v>3857.1565400000004</v>
          </cell>
          <cell r="CR58">
            <v>3617.52</v>
          </cell>
          <cell r="CS58">
            <v>270412.45545999997</v>
          </cell>
          <cell r="CT58">
            <v>3845.8754725000003</v>
          </cell>
          <cell r="CU58">
            <v>96.971820000000008</v>
          </cell>
          <cell r="CV58">
            <v>0</v>
          </cell>
          <cell r="CW58">
            <v>6162.3584600000013</v>
          </cell>
          <cell r="CX58">
            <v>8801.630000000001</v>
          </cell>
          <cell r="CY58">
            <v>0</v>
          </cell>
          <cell r="CZ58">
            <v>6748.4106599999996</v>
          </cell>
          <cell r="DA58">
            <v>27666</v>
          </cell>
          <cell r="DB58">
            <v>2875.95</v>
          </cell>
          <cell r="DC58">
            <v>64093.585309999995</v>
          </cell>
          <cell r="DD58">
            <v>3975.12</v>
          </cell>
          <cell r="DE58">
            <v>8432.4691299999995</v>
          </cell>
          <cell r="DF58">
            <v>7756.3433500000001</v>
          </cell>
          <cell r="DG58">
            <v>0</v>
          </cell>
          <cell r="DH58">
            <v>2434</v>
          </cell>
          <cell r="DI58">
            <v>21085.481880000003</v>
          </cell>
          <cell r="DJ58">
            <v>0</v>
          </cell>
          <cell r="DK58">
            <v>0</v>
          </cell>
          <cell r="DL58">
            <v>22534.252900000003</v>
          </cell>
          <cell r="DM58">
            <v>0</v>
          </cell>
          <cell r="DN58">
            <v>0</v>
          </cell>
          <cell r="DO58">
            <v>0</v>
          </cell>
          <cell r="DP58">
            <v>0</v>
          </cell>
          <cell r="DR58">
            <v>8748.7289700000019</v>
          </cell>
          <cell r="DS58">
            <v>0</v>
          </cell>
          <cell r="DT58">
            <v>0</v>
          </cell>
          <cell r="DU58">
            <v>0</v>
          </cell>
          <cell r="DV58">
            <v>0</v>
          </cell>
          <cell r="DW58">
            <v>0</v>
          </cell>
          <cell r="DX58">
            <v>0</v>
          </cell>
          <cell r="DY58">
            <v>16599.428259999997</v>
          </cell>
          <cell r="DZ58">
            <v>26690.2297</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5398.88</v>
          </cell>
          <cell r="EV58">
            <v>0</v>
          </cell>
          <cell r="EW58">
            <v>0</v>
          </cell>
          <cell r="EX58">
            <v>0</v>
          </cell>
          <cell r="EY58">
            <v>0</v>
          </cell>
          <cell r="EZ58">
            <v>0</v>
          </cell>
          <cell r="FA58">
            <v>0</v>
          </cell>
          <cell r="FB58">
            <v>0</v>
          </cell>
          <cell r="FC58">
            <v>0</v>
          </cell>
          <cell r="FD58">
            <v>0</v>
          </cell>
          <cell r="FE58">
            <v>0</v>
          </cell>
          <cell r="FF58">
            <v>0</v>
          </cell>
          <cell r="FG58">
            <v>0</v>
          </cell>
          <cell r="FH58">
            <v>0</v>
          </cell>
          <cell r="GL58">
            <v>97248.400620415036</v>
          </cell>
          <cell r="GM58">
            <v>4228.5308489614999</v>
          </cell>
          <cell r="GN58">
            <v>79.971519830000005</v>
          </cell>
          <cell r="GO58">
            <v>101556.90298920653</v>
          </cell>
        </row>
        <row r="85">
          <cell r="B85" t="str">
            <v xml:space="preserve">             3.1.2  Foreign Currency</v>
          </cell>
          <cell r="C85">
            <v>231.65055163</v>
          </cell>
          <cell r="D85">
            <v>74.5</v>
          </cell>
          <cell r="E85">
            <v>3666.0366809299999</v>
          </cell>
          <cell r="F85">
            <v>3943.7124097300002</v>
          </cell>
          <cell r="G85">
            <v>5631.4221670799989</v>
          </cell>
          <cell r="H85">
            <v>1851.6202649290001</v>
          </cell>
          <cell r="I85">
            <v>229.64267119899998</v>
          </cell>
          <cell r="J85">
            <v>216.24372726999997</v>
          </cell>
          <cell r="K85">
            <v>168.89196718999997</v>
          </cell>
          <cell r="L85">
            <v>257.42451416</v>
          </cell>
          <cell r="M85">
            <v>40.475042109999997</v>
          </cell>
          <cell r="N85">
            <v>47.173930360399993</v>
          </cell>
          <cell r="O85">
            <v>21.230150099999996</v>
          </cell>
          <cell r="P85">
            <v>27.519283979999997</v>
          </cell>
          <cell r="Q85">
            <v>37.140722189999991</v>
          </cell>
          <cell r="R85">
            <v>239.250804559676</v>
          </cell>
          <cell r="S85">
            <v>105.91231823000001</v>
          </cell>
          <cell r="T85">
            <v>9.0815262899999993</v>
          </cell>
          <cell r="U85">
            <v>94.76700000000001</v>
          </cell>
          <cell r="V85">
            <v>26.802817320000003</v>
          </cell>
          <cell r="W85">
            <v>87.250323829999985</v>
          </cell>
          <cell r="X85">
            <v>42.993012650000004</v>
          </cell>
          <cell r="Y85">
            <v>15.518974179999999</v>
          </cell>
          <cell r="Z85">
            <v>62.595212478139992</v>
          </cell>
          <cell r="AA85">
            <v>22.219644836899995</v>
          </cell>
          <cell r="AB85">
            <v>19.4336077</v>
          </cell>
          <cell r="AC85">
            <v>22.424818869999999</v>
          </cell>
          <cell r="AD85">
            <v>12.421709260000002</v>
          </cell>
          <cell r="AE85">
            <v>154.97819908</v>
          </cell>
          <cell r="AF85">
            <v>13.833750781200001</v>
          </cell>
          <cell r="AG85">
            <v>0</v>
          </cell>
          <cell r="AH85">
            <v>0</v>
          </cell>
          <cell r="AI85">
            <v>253.41327999999999</v>
          </cell>
          <cell r="AJ85">
            <v>3104.2698700000001</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44.823114000000004</v>
          </cell>
          <cell r="BD85">
            <v>9944.9603999999999</v>
          </cell>
          <cell r="BE85">
            <v>0</v>
          </cell>
          <cell r="BF85">
            <v>0</v>
          </cell>
          <cell r="BG85">
            <v>0</v>
          </cell>
          <cell r="BH85">
            <v>0</v>
          </cell>
          <cell r="BI85">
            <v>0</v>
          </cell>
          <cell r="BJ85">
            <v>0</v>
          </cell>
          <cell r="BK85">
            <v>0</v>
          </cell>
          <cell r="BL85">
            <v>0</v>
          </cell>
          <cell r="BM85">
            <v>36118.954310000001</v>
          </cell>
          <cell r="BN85">
            <v>0</v>
          </cell>
          <cell r="BO85">
            <v>0</v>
          </cell>
          <cell r="BP85">
            <v>0</v>
          </cell>
          <cell r="BQ85">
            <v>0</v>
          </cell>
          <cell r="BR85">
            <v>0</v>
          </cell>
          <cell r="BS85">
            <v>289.76319999999998</v>
          </cell>
          <cell r="BT85">
            <v>0</v>
          </cell>
          <cell r="BU85">
            <v>0</v>
          </cell>
          <cell r="BV85">
            <v>0</v>
          </cell>
          <cell r="BW85">
            <v>0</v>
          </cell>
          <cell r="BX85">
            <v>0</v>
          </cell>
          <cell r="BY85">
            <v>0</v>
          </cell>
          <cell r="BZ85">
            <v>0</v>
          </cell>
          <cell r="CA85">
            <v>0</v>
          </cell>
          <cell r="CB85">
            <v>3617.2413900000001</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16195.19803</v>
          </cell>
          <cell r="CT85">
            <v>0</v>
          </cell>
          <cell r="CU85">
            <v>0</v>
          </cell>
          <cell r="CV85">
            <v>0</v>
          </cell>
          <cell r="CW85">
            <v>0</v>
          </cell>
          <cell r="CX85">
            <v>0</v>
          </cell>
          <cell r="CY85">
            <v>0</v>
          </cell>
          <cell r="CZ85">
            <v>0</v>
          </cell>
          <cell r="DA85">
            <v>0</v>
          </cell>
          <cell r="DB85">
            <v>0</v>
          </cell>
          <cell r="DC85">
            <v>0</v>
          </cell>
          <cell r="DD85">
            <v>0</v>
          </cell>
          <cell r="DE85">
            <v>0</v>
          </cell>
          <cell r="DF85">
            <v>1</v>
          </cell>
          <cell r="DG85">
            <v>0</v>
          </cell>
          <cell r="DH85">
            <v>0</v>
          </cell>
          <cell r="DI85">
            <v>0</v>
          </cell>
          <cell r="DJ85">
            <v>0</v>
          </cell>
          <cell r="DK85">
            <v>0</v>
          </cell>
          <cell r="DL85">
            <v>0</v>
          </cell>
          <cell r="DM85">
            <v>0</v>
          </cell>
          <cell r="DN85">
            <v>0</v>
          </cell>
          <cell r="DO85">
            <v>0</v>
          </cell>
          <cell r="DP85">
            <v>0</v>
          </cell>
          <cell r="DR85">
            <v>0</v>
          </cell>
          <cell r="DS85">
            <v>0</v>
          </cell>
          <cell r="DT85">
            <v>0</v>
          </cell>
          <cell r="DU85">
            <v>0</v>
          </cell>
          <cell r="DV85">
            <v>0</v>
          </cell>
          <cell r="DW85">
            <v>0</v>
          </cell>
          <cell r="DX85">
            <v>0</v>
          </cell>
          <cell r="DY85">
            <v>0</v>
          </cell>
          <cell r="DZ85">
            <v>0</v>
          </cell>
          <cell r="EA85">
            <v>0</v>
          </cell>
          <cell r="EB85">
            <v>0</v>
          </cell>
          <cell r="EC85">
            <v>0</v>
          </cell>
          <cell r="ED85">
            <v>0</v>
          </cell>
          <cell r="EE85">
            <v>0</v>
          </cell>
          <cell r="EF85">
            <v>0</v>
          </cell>
          <cell r="EG85">
            <v>0</v>
          </cell>
          <cell r="EH85">
            <v>0</v>
          </cell>
          <cell r="EI85">
            <v>0</v>
          </cell>
          <cell r="EJ85">
            <v>0</v>
          </cell>
          <cell r="EK85">
            <v>0</v>
          </cell>
          <cell r="EL85">
            <v>0</v>
          </cell>
          <cell r="EM85">
            <v>0</v>
          </cell>
          <cell r="EN85">
            <v>0</v>
          </cell>
          <cell r="EO85">
            <v>0</v>
          </cell>
          <cell r="EP85">
            <v>0</v>
          </cell>
          <cell r="EQ85">
            <v>0</v>
          </cell>
          <cell r="ER85">
            <v>0</v>
          </cell>
          <cell r="ES85">
            <v>0</v>
          </cell>
          <cell r="ET85">
            <v>0</v>
          </cell>
          <cell r="EU85">
            <v>0</v>
          </cell>
          <cell r="EV85">
            <v>0</v>
          </cell>
          <cell r="EW85">
            <v>0</v>
          </cell>
          <cell r="EX85">
            <v>0</v>
          </cell>
          <cell r="EY85">
            <v>0</v>
          </cell>
          <cell r="EZ85">
            <v>0</v>
          </cell>
          <cell r="FA85">
            <v>0</v>
          </cell>
          <cell r="FB85">
            <v>0</v>
          </cell>
          <cell r="FC85">
            <v>0</v>
          </cell>
          <cell r="FD85">
            <v>0</v>
          </cell>
          <cell r="FE85">
            <v>0</v>
          </cell>
          <cell r="FF85">
            <v>0</v>
          </cell>
          <cell r="FG85">
            <v>0</v>
          </cell>
          <cell r="FH85">
            <v>0</v>
          </cell>
          <cell r="GL85">
            <v>17374.167802924319</v>
          </cell>
          <cell r="GM85">
            <v>69.569623594000007</v>
          </cell>
          <cell r="GN85">
            <v>0</v>
          </cell>
          <cell r="GO85">
            <v>17443.737426518321</v>
          </cell>
        </row>
        <row r="99">
          <cell r="B99" t="str">
            <v xml:space="preserve">             3.2.1  Domestic Currency</v>
          </cell>
          <cell r="C99">
            <v>42446.666213550001</v>
          </cell>
          <cell r="D99">
            <v>61677.58</v>
          </cell>
          <cell r="E99">
            <v>35490.417296779997</v>
          </cell>
          <cell r="F99">
            <v>27558.895077260004</v>
          </cell>
          <cell r="G99">
            <v>17404.413219593</v>
          </cell>
          <cell r="H99">
            <v>34841.310270477996</v>
          </cell>
          <cell r="I99">
            <v>19018.576662285308</v>
          </cell>
          <cell r="J99">
            <v>9219.0645812499988</v>
          </cell>
          <cell r="K99">
            <v>29327.551719930005</v>
          </cell>
          <cell r="L99">
            <v>11467.748822830004</v>
          </cell>
          <cell r="M99">
            <v>7501.4713371599983</v>
          </cell>
          <cell r="N99">
            <v>13710.791300400029</v>
          </cell>
          <cell r="O99">
            <v>4186.2251150639995</v>
          </cell>
          <cell r="P99">
            <v>16131.84436494</v>
          </cell>
          <cell r="Q99">
            <v>7395.8149224899998</v>
          </cell>
          <cell r="R99">
            <v>7203.3208216200037</v>
          </cell>
          <cell r="S99">
            <v>10824.611119000001</v>
          </cell>
          <cell r="T99">
            <v>31845.690803239992</v>
          </cell>
          <cell r="U99">
            <v>22209.275000000001</v>
          </cell>
          <cell r="V99">
            <v>6635.6260335300076</v>
          </cell>
          <cell r="W99">
            <v>5447.9784063600928</v>
          </cell>
          <cell r="X99">
            <v>10559.1646204101</v>
          </cell>
          <cell r="Y99">
            <v>2253.2129167300004</v>
          </cell>
          <cell r="Z99">
            <v>6616.9818490949965</v>
          </cell>
          <cell r="AA99">
            <v>22760.72722754001</v>
          </cell>
          <cell r="AB99">
            <v>3838.8708421199999</v>
          </cell>
          <cell r="AC99">
            <v>6756.9322225749875</v>
          </cell>
          <cell r="AD99">
            <v>4544.229893950027</v>
          </cell>
          <cell r="AE99">
            <v>6879.0871459800728</v>
          </cell>
          <cell r="AF99">
            <v>10598.885551586998</v>
          </cell>
          <cell r="AG99">
            <v>424153.92515000002</v>
          </cell>
          <cell r="AH99">
            <v>1996738.68</v>
          </cell>
          <cell r="AI99">
            <v>3838434.3737399997</v>
          </cell>
          <cell r="AJ99">
            <v>2429177.2508199993</v>
          </cell>
          <cell r="AK99">
            <v>269730</v>
          </cell>
          <cell r="AL99">
            <v>2053023.8569500002</v>
          </cell>
          <cell r="AM99">
            <v>1558149.59</v>
          </cell>
          <cell r="AN99">
            <v>877709</v>
          </cell>
          <cell r="AO99">
            <v>2224350.2386500002</v>
          </cell>
          <cell r="AP99">
            <v>1374056</v>
          </cell>
          <cell r="AQ99">
            <v>2868434.5524499998</v>
          </cell>
          <cell r="AR99">
            <v>685777</v>
          </cell>
          <cell r="AS99">
            <v>4014688.5041899998</v>
          </cell>
          <cell r="AT99">
            <v>75415.453990000053</v>
          </cell>
          <cell r="AU99">
            <v>1805010.99</v>
          </cell>
          <cell r="AV99">
            <v>1564426.5199999998</v>
          </cell>
          <cell r="AW99">
            <v>2191476.7800000003</v>
          </cell>
          <cell r="AX99">
            <v>2462718</v>
          </cell>
          <cell r="AY99">
            <v>1773567.43</v>
          </cell>
          <cell r="AZ99">
            <v>868266.66</v>
          </cell>
          <cell r="BA99">
            <v>2479123.1399999997</v>
          </cell>
          <cell r="BB99">
            <v>751400.32</v>
          </cell>
          <cell r="BC99">
            <v>3186716.8412700002</v>
          </cell>
          <cell r="BD99">
            <v>3049925.8330999827</v>
          </cell>
          <cell r="BE99">
            <v>832760.01431999996</v>
          </cell>
          <cell r="BF99">
            <v>1059087.8121499999</v>
          </cell>
          <cell r="BG99">
            <v>851453.69</v>
          </cell>
          <cell r="BH99">
            <v>3739716.0053099999</v>
          </cell>
          <cell r="BI99">
            <v>1632186.7689109999</v>
          </cell>
          <cell r="BJ99">
            <v>450524</v>
          </cell>
          <cell r="BK99">
            <v>357338.12350000005</v>
          </cell>
          <cell r="BL99">
            <v>500518.81799999997</v>
          </cell>
          <cell r="BM99">
            <v>3685856.5272899996</v>
          </cell>
          <cell r="BN99">
            <v>352310.50791999942</v>
          </cell>
          <cell r="BO99">
            <v>560769.38450000004</v>
          </cell>
          <cell r="BP99">
            <v>481620.10856999998</v>
          </cell>
          <cell r="BQ99">
            <v>542721.85</v>
          </cell>
          <cell r="BR99">
            <v>378316</v>
          </cell>
          <cell r="BS99">
            <v>2756291.1145700011</v>
          </cell>
          <cell r="BT99">
            <v>2839046</v>
          </cell>
          <cell r="BU99">
            <v>2420431.7999999998</v>
          </cell>
          <cell r="BV99">
            <v>0</v>
          </cell>
          <cell r="BW99">
            <v>347117.94039</v>
          </cell>
          <cell r="BX99">
            <v>1622160.4263790071</v>
          </cell>
          <cell r="BY99">
            <v>120436.21314999882</v>
          </cell>
          <cell r="BZ99">
            <v>951746.93</v>
          </cell>
          <cell r="CA99">
            <v>967944.11007000005</v>
          </cell>
          <cell r="CB99">
            <v>2818513.1338</v>
          </cell>
          <cell r="CC99">
            <v>285350.93</v>
          </cell>
          <cell r="CD99">
            <v>297737.24284999998</v>
          </cell>
          <cell r="CE99">
            <v>305640</v>
          </cell>
          <cell r="CF99">
            <v>4061060.26</v>
          </cell>
          <cell r="CG99">
            <v>386555.24</v>
          </cell>
          <cell r="CH99">
            <v>279551.07767999999</v>
          </cell>
          <cell r="CI99">
            <v>1776297.5976099884</v>
          </cell>
          <cell r="CJ99">
            <v>993243.68328</v>
          </cell>
          <cell r="CK99">
            <v>205415.85281000001</v>
          </cell>
          <cell r="CL99">
            <v>272830.00726000004</v>
          </cell>
          <cell r="CM99">
            <v>949970.89</v>
          </cell>
          <cell r="CN99">
            <v>340572.44699999999</v>
          </cell>
          <cell r="CO99">
            <v>922018.72199999995</v>
          </cell>
          <cell r="CP99">
            <v>1649571.8793000125</v>
          </cell>
          <cell r="CQ99">
            <v>479442.41470000008</v>
          </cell>
          <cell r="CR99">
            <v>246194.45</v>
          </cell>
          <cell r="CS99">
            <v>2260710.1610999992</v>
          </cell>
          <cell r="CT99">
            <v>807118.12183450023</v>
          </cell>
          <cell r="CU99">
            <v>108440.68772999977</v>
          </cell>
          <cell r="CV99">
            <v>439346.45965000003</v>
          </cell>
          <cell r="CW99">
            <v>199965.15704000002</v>
          </cell>
          <cell r="CX99">
            <v>417305.59999999998</v>
          </cell>
          <cell r="CY99">
            <v>285805.97021000006</v>
          </cell>
          <cell r="CZ99">
            <v>463419.56878999999</v>
          </cell>
          <cell r="DA99">
            <v>878530</v>
          </cell>
          <cell r="DB99">
            <v>64744.49</v>
          </cell>
          <cell r="DC99">
            <v>3450469.82632</v>
          </cell>
          <cell r="DD99">
            <v>113326.82</v>
          </cell>
          <cell r="DE99">
            <v>132808.06486000004</v>
          </cell>
          <cell r="DF99">
            <v>99241.500680000012</v>
          </cell>
          <cell r="DG99">
            <v>3852301.4884166964</v>
          </cell>
          <cell r="DH99">
            <v>26108</v>
          </cell>
          <cell r="DI99">
            <v>1900562.3743899984</v>
          </cell>
          <cell r="DJ99">
            <v>124913</v>
          </cell>
          <cell r="DK99">
            <v>88096.473770000011</v>
          </cell>
          <cell r="DL99">
            <v>410751.93982000003</v>
          </cell>
          <cell r="DM99">
            <v>2477069.3168786</v>
          </cell>
          <cell r="DN99">
            <v>40996.6</v>
          </cell>
          <cell r="DO99">
            <v>21561</v>
          </cell>
          <cell r="DP99">
            <v>394086.42000000004</v>
          </cell>
          <cell r="DR99">
            <v>248512.37514000002</v>
          </cell>
          <cell r="DS99">
            <v>1443860.6975100003</v>
          </cell>
          <cell r="DT99">
            <v>332505.65999999997</v>
          </cell>
          <cell r="DU99">
            <v>1822569.8388589986</v>
          </cell>
          <cell r="DV99">
            <v>1087806.3193399999</v>
          </cell>
          <cell r="DW99">
            <v>514843.26822000003</v>
          </cell>
          <cell r="DX99">
            <v>1013362.0068399999</v>
          </cell>
          <cell r="DY99">
            <v>408756.67569999996</v>
          </cell>
          <cell r="DZ99">
            <v>1447707.7698299997</v>
          </cell>
          <cell r="EA99">
            <v>615373</v>
          </cell>
          <cell r="EB99">
            <v>2204630.2763100001</v>
          </cell>
          <cell r="EC99">
            <v>19491</v>
          </cell>
          <cell r="ED99">
            <v>121723.09972</v>
          </cell>
          <cell r="EE99">
            <v>517798.61657999997</v>
          </cell>
          <cell r="EF99">
            <v>1496050.42</v>
          </cell>
          <cell r="EG99">
            <v>771952.2781</v>
          </cell>
          <cell r="EH99">
            <v>369032.27519999997</v>
          </cell>
          <cell r="EI99">
            <v>36622.909280000007</v>
          </cell>
          <cell r="EJ99">
            <v>28340.640050000002</v>
          </cell>
          <cell r="EK99">
            <v>179950</v>
          </cell>
          <cell r="EL99">
            <v>756890</v>
          </cell>
          <cell r="EM99">
            <v>2160969.2297036001</v>
          </cell>
          <cell r="EN99">
            <v>181379.91</v>
          </cell>
          <cell r="EO99">
            <v>32142.840990000004</v>
          </cell>
          <cell r="EP99">
            <v>177571</v>
          </cell>
          <cell r="EQ99">
            <v>381372.95</v>
          </cell>
          <cell r="ER99">
            <v>150021.81</v>
          </cell>
          <cell r="ES99">
            <v>1899969</v>
          </cell>
          <cell r="ET99">
            <v>539464.24959999998</v>
          </cell>
          <cell r="EU99">
            <v>255558.54</v>
          </cell>
          <cell r="EV99">
            <v>2805029.4777799994</v>
          </cell>
          <cell r="EW99">
            <v>904845.25232999993</v>
          </cell>
          <cell r="EX99">
            <v>71243.978149999995</v>
          </cell>
          <cell r="EY99">
            <v>661665.71653000009</v>
          </cell>
          <cell r="EZ99">
            <v>104924.48899999999</v>
          </cell>
          <cell r="FA99">
            <v>103086.69383999957</v>
          </cell>
          <cell r="FB99">
            <v>205416.19787730364</v>
          </cell>
          <cell r="FC99">
            <v>1583324.26734</v>
          </cell>
          <cell r="FD99">
            <v>248140.65502000001</v>
          </cell>
          <cell r="FE99">
            <v>242556.41999999998</v>
          </cell>
          <cell r="FF99">
            <v>298862.61</v>
          </cell>
          <cell r="FG99">
            <v>648369.27</v>
          </cell>
          <cell r="FH99">
            <v>205485.22</v>
          </cell>
          <cell r="GL99">
            <v>496352.96535774763</v>
          </cell>
          <cell r="GM99">
            <v>104042.9952046512</v>
          </cell>
          <cell r="GN99">
            <v>32856.653655308495</v>
          </cell>
          <cell r="GO99">
            <v>633252.61421770742</v>
          </cell>
        </row>
        <row r="126">
          <cell r="B126" t="str">
            <v xml:space="preserve">             3.2.2  Foreign Currency</v>
          </cell>
          <cell r="C126">
            <v>12.110585779999999</v>
          </cell>
          <cell r="D126">
            <v>46.300000000000004</v>
          </cell>
          <cell r="E126">
            <v>2825.0599708600007</v>
          </cell>
          <cell r="F126">
            <v>834.52126681999994</v>
          </cell>
          <cell r="G126">
            <v>3107.0998928900003</v>
          </cell>
          <cell r="H126">
            <v>1107.4461487370997</v>
          </cell>
          <cell r="I126">
            <v>166.74933397469999</v>
          </cell>
          <cell r="J126">
            <v>35.593753920000005</v>
          </cell>
          <cell r="K126">
            <v>128.91131457999998</v>
          </cell>
          <cell r="L126">
            <v>150.60674719000002</v>
          </cell>
          <cell r="M126">
            <v>188.55190403</v>
          </cell>
          <cell r="N126">
            <v>73.858206480600003</v>
          </cell>
          <cell r="O126">
            <v>59.223814220000008</v>
          </cell>
          <cell r="P126">
            <v>38.444079619999997</v>
          </cell>
          <cell r="Q126">
            <v>105.89302031</v>
          </cell>
          <cell r="R126">
            <v>156.71844600000003</v>
          </cell>
          <cell r="S126">
            <v>87.962491040000003</v>
          </cell>
          <cell r="T126">
            <v>0</v>
          </cell>
          <cell r="U126">
            <v>64.331000000000003</v>
          </cell>
          <cell r="V126">
            <v>59.628364449999999</v>
          </cell>
          <cell r="W126">
            <v>38.213202800000005</v>
          </cell>
          <cell r="X126">
            <v>31.096463920000001</v>
          </cell>
          <cell r="Y126">
            <v>14.90324027</v>
          </cell>
          <cell r="Z126">
            <v>85.774997289684549</v>
          </cell>
          <cell r="AA126">
            <v>12.428103881249998</v>
          </cell>
          <cell r="AB126">
            <v>2.4529487199999997</v>
          </cell>
          <cell r="AC126">
            <v>77.691985589999973</v>
          </cell>
          <cell r="AD126">
            <v>65.722708149999988</v>
          </cell>
          <cell r="AE126">
            <v>18.184875715</v>
          </cell>
          <cell r="AF126">
            <v>72.497257429459992</v>
          </cell>
          <cell r="AG126">
            <v>0</v>
          </cell>
          <cell r="AH126">
            <v>0</v>
          </cell>
          <cell r="AI126">
            <v>0</v>
          </cell>
          <cell r="AJ126">
            <v>21.903110000000002</v>
          </cell>
          <cell r="AK126">
            <v>0</v>
          </cell>
          <cell r="AL126">
            <v>0</v>
          </cell>
          <cell r="AM126">
            <v>0</v>
          </cell>
          <cell r="AN126">
            <v>0</v>
          </cell>
          <cell r="AO126">
            <v>0</v>
          </cell>
          <cell r="AP126">
            <v>0</v>
          </cell>
          <cell r="AQ126">
            <v>0</v>
          </cell>
          <cell r="AR126">
            <v>0</v>
          </cell>
          <cell r="AS126">
            <v>0</v>
          </cell>
          <cell r="AT126">
            <v>28.149627300000006</v>
          </cell>
          <cell r="AU126">
            <v>0</v>
          </cell>
          <cell r="AV126">
            <v>0</v>
          </cell>
          <cell r="AW126">
            <v>0</v>
          </cell>
          <cell r="AX126">
            <v>0</v>
          </cell>
          <cell r="AY126">
            <v>0</v>
          </cell>
          <cell r="AZ126">
            <v>0</v>
          </cell>
          <cell r="BA126">
            <v>0</v>
          </cell>
          <cell r="BB126">
            <v>0</v>
          </cell>
          <cell r="BC126">
            <v>2277.9867799999997</v>
          </cell>
          <cell r="BD126">
            <v>78604.377680000005</v>
          </cell>
          <cell r="BE126">
            <v>0</v>
          </cell>
          <cell r="BF126">
            <v>0</v>
          </cell>
          <cell r="BG126">
            <v>0</v>
          </cell>
          <cell r="BH126">
            <v>0</v>
          </cell>
          <cell r="BI126">
            <v>0</v>
          </cell>
          <cell r="BJ126">
            <v>0</v>
          </cell>
          <cell r="BK126">
            <v>0</v>
          </cell>
          <cell r="BL126">
            <v>0</v>
          </cell>
          <cell r="BM126">
            <v>7206.9543299999996</v>
          </cell>
          <cell r="BN126">
            <v>0</v>
          </cell>
          <cell r="BO126">
            <v>0</v>
          </cell>
          <cell r="BP126">
            <v>0</v>
          </cell>
          <cell r="BQ126">
            <v>0</v>
          </cell>
          <cell r="BR126">
            <v>0</v>
          </cell>
          <cell r="BS126">
            <v>2973.37021</v>
          </cell>
          <cell r="BT126">
            <v>0</v>
          </cell>
          <cell r="BU126">
            <v>0</v>
          </cell>
          <cell r="BV126">
            <v>1530764.07</v>
          </cell>
          <cell r="BW126">
            <v>0</v>
          </cell>
          <cell r="BX126">
            <v>0</v>
          </cell>
          <cell r="BY126">
            <v>0</v>
          </cell>
          <cell r="BZ126">
            <v>0</v>
          </cell>
          <cell r="CA126">
            <v>0</v>
          </cell>
          <cell r="CB126">
            <v>537.34662000000003</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138.67479999999998</v>
          </cell>
          <cell r="CQ126">
            <v>0</v>
          </cell>
          <cell r="CR126">
            <v>0</v>
          </cell>
          <cell r="CS126">
            <v>1309.8477600000001</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677876</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GL126">
            <v>9667.9761246677972</v>
          </cell>
          <cell r="GM126">
            <v>1623.8626809172999</v>
          </cell>
          <cell r="GN126">
            <v>677.87599999999998</v>
          </cell>
          <cell r="GO126">
            <v>11969.714805585098</v>
          </cell>
        </row>
        <row r="140">
          <cell r="B140" t="str">
            <v xml:space="preserve">             3.3.1  Domestic Currency</v>
          </cell>
          <cell r="C140">
            <v>11309.748185210001</v>
          </cell>
          <cell r="D140">
            <v>12864.82</v>
          </cell>
          <cell r="E140">
            <v>15162.088578379997</v>
          </cell>
          <cell r="F140">
            <v>21179.488790510004</v>
          </cell>
          <cell r="G140">
            <v>2856.7070066699998</v>
          </cell>
          <cell r="H140">
            <v>10278.514540420001</v>
          </cell>
          <cell r="I140">
            <v>14907.776403096999</v>
          </cell>
          <cell r="J140">
            <v>11665.10289296</v>
          </cell>
          <cell r="K140">
            <v>17342.27671518</v>
          </cell>
          <cell r="L140">
            <v>9417.7012661400004</v>
          </cell>
          <cell r="M140">
            <v>7724.9856487000015</v>
          </cell>
          <cell r="N140">
            <v>17873.661001069999</v>
          </cell>
          <cell r="O140">
            <v>8198.3612854300009</v>
          </cell>
          <cell r="P140">
            <v>12828.018267430001</v>
          </cell>
          <cell r="Q140">
            <v>13022.161680069999</v>
          </cell>
          <cell r="R140">
            <v>14346.164786880001</v>
          </cell>
          <cell r="S140">
            <v>13329.31577904</v>
          </cell>
          <cell r="T140">
            <v>28747.562125069999</v>
          </cell>
          <cell r="U140">
            <v>20949.785</v>
          </cell>
          <cell r="V140">
            <v>14904.042998590001</v>
          </cell>
          <cell r="W140">
            <v>14507.108610769999</v>
          </cell>
          <cell r="X140">
            <v>10952.572914460001</v>
          </cell>
          <cell r="Y140">
            <v>6034.5133909999995</v>
          </cell>
          <cell r="Z140">
            <v>8541.6935455799994</v>
          </cell>
          <cell r="AA140">
            <v>4726.0964893500004</v>
          </cell>
          <cell r="AB140">
            <v>10138.18263422</v>
          </cell>
          <cell r="AC140">
            <v>5317.5354339799997</v>
          </cell>
          <cell r="AD140">
            <v>12265.835977319999</v>
          </cell>
          <cell r="AE140">
            <v>10546.066883789999</v>
          </cell>
          <cell r="AF140">
            <v>10382.261611459999</v>
          </cell>
          <cell r="AG140">
            <v>916377.36</v>
          </cell>
          <cell r="AH140">
            <v>278957.09000000003</v>
          </cell>
          <cell r="AI140">
            <v>1305759.8393899999</v>
          </cell>
          <cell r="AJ140">
            <v>2682493.5589800002</v>
          </cell>
          <cell r="AK140">
            <v>184043</v>
          </cell>
          <cell r="AL140">
            <v>1116444.06094</v>
          </cell>
          <cell r="AM140">
            <v>294233.55999999994</v>
          </cell>
          <cell r="AN140">
            <v>256219</v>
          </cell>
          <cell r="AO140">
            <v>1339388.77443</v>
          </cell>
          <cell r="AP140">
            <v>804724</v>
          </cell>
          <cell r="AQ140">
            <v>1058566.0795700001</v>
          </cell>
          <cell r="AR140">
            <v>584101</v>
          </cell>
          <cell r="AS140">
            <v>1487131.5661800001</v>
          </cell>
          <cell r="AT140">
            <v>4924.6009999999997</v>
          </cell>
          <cell r="AU140">
            <v>839015.71</v>
          </cell>
          <cell r="AV140">
            <v>1364146.59</v>
          </cell>
          <cell r="AW140">
            <v>2110347.5099999998</v>
          </cell>
          <cell r="AX140">
            <v>1017765</v>
          </cell>
          <cell r="AY140">
            <v>221507.16</v>
          </cell>
          <cell r="AZ140">
            <v>322943.34999999998</v>
          </cell>
          <cell r="BA140">
            <v>1365729.79</v>
          </cell>
          <cell r="BB140">
            <v>300453.08</v>
          </cell>
          <cell r="BC140">
            <v>835341.72918999987</v>
          </cell>
          <cell r="BD140">
            <v>4032327.5347699998</v>
          </cell>
          <cell r="BE140">
            <v>481450.24967000005</v>
          </cell>
          <cell r="BF140">
            <v>689377.02142999996</v>
          </cell>
          <cell r="BG140">
            <v>390117.33</v>
          </cell>
          <cell r="BH140">
            <v>1183329.13564</v>
          </cell>
          <cell r="BI140">
            <v>842420.55086999992</v>
          </cell>
          <cell r="BJ140">
            <v>203840</v>
          </cell>
          <cell r="BK140">
            <v>522834.08980000002</v>
          </cell>
          <cell r="BL140">
            <v>103098.4</v>
          </cell>
          <cell r="BM140">
            <v>1553814.8245599999</v>
          </cell>
          <cell r="BN140">
            <v>215867.44417000003</v>
          </cell>
          <cell r="BO140">
            <v>479223.739</v>
          </cell>
          <cell r="BP140">
            <v>520407.39983999997</v>
          </cell>
          <cell r="BQ140">
            <v>194137.65299999999</v>
          </cell>
          <cell r="BR140">
            <v>245657</v>
          </cell>
          <cell r="BS140">
            <v>1448109.8739999998</v>
          </cell>
          <cell r="BT140">
            <v>853767</v>
          </cell>
          <cell r="BU140">
            <v>1504458.6199999999</v>
          </cell>
          <cell r="BV140">
            <v>1660646.66</v>
          </cell>
          <cell r="BW140">
            <v>86270.772410000005</v>
          </cell>
          <cell r="BX140">
            <v>730916.55547999998</v>
          </cell>
          <cell r="BY140">
            <v>194487</v>
          </cell>
          <cell r="BZ140">
            <v>186601.88999999998</v>
          </cell>
          <cell r="CA140">
            <v>492232.10916000005</v>
          </cell>
          <cell r="CB140">
            <v>1028638.61667</v>
          </cell>
          <cell r="CC140">
            <v>66206.319999999992</v>
          </cell>
          <cell r="CD140">
            <v>126167.409</v>
          </cell>
          <cell r="CE140">
            <v>113987</v>
          </cell>
          <cell r="CF140">
            <v>889655.51</v>
          </cell>
          <cell r="CG140">
            <v>144926.35999999999</v>
          </cell>
          <cell r="CH140">
            <v>89127.027000000002</v>
          </cell>
          <cell r="CI140">
            <v>1254552.96456</v>
          </cell>
          <cell r="CJ140">
            <v>209585.51300000001</v>
          </cell>
          <cell r="CK140">
            <v>57007.308459999993</v>
          </cell>
          <cell r="CL140">
            <v>98506.091840000008</v>
          </cell>
          <cell r="CM140">
            <v>449132.87</v>
          </cell>
          <cell r="CN140">
            <v>68544.798999999999</v>
          </cell>
          <cell r="CO140">
            <v>492024.7169</v>
          </cell>
          <cell r="CP140">
            <v>1728754.3555299991</v>
          </cell>
          <cell r="CQ140">
            <v>64027.374499999998</v>
          </cell>
          <cell r="CR140">
            <v>167241.22</v>
          </cell>
          <cell r="CS140">
            <v>1478958.7031200002</v>
          </cell>
          <cell r="CT140">
            <v>264912.80638999998</v>
          </cell>
          <cell r="CU140">
            <v>10861.736999999999</v>
          </cell>
          <cell r="CV140">
            <v>193880.40100000001</v>
          </cell>
          <cell r="CW140">
            <v>18835.636999999999</v>
          </cell>
          <cell r="CX140">
            <v>208509.44</v>
          </cell>
          <cell r="CY140">
            <v>50442.773999999998</v>
          </cell>
          <cell r="CZ140">
            <v>236273.39318000001</v>
          </cell>
          <cell r="DA140">
            <v>377612</v>
          </cell>
          <cell r="DB140">
            <v>41369.229999999996</v>
          </cell>
          <cell r="DC140">
            <v>2857172.62084</v>
          </cell>
          <cell r="DD140">
            <v>27751.98</v>
          </cell>
          <cell r="DE140">
            <v>63399.987000000001</v>
          </cell>
          <cell r="DF140">
            <v>37361.761840000006</v>
          </cell>
          <cell r="DG140">
            <v>1429116.9989200002</v>
          </cell>
          <cell r="DH140">
            <v>44429</v>
          </cell>
          <cell r="DI140">
            <v>2165440.63643</v>
          </cell>
          <cell r="DJ140">
            <v>234072</v>
          </cell>
          <cell r="DK140">
            <v>237373.353</v>
          </cell>
          <cell r="DL140">
            <v>645032.59000000008</v>
          </cell>
          <cell r="DM140">
            <v>2732434.8407899998</v>
          </cell>
          <cell r="DN140">
            <v>2217.02</v>
          </cell>
          <cell r="DO140">
            <v>9652</v>
          </cell>
          <cell r="DP140">
            <v>387389.1</v>
          </cell>
          <cell r="DR140">
            <v>616494.40408999985</v>
          </cell>
          <cell r="DS140">
            <v>1618482.9794700001</v>
          </cell>
          <cell r="DT140">
            <v>862901.0199999999</v>
          </cell>
          <cell r="DU140">
            <v>1461069.0332899999</v>
          </cell>
          <cell r="DV140">
            <v>1028408.76529</v>
          </cell>
          <cell r="DW140">
            <v>1015440.1100000001</v>
          </cell>
          <cell r="DX140">
            <v>955535.73036000005</v>
          </cell>
          <cell r="DY140">
            <v>876504.10456000001</v>
          </cell>
          <cell r="DZ140">
            <v>1997399.52951</v>
          </cell>
          <cell r="EA140">
            <v>728898</v>
          </cell>
          <cell r="EB140">
            <v>1407660.6918899999</v>
          </cell>
          <cell r="EC140">
            <v>66707</v>
          </cell>
          <cell r="ED140">
            <v>136210.976</v>
          </cell>
          <cell r="EE140">
            <v>739317.70554999996</v>
          </cell>
          <cell r="EF140">
            <v>1093121.01</v>
          </cell>
          <cell r="EG140">
            <v>1026667.0135000001</v>
          </cell>
          <cell r="EH140">
            <v>407447.80358999997</v>
          </cell>
          <cell r="EI140">
            <v>50529.579610000001</v>
          </cell>
          <cell r="EJ140">
            <v>64785.065999999999</v>
          </cell>
          <cell r="EK140">
            <v>979296</v>
          </cell>
          <cell r="EL140">
            <v>199223</v>
          </cell>
          <cell r="EM140">
            <v>2337222.99608</v>
          </cell>
          <cell r="EN140">
            <v>137946.79</v>
          </cell>
          <cell r="EO140">
            <v>1882.00099</v>
          </cell>
          <cell r="EP140">
            <v>0</v>
          </cell>
          <cell r="EQ140">
            <v>641088.64999999991</v>
          </cell>
          <cell r="ER140">
            <v>125042.9</v>
          </cell>
          <cell r="ES140">
            <v>1627438</v>
          </cell>
          <cell r="ET140">
            <v>334252.82146999997</v>
          </cell>
          <cell r="EU140">
            <v>654898.16</v>
          </cell>
          <cell r="EV140">
            <v>1552920.8388600003</v>
          </cell>
          <cell r="EW140">
            <v>769934.4778799999</v>
          </cell>
          <cell r="EX140">
            <v>243400</v>
          </cell>
          <cell r="EY140">
            <v>343425.82999999996</v>
          </cell>
          <cell r="EZ140">
            <v>50597.856</v>
          </cell>
          <cell r="FA140">
            <v>63217.490999999995</v>
          </cell>
          <cell r="FB140">
            <v>41330.042999999998</v>
          </cell>
          <cell r="FC140">
            <v>1006350.64</v>
          </cell>
          <cell r="FD140">
            <v>323728.40297</v>
          </cell>
          <cell r="FE140">
            <v>658395.5</v>
          </cell>
          <cell r="FF140">
            <v>380794.42</v>
          </cell>
          <cell r="FG140">
            <v>580112.64000000001</v>
          </cell>
          <cell r="FH140">
            <v>109815.94</v>
          </cell>
          <cell r="GL140">
            <v>372320.15044277703</v>
          </cell>
          <cell r="GM140">
            <v>56060.420826659982</v>
          </cell>
          <cell r="GN140">
            <v>33564.066824750007</v>
          </cell>
          <cell r="GO140">
            <v>461944.63809418702</v>
          </cell>
        </row>
        <row r="167">
          <cell r="B167" t="str">
            <v xml:space="preserve">             3.3.2  Foreign Currency</v>
          </cell>
          <cell r="C167">
            <v>29.85</v>
          </cell>
          <cell r="D167">
            <v>2.13</v>
          </cell>
          <cell r="E167">
            <v>1391.2279199999998</v>
          </cell>
          <cell r="F167">
            <v>309.31950000000001</v>
          </cell>
          <cell r="G167">
            <v>297.48913895999999</v>
          </cell>
          <cell r="H167">
            <v>1894.0550903614999</v>
          </cell>
          <cell r="I167">
            <v>7419.7088304230001</v>
          </cell>
          <cell r="J167">
            <v>310.6755</v>
          </cell>
          <cell r="K167">
            <v>202.3374</v>
          </cell>
          <cell r="L167">
            <v>946.8420000000001</v>
          </cell>
          <cell r="M167">
            <v>319.52</v>
          </cell>
          <cell r="N167">
            <v>807.90790205000008</v>
          </cell>
          <cell r="O167">
            <v>0</v>
          </cell>
          <cell r="P167">
            <v>300.40710000000001</v>
          </cell>
          <cell r="Q167">
            <v>508.98</v>
          </cell>
          <cell r="R167">
            <v>2185.4915774999999</v>
          </cell>
          <cell r="S167">
            <v>554.67239999999993</v>
          </cell>
          <cell r="T167">
            <v>0</v>
          </cell>
          <cell r="U167">
            <v>621.38400000000013</v>
          </cell>
          <cell r="V167">
            <v>302.34567340000001</v>
          </cell>
          <cell r="W167">
            <v>0</v>
          </cell>
          <cell r="X167">
            <v>649.37249999999995</v>
          </cell>
          <cell r="Y167">
            <v>690.76874999999995</v>
          </cell>
          <cell r="Z167">
            <v>1169.2282511670001</v>
          </cell>
          <cell r="AA167">
            <v>746.625</v>
          </cell>
          <cell r="AB167">
            <v>149.55000000000001</v>
          </cell>
          <cell r="AC167">
            <v>245.91981684999999</v>
          </cell>
          <cell r="AD167">
            <v>202.2895</v>
          </cell>
          <cell r="AE167">
            <v>199</v>
          </cell>
          <cell r="AF167">
            <v>1819.52475</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19920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7572.9599900000003</v>
          </cell>
          <cell r="EY167">
            <v>0</v>
          </cell>
          <cell r="EZ167">
            <v>0</v>
          </cell>
          <cell r="FA167">
            <v>0</v>
          </cell>
          <cell r="FB167">
            <v>0</v>
          </cell>
          <cell r="FC167">
            <v>0</v>
          </cell>
          <cell r="FD167">
            <v>0</v>
          </cell>
          <cell r="FE167">
            <v>0</v>
          </cell>
          <cell r="FF167">
            <v>0</v>
          </cell>
          <cell r="FG167">
            <v>0</v>
          </cell>
          <cell r="FH167">
            <v>0</v>
          </cell>
          <cell r="GL167">
            <v>24276.622600711496</v>
          </cell>
          <cell r="GM167">
            <v>19.920000000000002</v>
          </cell>
          <cell r="GN167">
            <v>7.5729599900000002</v>
          </cell>
          <cell r="GO167">
            <v>24304.115560701495</v>
          </cell>
        </row>
        <row r="181">
          <cell r="B181" t="str">
            <v xml:space="preserve">            3.4.1  Domestic Currency</v>
          </cell>
          <cell r="C181">
            <v>1845.8147714300001</v>
          </cell>
          <cell r="D181">
            <v>4918.67</v>
          </cell>
          <cell r="E181">
            <v>13356.216945500002</v>
          </cell>
          <cell r="F181">
            <v>16367.943476839999</v>
          </cell>
          <cell r="G181">
            <v>5446.7154389499992</v>
          </cell>
          <cell r="H181">
            <v>7441.3519220929984</v>
          </cell>
          <cell r="I181">
            <v>3755.9711300850004</v>
          </cell>
          <cell r="J181">
            <v>4163.5473830199999</v>
          </cell>
          <cell r="K181">
            <v>8814.0505661500029</v>
          </cell>
          <cell r="L181">
            <v>8846.0025412699979</v>
          </cell>
          <cell r="M181">
            <v>5475.5386639199996</v>
          </cell>
          <cell r="N181">
            <v>12921.536625930003</v>
          </cell>
          <cell r="O181">
            <v>4571.4821131299996</v>
          </cell>
          <cell r="P181">
            <v>8355.4313341599991</v>
          </cell>
          <cell r="Q181">
            <v>7463.8482834500001</v>
          </cell>
          <cell r="R181">
            <v>8537.2657030400005</v>
          </cell>
          <cell r="S181">
            <v>12072.57108229</v>
          </cell>
          <cell r="T181">
            <v>1936.1150317899999</v>
          </cell>
          <cell r="U181">
            <v>8056.9110000000001</v>
          </cell>
          <cell r="V181">
            <v>7620.5939667699986</v>
          </cell>
          <cell r="W181">
            <v>14464.16459584</v>
          </cell>
          <cell r="X181">
            <v>5061.6899491800004</v>
          </cell>
          <cell r="Y181">
            <v>2330.3950994300003</v>
          </cell>
          <cell r="Z181">
            <v>9566.4937296199914</v>
          </cell>
          <cell r="AA181">
            <v>3957.3968574300002</v>
          </cell>
          <cell r="AB181">
            <v>6539.4775409199992</v>
          </cell>
          <cell r="AC181">
            <v>7527.9945347549992</v>
          </cell>
          <cell r="AD181">
            <v>5913.2747989599993</v>
          </cell>
          <cell r="AE181">
            <v>4413.7126505999986</v>
          </cell>
          <cell r="AF181">
            <v>7016.4748369830004</v>
          </cell>
          <cell r="AG181">
            <v>20679.026399999999</v>
          </cell>
          <cell r="AH181">
            <v>404422.11</v>
          </cell>
          <cell r="AI181">
            <v>947509.40821000002</v>
          </cell>
          <cell r="AJ181">
            <v>2043901.1384099999</v>
          </cell>
          <cell r="AK181">
            <v>0</v>
          </cell>
          <cell r="AL181">
            <v>351730.74394999997</v>
          </cell>
          <cell r="AM181">
            <v>53865.03</v>
          </cell>
          <cell r="AN181">
            <v>192679</v>
          </cell>
          <cell r="AO181">
            <v>1260913.7999599997</v>
          </cell>
          <cell r="AP181">
            <v>485815</v>
          </cell>
          <cell r="AQ181">
            <v>1146893.9049200001</v>
          </cell>
          <cell r="AR181">
            <v>237805</v>
          </cell>
          <cell r="AS181">
            <v>1375127.0376300002</v>
          </cell>
          <cell r="AT181">
            <v>1057621.3296300001</v>
          </cell>
          <cell r="AU181">
            <v>990980.75</v>
          </cell>
          <cell r="AV181">
            <v>1390728.11</v>
          </cell>
          <cell r="AW181">
            <v>1009204.26</v>
          </cell>
          <cell r="AX181">
            <v>386739</v>
          </cell>
          <cell r="AY181">
            <v>500088.65</v>
          </cell>
          <cell r="AZ181">
            <v>149892.90000000002</v>
          </cell>
          <cell r="BA181">
            <v>978401.47</v>
          </cell>
          <cell r="BB181">
            <v>127917.67</v>
          </cell>
          <cell r="BC181">
            <v>472470.80181999994</v>
          </cell>
          <cell r="BD181">
            <v>1066365.4115900001</v>
          </cell>
          <cell r="BE181">
            <v>129675.39173</v>
          </cell>
          <cell r="BF181">
            <v>154962.28485999999</v>
          </cell>
          <cell r="BG181">
            <v>307793.15000000002</v>
          </cell>
          <cell r="BH181">
            <v>760929.52262999979</v>
          </cell>
          <cell r="BI181">
            <v>807466.29294000007</v>
          </cell>
          <cell r="BJ181">
            <v>203066</v>
          </cell>
          <cell r="BK181">
            <v>124742.61879999997</v>
          </cell>
          <cell r="BL181">
            <v>0</v>
          </cell>
          <cell r="BM181">
            <v>515567.66373999999</v>
          </cell>
          <cell r="BN181">
            <v>156156.09055000002</v>
          </cell>
          <cell r="BO181">
            <v>233589.33303999997</v>
          </cell>
          <cell r="BP181">
            <v>333551.58694000001</v>
          </cell>
          <cell r="BQ181">
            <v>205662.16043000005</v>
          </cell>
          <cell r="BR181">
            <v>119245</v>
          </cell>
          <cell r="BS181">
            <v>354300.39671</v>
          </cell>
          <cell r="BT181">
            <v>897376</v>
          </cell>
          <cell r="BU181">
            <v>431300.95999999996</v>
          </cell>
          <cell r="BV181">
            <v>923358.85999999987</v>
          </cell>
          <cell r="BW181">
            <v>37486.389800000004</v>
          </cell>
          <cell r="BX181">
            <v>396180.64941000007</v>
          </cell>
          <cell r="BY181">
            <v>10209.19477</v>
          </cell>
          <cell r="BZ181">
            <v>331171.19</v>
          </cell>
          <cell r="CA181">
            <v>124033.91811999999</v>
          </cell>
          <cell r="CB181">
            <v>449581.20046999998</v>
          </cell>
          <cell r="CC181">
            <v>46554.229999999996</v>
          </cell>
          <cell r="CD181">
            <v>99690.623720000003</v>
          </cell>
          <cell r="CE181">
            <v>157287</v>
          </cell>
          <cell r="CF181">
            <v>496310.38999999996</v>
          </cell>
          <cell r="CG181">
            <v>295092.46000000002</v>
          </cell>
          <cell r="CH181">
            <v>51714.657400000004</v>
          </cell>
          <cell r="CI181">
            <v>912264.81715999963</v>
          </cell>
          <cell r="CJ181">
            <v>0</v>
          </cell>
          <cell r="CK181">
            <v>36922.962610000002</v>
          </cell>
          <cell r="CL181">
            <v>190436.76453000001</v>
          </cell>
          <cell r="CM181">
            <v>194191.78</v>
          </cell>
          <cell r="CN181">
            <v>100682.48</v>
          </cell>
          <cell r="CO181">
            <v>362035.32120000001</v>
          </cell>
          <cell r="CP181">
            <v>450710.64925000007</v>
          </cell>
          <cell r="CQ181">
            <v>3506.5005199999905</v>
          </cell>
          <cell r="CR181">
            <v>12582.34</v>
          </cell>
          <cell r="CS181">
            <v>1093730.96817</v>
          </cell>
          <cell r="CT181">
            <v>132706.0463555</v>
          </cell>
          <cell r="CU181">
            <v>5735.465439999999</v>
          </cell>
          <cell r="CV181">
            <v>0</v>
          </cell>
          <cell r="CW181">
            <v>82892.523860000016</v>
          </cell>
          <cell r="CX181">
            <v>152105.16999999998</v>
          </cell>
          <cell r="CY181">
            <v>0</v>
          </cell>
          <cell r="CZ181">
            <v>324222.99550000002</v>
          </cell>
          <cell r="DA181">
            <v>513964</v>
          </cell>
          <cell r="DB181">
            <v>95954.799999999988</v>
          </cell>
          <cell r="DC181">
            <v>1848722.9213</v>
          </cell>
          <cell r="DD181">
            <v>6020.66</v>
          </cell>
          <cell r="DE181">
            <v>134817.96872</v>
          </cell>
          <cell r="DF181">
            <v>187558.39971999999</v>
          </cell>
          <cell r="DG181">
            <v>0</v>
          </cell>
          <cell r="DH181">
            <v>80675</v>
          </cell>
          <cell r="DI181">
            <v>1242572.7678600003</v>
          </cell>
          <cell r="DJ181">
            <v>0</v>
          </cell>
          <cell r="DK181">
            <v>0</v>
          </cell>
          <cell r="DL181">
            <v>93378.041300000012</v>
          </cell>
          <cell r="DM181">
            <v>0</v>
          </cell>
          <cell r="DN181">
            <v>297712.74999999994</v>
          </cell>
          <cell r="DO181">
            <v>0</v>
          </cell>
          <cell r="DP181">
            <v>0</v>
          </cell>
          <cell r="DR181">
            <v>41756.736980000001</v>
          </cell>
          <cell r="DS181">
            <v>0</v>
          </cell>
          <cell r="DT181">
            <v>0</v>
          </cell>
          <cell r="DU181">
            <v>0</v>
          </cell>
          <cell r="DV181">
            <v>0</v>
          </cell>
          <cell r="DW181">
            <v>0</v>
          </cell>
          <cell r="DX181">
            <v>0</v>
          </cell>
          <cell r="DY181">
            <v>28734.818950000001</v>
          </cell>
          <cell r="DZ181">
            <v>489515.75417999999</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90996.97</v>
          </cell>
          <cell r="EV181">
            <v>0</v>
          </cell>
          <cell r="EW181">
            <v>0</v>
          </cell>
          <cell r="EX181">
            <v>0</v>
          </cell>
          <cell r="EY181">
            <v>0</v>
          </cell>
          <cell r="EZ181">
            <v>0</v>
          </cell>
          <cell r="FA181">
            <v>0</v>
          </cell>
          <cell r="FB181">
            <v>0</v>
          </cell>
          <cell r="FC181">
            <v>0</v>
          </cell>
          <cell r="FD181">
            <v>0</v>
          </cell>
          <cell r="FE181">
            <v>0</v>
          </cell>
          <cell r="FF181">
            <v>0</v>
          </cell>
          <cell r="FG181">
            <v>0</v>
          </cell>
          <cell r="FH181">
            <v>70552.78</v>
          </cell>
          <cell r="GL181">
            <v>218758.65257353592</v>
          </cell>
          <cell r="GM181">
            <v>33970.82007077551</v>
          </cell>
          <cell r="GN181">
            <v>1112.6478514099999</v>
          </cell>
          <cell r="GO181">
            <v>253842.12049572144</v>
          </cell>
        </row>
        <row r="208">
          <cell r="B208" t="str">
            <v xml:space="preserve">             3.4.2  Foreign Currency</v>
          </cell>
          <cell r="C208">
            <v>0</v>
          </cell>
          <cell r="D208">
            <v>164.16</v>
          </cell>
          <cell r="E208">
            <v>6493.8575519200003</v>
          </cell>
          <cell r="F208">
            <v>3676.0556766299992</v>
          </cell>
          <cell r="G208">
            <v>7891.0368331500003</v>
          </cell>
          <cell r="H208">
            <v>4050.6758628294997</v>
          </cell>
          <cell r="I208">
            <v>1215.947187175</v>
          </cell>
          <cell r="J208">
            <v>275.75219068000001</v>
          </cell>
          <cell r="K208">
            <v>6083.2990730200008</v>
          </cell>
          <cell r="L208">
            <v>204.86806243000001</v>
          </cell>
          <cell r="M208">
            <v>29.622796059999999</v>
          </cell>
          <cell r="N208">
            <v>184.41235120280001</v>
          </cell>
          <cell r="O208">
            <v>69.508451499999993</v>
          </cell>
          <cell r="P208">
            <v>1208.98288869</v>
          </cell>
          <cell r="Q208">
            <v>215.70768081</v>
          </cell>
          <cell r="R208">
            <v>1047.8432434575</v>
          </cell>
          <cell r="S208">
            <v>279.80569130999999</v>
          </cell>
          <cell r="T208">
            <v>0</v>
          </cell>
          <cell r="U208">
            <v>106.057</v>
          </cell>
          <cell r="V208">
            <v>15.427284869999999</v>
          </cell>
          <cell r="W208">
            <v>42.067591210000003</v>
          </cell>
          <cell r="X208">
            <v>100.37291369</v>
          </cell>
          <cell r="Y208">
            <v>123.39644708</v>
          </cell>
          <cell r="Z208">
            <v>1399.18424218475</v>
          </cell>
          <cell r="AA208">
            <v>66.926689684300001</v>
          </cell>
          <cell r="AB208">
            <v>0</v>
          </cell>
          <cell r="AC208">
            <v>51.749356489999997</v>
          </cell>
          <cell r="AD208">
            <v>278.52593182000004</v>
          </cell>
          <cell r="AE208">
            <v>0</v>
          </cell>
          <cell r="AF208">
            <v>4.5378185809999998</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34.061735100000007</v>
          </cell>
          <cell r="AU208">
            <v>0</v>
          </cell>
          <cell r="AV208">
            <v>0</v>
          </cell>
          <cell r="AW208">
            <v>0</v>
          </cell>
          <cell r="AX208">
            <v>0</v>
          </cell>
          <cell r="AY208">
            <v>0</v>
          </cell>
          <cell r="AZ208">
            <v>0</v>
          </cell>
          <cell r="BA208">
            <v>0</v>
          </cell>
          <cell r="BB208">
            <v>0</v>
          </cell>
          <cell r="BC208">
            <v>0</v>
          </cell>
          <cell r="BD208">
            <v>12531.023359999999</v>
          </cell>
          <cell r="BE208">
            <v>0</v>
          </cell>
          <cell r="BF208">
            <v>0</v>
          </cell>
          <cell r="BG208">
            <v>0</v>
          </cell>
          <cell r="BH208">
            <v>0</v>
          </cell>
          <cell r="BI208">
            <v>0</v>
          </cell>
          <cell r="BJ208">
            <v>0</v>
          </cell>
          <cell r="BK208">
            <v>0</v>
          </cell>
          <cell r="BL208">
            <v>0</v>
          </cell>
          <cell r="BM208">
            <v>21.43628</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200360.13028000001</v>
          </cell>
          <cell r="CT208">
            <v>0</v>
          </cell>
          <cell r="CU208">
            <v>0</v>
          </cell>
          <cell r="CV208">
            <v>0</v>
          </cell>
          <cell r="CW208">
            <v>0</v>
          </cell>
          <cell r="CX208">
            <v>0</v>
          </cell>
          <cell r="CY208">
            <v>0</v>
          </cell>
          <cell r="CZ208">
            <v>0</v>
          </cell>
          <cell r="DA208">
            <v>0</v>
          </cell>
          <cell r="DB208">
            <v>0</v>
          </cell>
          <cell r="DC208">
            <v>4.96265</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GL208">
            <v>35279.780816474835</v>
          </cell>
          <cell r="GM208">
            <v>212.95161430510004</v>
          </cell>
          <cell r="GN208">
            <v>0</v>
          </cell>
          <cell r="GO208">
            <v>35492.732430779935</v>
          </cell>
        </row>
        <row r="221">
          <cell r="B221" t="str">
            <v xml:space="preserve">      3.5  Certificate of Deposits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677.26</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R221">
            <v>0</v>
          </cell>
          <cell r="DS221">
            <v>0</v>
          </cell>
          <cell r="DT221">
            <v>0</v>
          </cell>
          <cell r="DU221">
            <v>0</v>
          </cell>
          <cell r="DV221">
            <v>0</v>
          </cell>
          <cell r="DW221">
            <v>0</v>
          </cell>
          <cell r="DX221">
            <v>0</v>
          </cell>
          <cell r="DY221">
            <v>0</v>
          </cell>
          <cell r="DZ221">
            <v>618.5</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GL221">
            <v>677.26</v>
          </cell>
          <cell r="GM221">
            <v>0</v>
          </cell>
          <cell r="GN221">
            <v>0.61850000000000005</v>
          </cell>
          <cell r="GO221">
            <v>677.87850000000003</v>
          </cell>
        </row>
        <row r="228">
          <cell r="B228" t="str">
            <v xml:space="preserve">      3.6  Margin Accounts</v>
          </cell>
          <cell r="C228">
            <v>176.89371786000001</v>
          </cell>
          <cell r="D228">
            <v>181.94</v>
          </cell>
          <cell r="E228">
            <v>1706.9249405799999</v>
          </cell>
          <cell r="F228">
            <v>976.12851118000003</v>
          </cell>
          <cell r="G228">
            <v>806.24965424000004</v>
          </cell>
          <cell r="H228">
            <v>1190.6231226921052</v>
          </cell>
          <cell r="I228">
            <v>337.29351582679999</v>
          </cell>
          <cell r="J228">
            <v>535.27714573000003</v>
          </cell>
          <cell r="K228">
            <v>647.68935972999986</v>
          </cell>
          <cell r="L228">
            <v>350.97175060000001</v>
          </cell>
          <cell r="M228">
            <v>173.95667278999994</v>
          </cell>
          <cell r="N228">
            <v>355.01662396250003</v>
          </cell>
          <cell r="O228">
            <v>91.364445290000006</v>
          </cell>
          <cell r="P228">
            <v>255.62301319999997</v>
          </cell>
          <cell r="Q228">
            <v>167.05457261000001</v>
          </cell>
          <cell r="R228">
            <v>371.20348925999997</v>
          </cell>
          <cell r="S228">
            <v>468.90834641000004</v>
          </cell>
          <cell r="T228">
            <v>0</v>
          </cell>
          <cell r="U228">
            <v>581.94099999999992</v>
          </cell>
          <cell r="V228">
            <v>208.48273533</v>
          </cell>
          <cell r="W228">
            <v>385.95085599000009</v>
          </cell>
          <cell r="X228">
            <v>395.51452802</v>
          </cell>
          <cell r="Y228">
            <v>40.816751030000006</v>
          </cell>
          <cell r="Z228">
            <v>1680.1903149290001</v>
          </cell>
          <cell r="AA228">
            <v>129.02000418</v>
          </cell>
          <cell r="AB228">
            <v>133.63735268000002</v>
          </cell>
          <cell r="AC228">
            <v>146.89678816999998</v>
          </cell>
          <cell r="AD228">
            <v>206.13369256000004</v>
          </cell>
          <cell r="AE228">
            <v>151.53584143</v>
          </cell>
          <cell r="AF228">
            <v>115.09419171</v>
          </cell>
          <cell r="AG228">
            <v>0</v>
          </cell>
          <cell r="AH228">
            <v>1451.92</v>
          </cell>
          <cell r="AI228">
            <v>4387.01512</v>
          </cell>
          <cell r="AJ228">
            <v>2207.5396000000001</v>
          </cell>
          <cell r="AK228">
            <v>543</v>
          </cell>
          <cell r="AL228">
            <v>4291.6000000000004</v>
          </cell>
          <cell r="AM228">
            <v>0</v>
          </cell>
          <cell r="AN228">
            <v>0</v>
          </cell>
          <cell r="AO228">
            <v>3653.75</v>
          </cell>
          <cell r="AP228">
            <v>191</v>
          </cell>
          <cell r="AQ228">
            <v>5123.0695399999995</v>
          </cell>
          <cell r="AR228">
            <v>0</v>
          </cell>
          <cell r="AS228">
            <v>9460</v>
          </cell>
          <cell r="AT228">
            <v>3287.9870000000001</v>
          </cell>
          <cell r="AU228">
            <v>2697.75</v>
          </cell>
          <cell r="AV228">
            <v>1759.68</v>
          </cell>
          <cell r="AW228">
            <v>4258.79</v>
          </cell>
          <cell r="AX228">
            <v>4406</v>
          </cell>
          <cell r="AY228">
            <v>800.04</v>
          </cell>
          <cell r="AZ228">
            <v>122.5</v>
          </cell>
          <cell r="BA228">
            <v>8871.61</v>
          </cell>
          <cell r="BB228">
            <v>10</v>
          </cell>
          <cell r="BC228">
            <v>2401.5222599999997</v>
          </cell>
          <cell r="BD228">
            <v>102113.59676000001</v>
          </cell>
          <cell r="BE228">
            <v>0</v>
          </cell>
          <cell r="BF228">
            <v>0</v>
          </cell>
          <cell r="BG228">
            <v>206</v>
          </cell>
          <cell r="BH228">
            <v>1155</v>
          </cell>
          <cell r="BI228">
            <v>331.98</v>
          </cell>
          <cell r="BJ228">
            <v>481</v>
          </cell>
          <cell r="BK228">
            <v>0</v>
          </cell>
          <cell r="BL228">
            <v>0</v>
          </cell>
          <cell r="BM228">
            <v>2531.29378</v>
          </cell>
          <cell r="BN228">
            <v>0</v>
          </cell>
          <cell r="BO228">
            <v>270</v>
          </cell>
          <cell r="BP228">
            <v>0</v>
          </cell>
          <cell r="BQ228">
            <v>450</v>
          </cell>
          <cell r="BR228">
            <v>280</v>
          </cell>
          <cell r="BS228">
            <v>7719.15</v>
          </cell>
          <cell r="BT228">
            <v>0</v>
          </cell>
          <cell r="BU228">
            <v>1034</v>
          </cell>
          <cell r="BV228">
            <v>1100</v>
          </cell>
          <cell r="BW228">
            <v>0</v>
          </cell>
          <cell r="BX228">
            <v>0</v>
          </cell>
          <cell r="BY228">
            <v>1164.6950000000002</v>
          </cell>
          <cell r="BZ228">
            <v>795</v>
          </cell>
          <cell r="CA228">
            <v>600</v>
          </cell>
          <cell r="CB228">
            <v>13466.898349999999</v>
          </cell>
          <cell r="CC228">
            <v>50</v>
          </cell>
          <cell r="CD228">
            <v>0</v>
          </cell>
          <cell r="CE228">
            <v>0</v>
          </cell>
          <cell r="CF228">
            <v>1252.3499999999999</v>
          </cell>
          <cell r="CG228">
            <v>295</v>
          </cell>
          <cell r="CH228">
            <v>0</v>
          </cell>
          <cell r="CI228">
            <v>3634.75</v>
          </cell>
          <cell r="CJ228">
            <v>0</v>
          </cell>
          <cell r="CK228">
            <v>297.64999999999998</v>
          </cell>
          <cell r="CL228">
            <v>312</v>
          </cell>
          <cell r="CM228">
            <v>0</v>
          </cell>
          <cell r="CN228">
            <v>612</v>
          </cell>
          <cell r="CO228">
            <v>0</v>
          </cell>
          <cell r="CP228">
            <v>1706</v>
          </cell>
          <cell r="CQ228">
            <v>10</v>
          </cell>
          <cell r="CR228">
            <v>0</v>
          </cell>
          <cell r="CS228">
            <v>82295.453699999998</v>
          </cell>
          <cell r="CT228">
            <v>0</v>
          </cell>
          <cell r="CU228">
            <v>0</v>
          </cell>
          <cell r="CV228">
            <v>200</v>
          </cell>
          <cell r="CW228">
            <v>50</v>
          </cell>
          <cell r="CX228">
            <v>0</v>
          </cell>
          <cell r="CY228">
            <v>0</v>
          </cell>
          <cell r="CZ228">
            <v>0</v>
          </cell>
          <cell r="DA228">
            <v>481</v>
          </cell>
          <cell r="DB228">
            <v>0</v>
          </cell>
          <cell r="DC228">
            <v>9061.75</v>
          </cell>
          <cell r="DD228">
            <v>0</v>
          </cell>
          <cell r="DE228">
            <v>0</v>
          </cell>
          <cell r="DF228">
            <v>0</v>
          </cell>
          <cell r="DG228">
            <v>2232.8624</v>
          </cell>
          <cell r="DH228">
            <v>200</v>
          </cell>
          <cell r="DI228">
            <v>1760</v>
          </cell>
          <cell r="DJ228">
            <v>0</v>
          </cell>
          <cell r="DK228">
            <v>0</v>
          </cell>
          <cell r="DL228">
            <v>0</v>
          </cell>
          <cell r="DM228">
            <v>0</v>
          </cell>
          <cell r="DN228">
            <v>0</v>
          </cell>
          <cell r="DO228">
            <v>0</v>
          </cell>
          <cell r="DP228">
            <v>0</v>
          </cell>
          <cell r="DR228">
            <v>0</v>
          </cell>
          <cell r="DS228">
            <v>0</v>
          </cell>
          <cell r="DT228">
            <v>0</v>
          </cell>
          <cell r="DU228">
            <v>7923.0429999999997</v>
          </cell>
          <cell r="DV228">
            <v>0</v>
          </cell>
          <cell r="DW228">
            <v>0</v>
          </cell>
          <cell r="DX228">
            <v>934.9</v>
          </cell>
          <cell r="DY228">
            <v>0</v>
          </cell>
          <cell r="DZ228">
            <v>1396.4636</v>
          </cell>
          <cell r="EA228">
            <v>0</v>
          </cell>
          <cell r="EB228">
            <v>0</v>
          </cell>
          <cell r="EC228">
            <v>0</v>
          </cell>
          <cell r="ED228">
            <v>0</v>
          </cell>
          <cell r="EE228">
            <v>0</v>
          </cell>
          <cell r="EF228">
            <v>0</v>
          </cell>
          <cell r="EG228">
            <v>0</v>
          </cell>
          <cell r="EH228">
            <v>0</v>
          </cell>
          <cell r="EI228">
            <v>153</v>
          </cell>
          <cell r="EJ228">
            <v>0</v>
          </cell>
          <cell r="EK228">
            <v>0</v>
          </cell>
          <cell r="EL228">
            <v>0</v>
          </cell>
          <cell r="EM228">
            <v>0</v>
          </cell>
          <cell r="EN228">
            <v>0</v>
          </cell>
          <cell r="EO228">
            <v>0</v>
          </cell>
          <cell r="EP228">
            <v>90</v>
          </cell>
          <cell r="EQ228">
            <v>0</v>
          </cell>
          <cell r="ER228">
            <v>0</v>
          </cell>
          <cell r="ES228">
            <v>0</v>
          </cell>
          <cell r="ET228">
            <v>0</v>
          </cell>
          <cell r="EU228">
            <v>0</v>
          </cell>
          <cell r="EV228">
            <v>2316.2787999999996</v>
          </cell>
          <cell r="EW228">
            <v>48.88</v>
          </cell>
          <cell r="EX228">
            <v>0</v>
          </cell>
          <cell r="EY228">
            <v>125</v>
          </cell>
          <cell r="EZ228">
            <v>0</v>
          </cell>
          <cell r="FA228">
            <v>260</v>
          </cell>
          <cell r="FB228">
            <v>23.536000000000001</v>
          </cell>
          <cell r="FC228">
            <v>0</v>
          </cell>
          <cell r="FD228">
            <v>0</v>
          </cell>
          <cell r="FE228">
            <v>170.4</v>
          </cell>
          <cell r="FF228">
            <v>0</v>
          </cell>
          <cell r="FG228">
            <v>0</v>
          </cell>
          <cell r="FH228">
            <v>0</v>
          </cell>
          <cell r="GL228">
            <v>12968.332937990408</v>
          </cell>
          <cell r="GM228">
            <v>298.07420351000002</v>
          </cell>
          <cell r="GN228">
            <v>13.441501399999998</v>
          </cell>
          <cell r="GO228">
            <v>13279.848642900408</v>
          </cell>
        </row>
        <row r="229">
          <cell r="B229" t="str">
            <v xml:space="preserve">            3.6.1  Domestic Currency</v>
          </cell>
          <cell r="C229">
            <v>176.89371786000001</v>
          </cell>
          <cell r="D229">
            <v>181.94</v>
          </cell>
          <cell r="E229">
            <v>1648.2667543599998</v>
          </cell>
          <cell r="F229">
            <v>864.07069038999998</v>
          </cell>
          <cell r="G229">
            <v>473.98268309000002</v>
          </cell>
          <cell r="H229">
            <v>964.52342187000022</v>
          </cell>
          <cell r="I229">
            <v>261.48133546000003</v>
          </cell>
          <cell r="J229">
            <v>535.05671647000008</v>
          </cell>
          <cell r="K229">
            <v>642.49063016999992</v>
          </cell>
          <cell r="L229">
            <v>309.02444647999999</v>
          </cell>
          <cell r="M229">
            <v>173.01426053999995</v>
          </cell>
          <cell r="N229">
            <v>341.20830428000005</v>
          </cell>
          <cell r="O229">
            <v>91.364445290000006</v>
          </cell>
          <cell r="P229">
            <v>249.30654747999998</v>
          </cell>
          <cell r="Q229">
            <v>167.05457261000001</v>
          </cell>
          <cell r="R229">
            <v>341.93724080999999</v>
          </cell>
          <cell r="S229">
            <v>468.90834641000004</v>
          </cell>
          <cell r="T229">
            <v>0</v>
          </cell>
          <cell r="U229">
            <v>579.39599999999996</v>
          </cell>
          <cell r="V229">
            <v>204.32886295</v>
          </cell>
          <cell r="W229">
            <v>385.95085599000009</v>
          </cell>
          <cell r="X229">
            <v>395.51452802</v>
          </cell>
          <cell r="Y229">
            <v>38.699258030000003</v>
          </cell>
          <cell r="Z229">
            <v>1023.8635122100001</v>
          </cell>
          <cell r="AA229">
            <v>129.02000418</v>
          </cell>
          <cell r="AB229">
            <v>133.63735268000002</v>
          </cell>
          <cell r="AC229">
            <v>146.89678816999998</v>
          </cell>
          <cell r="AD229">
            <v>206.13369256000004</v>
          </cell>
          <cell r="AE229">
            <v>151.53584143</v>
          </cell>
          <cell r="AF229">
            <v>115.09419171</v>
          </cell>
          <cell r="AG229">
            <v>0</v>
          </cell>
          <cell r="AH229">
            <v>1451.92</v>
          </cell>
          <cell r="AI229">
            <v>4387.01512</v>
          </cell>
          <cell r="AJ229">
            <v>2207.5396000000001</v>
          </cell>
          <cell r="AK229">
            <v>543</v>
          </cell>
          <cell r="AL229">
            <v>4291.6000000000004</v>
          </cell>
          <cell r="AM229">
            <v>0</v>
          </cell>
          <cell r="AN229">
            <v>0</v>
          </cell>
          <cell r="AO229">
            <v>3653.75</v>
          </cell>
          <cell r="AP229">
            <v>191</v>
          </cell>
          <cell r="AQ229">
            <v>5123.0695399999995</v>
          </cell>
          <cell r="AR229">
            <v>0</v>
          </cell>
          <cell r="AS229">
            <v>9460</v>
          </cell>
          <cell r="AT229">
            <v>3287.9870000000001</v>
          </cell>
          <cell r="AU229">
            <v>2697.75</v>
          </cell>
          <cell r="AV229">
            <v>1759.68</v>
          </cell>
          <cell r="AW229">
            <v>4258.79</v>
          </cell>
          <cell r="AX229">
            <v>4406</v>
          </cell>
          <cell r="AY229">
            <v>800.04</v>
          </cell>
          <cell r="AZ229">
            <v>122.5</v>
          </cell>
          <cell r="BA229">
            <v>8871.61</v>
          </cell>
          <cell r="BB229">
            <v>10</v>
          </cell>
          <cell r="BC229">
            <v>2401.5222599999997</v>
          </cell>
          <cell r="BD229">
            <v>102113.59676000001</v>
          </cell>
          <cell r="BE229">
            <v>0</v>
          </cell>
          <cell r="BF229">
            <v>0</v>
          </cell>
          <cell r="BG229">
            <v>206</v>
          </cell>
          <cell r="BH229">
            <v>1155</v>
          </cell>
          <cell r="BI229">
            <v>331.98</v>
          </cell>
          <cell r="BJ229">
            <v>481</v>
          </cell>
          <cell r="BK229">
            <v>0</v>
          </cell>
          <cell r="BL229">
            <v>0</v>
          </cell>
          <cell r="BM229">
            <v>2531.29378</v>
          </cell>
          <cell r="BN229">
            <v>0</v>
          </cell>
          <cell r="BO229">
            <v>270</v>
          </cell>
          <cell r="BP229">
            <v>0</v>
          </cell>
          <cell r="BQ229">
            <v>450</v>
          </cell>
          <cell r="BR229">
            <v>280</v>
          </cell>
          <cell r="BS229">
            <v>7719.15</v>
          </cell>
          <cell r="BT229">
            <v>0</v>
          </cell>
          <cell r="BU229">
            <v>1034</v>
          </cell>
          <cell r="BV229">
            <v>1100</v>
          </cell>
          <cell r="BW229">
            <v>0</v>
          </cell>
          <cell r="BX229">
            <v>0</v>
          </cell>
          <cell r="BY229">
            <v>1164.6950000000002</v>
          </cell>
          <cell r="BZ229">
            <v>795</v>
          </cell>
          <cell r="CA229">
            <v>600</v>
          </cell>
          <cell r="CB229">
            <v>13466.898349999999</v>
          </cell>
          <cell r="CC229">
            <v>50</v>
          </cell>
          <cell r="CD229">
            <v>0</v>
          </cell>
          <cell r="CE229">
            <v>0</v>
          </cell>
          <cell r="CF229">
            <v>1252.3499999999999</v>
          </cell>
          <cell r="CG229">
            <v>295</v>
          </cell>
          <cell r="CH229">
            <v>0</v>
          </cell>
          <cell r="CI229">
            <v>3634.75</v>
          </cell>
          <cell r="CJ229">
            <v>0</v>
          </cell>
          <cell r="CK229">
            <v>297.64999999999998</v>
          </cell>
          <cell r="CL229">
            <v>312</v>
          </cell>
          <cell r="CM229">
            <v>0</v>
          </cell>
          <cell r="CN229">
            <v>612</v>
          </cell>
          <cell r="CO229">
            <v>0</v>
          </cell>
          <cell r="CP229">
            <v>1706</v>
          </cell>
          <cell r="CQ229">
            <v>10</v>
          </cell>
          <cell r="CR229">
            <v>0</v>
          </cell>
          <cell r="CS229">
            <v>82295.453699999998</v>
          </cell>
          <cell r="CT229">
            <v>0</v>
          </cell>
          <cell r="CU229">
            <v>0</v>
          </cell>
          <cell r="CV229">
            <v>200</v>
          </cell>
          <cell r="CW229">
            <v>50</v>
          </cell>
          <cell r="CX229">
            <v>0</v>
          </cell>
          <cell r="CY229">
            <v>0</v>
          </cell>
          <cell r="CZ229">
            <v>0</v>
          </cell>
          <cell r="DA229">
            <v>481</v>
          </cell>
          <cell r="DB229">
            <v>0</v>
          </cell>
          <cell r="DC229">
            <v>3724</v>
          </cell>
          <cell r="DD229">
            <v>0</v>
          </cell>
          <cell r="DE229">
            <v>0</v>
          </cell>
          <cell r="DF229">
            <v>0</v>
          </cell>
          <cell r="DG229">
            <v>2232.8624</v>
          </cell>
          <cell r="DH229">
            <v>200</v>
          </cell>
          <cell r="DI229">
            <v>1760</v>
          </cell>
          <cell r="DJ229">
            <v>0</v>
          </cell>
          <cell r="DK229">
            <v>0</v>
          </cell>
          <cell r="DL229">
            <v>0</v>
          </cell>
          <cell r="DM229">
            <v>0</v>
          </cell>
          <cell r="DN229">
            <v>0</v>
          </cell>
          <cell r="DO229">
            <v>0</v>
          </cell>
          <cell r="DP229">
            <v>0</v>
          </cell>
          <cell r="DR229">
            <v>0</v>
          </cell>
          <cell r="DS229">
            <v>0</v>
          </cell>
          <cell r="DT229">
            <v>0</v>
          </cell>
          <cell r="DU229">
            <v>7923.0429999999997</v>
          </cell>
          <cell r="DV229">
            <v>0</v>
          </cell>
          <cell r="DW229">
            <v>0</v>
          </cell>
          <cell r="DX229">
            <v>934.9</v>
          </cell>
          <cell r="DY229">
            <v>0</v>
          </cell>
          <cell r="DZ229">
            <v>1396.4636</v>
          </cell>
          <cell r="EA229">
            <v>0</v>
          </cell>
          <cell r="EB229">
            <v>0</v>
          </cell>
          <cell r="EC229">
            <v>0</v>
          </cell>
          <cell r="ED229">
            <v>0</v>
          </cell>
          <cell r="EE229">
            <v>0</v>
          </cell>
          <cell r="EF229">
            <v>0</v>
          </cell>
          <cell r="EG229">
            <v>0</v>
          </cell>
          <cell r="EH229">
            <v>0</v>
          </cell>
          <cell r="EI229">
            <v>153</v>
          </cell>
          <cell r="EJ229">
            <v>0</v>
          </cell>
          <cell r="EK229">
            <v>0</v>
          </cell>
          <cell r="EL229">
            <v>0</v>
          </cell>
          <cell r="EM229">
            <v>0</v>
          </cell>
          <cell r="EN229">
            <v>0</v>
          </cell>
          <cell r="EO229">
            <v>0</v>
          </cell>
          <cell r="EP229">
            <v>90</v>
          </cell>
          <cell r="EQ229">
            <v>0</v>
          </cell>
          <cell r="ER229">
            <v>0</v>
          </cell>
          <cell r="ES229">
            <v>0</v>
          </cell>
          <cell r="ET229">
            <v>0</v>
          </cell>
          <cell r="EU229">
            <v>0</v>
          </cell>
          <cell r="EV229">
            <v>2316.2787999999996</v>
          </cell>
          <cell r="EW229">
            <v>48.88</v>
          </cell>
          <cell r="EX229">
            <v>0</v>
          </cell>
          <cell r="EY229">
            <v>125</v>
          </cell>
          <cell r="EZ229">
            <v>0</v>
          </cell>
          <cell r="FA229">
            <v>260</v>
          </cell>
          <cell r="FB229">
            <v>23.536000000000001</v>
          </cell>
          <cell r="FC229">
            <v>0</v>
          </cell>
          <cell r="FD229">
            <v>0</v>
          </cell>
          <cell r="FE229">
            <v>170.4</v>
          </cell>
          <cell r="FF229">
            <v>0</v>
          </cell>
          <cell r="FG229">
            <v>0</v>
          </cell>
          <cell r="FH229">
            <v>0</v>
          </cell>
          <cell r="GL229">
            <v>11400.5950015</v>
          </cell>
          <cell r="GM229">
            <v>292.73645351000005</v>
          </cell>
          <cell r="GN229">
            <v>13.441501399999998</v>
          </cell>
          <cell r="GO229">
            <v>11706.772956410001</v>
          </cell>
        </row>
        <row r="232">
          <cell r="B232" t="str">
            <v xml:space="preserve">            3.6.2  Foreign Currency</v>
          </cell>
          <cell r="C232">
            <v>0</v>
          </cell>
          <cell r="D232">
            <v>0</v>
          </cell>
          <cell r="E232">
            <v>58.658186220000005</v>
          </cell>
          <cell r="F232">
            <v>112.05782079000001</v>
          </cell>
          <cell r="G232">
            <v>332.26697115000002</v>
          </cell>
          <cell r="H232">
            <v>226.09970082210501</v>
          </cell>
          <cell r="I232">
            <v>75.812180366799993</v>
          </cell>
          <cell r="J232">
            <v>0.22042926000000002</v>
          </cell>
          <cell r="K232">
            <v>5.1987295599999994</v>
          </cell>
          <cell r="L232">
            <v>41.947304119999998</v>
          </cell>
          <cell r="M232">
            <v>0.94241224999999995</v>
          </cell>
          <cell r="N232">
            <v>13.808319682500002</v>
          </cell>
          <cell r="O232">
            <v>0</v>
          </cell>
          <cell r="P232">
            <v>6.3164657200000001</v>
          </cell>
          <cell r="Q232">
            <v>0</v>
          </cell>
          <cell r="R232">
            <v>29.266248449999999</v>
          </cell>
          <cell r="S232">
            <v>0</v>
          </cell>
          <cell r="T232">
            <v>0</v>
          </cell>
          <cell r="U232">
            <v>2.5449999999999999</v>
          </cell>
          <cell r="V232">
            <v>4.1538723800000001</v>
          </cell>
          <cell r="W232">
            <v>0</v>
          </cell>
          <cell r="X232">
            <v>0</v>
          </cell>
          <cell r="Y232">
            <v>2.1174930000000001</v>
          </cell>
          <cell r="Z232">
            <v>656.32680271899994</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5337.75</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0</v>
          </cell>
          <cell r="FF232">
            <v>0</v>
          </cell>
          <cell r="FG232">
            <v>0</v>
          </cell>
          <cell r="FH232">
            <v>0</v>
          </cell>
          <cell r="GL232">
            <v>1567.737936490405</v>
          </cell>
          <cell r="GM232">
            <v>5.3377499999999998</v>
          </cell>
          <cell r="GN232">
            <v>0</v>
          </cell>
          <cell r="GO232">
            <v>1573.0756864904049</v>
          </cell>
        </row>
        <row r="235">
          <cell r="B235" t="str">
            <v xml:space="preserve">      3.7  Cashiers Guarantee</v>
          </cell>
          <cell r="C235">
            <v>25.385946920000002</v>
          </cell>
          <cell r="D235">
            <v>84.28</v>
          </cell>
          <cell r="G235">
            <v>0</v>
          </cell>
          <cell r="H235">
            <v>0</v>
          </cell>
          <cell r="I235">
            <v>0</v>
          </cell>
          <cell r="M235">
            <v>0</v>
          </cell>
          <cell r="N235">
            <v>0</v>
          </cell>
          <cell r="O235">
            <v>0</v>
          </cell>
          <cell r="W235">
            <v>0</v>
          </cell>
          <cell r="AC235">
            <v>0</v>
          </cell>
          <cell r="AD235">
            <v>0</v>
          </cell>
          <cell r="AF235">
            <v>0</v>
          </cell>
          <cell r="BH235">
            <v>0</v>
          </cell>
          <cell r="CB235">
            <v>0</v>
          </cell>
          <cell r="CL235">
            <v>0</v>
          </cell>
          <cell r="DR235">
            <v>0</v>
          </cell>
          <cell r="EB235">
            <v>0</v>
          </cell>
          <cell r="EX235">
            <v>0</v>
          </cell>
          <cell r="FF235">
            <v>0</v>
          </cell>
          <cell r="GL235">
            <v>109.66594692000001</v>
          </cell>
          <cell r="GM235">
            <v>0</v>
          </cell>
          <cell r="GN235">
            <v>0</v>
          </cell>
          <cell r="GO235">
            <v>109.66594692000001</v>
          </cell>
        </row>
        <row r="236">
          <cell r="B236" t="str">
            <v xml:space="preserve">      3.8   Overdue Fixed Deposits</v>
          </cell>
          <cell r="C236">
            <v>546.13453932999994</v>
          </cell>
          <cell r="D236">
            <v>249.73</v>
          </cell>
          <cell r="G236">
            <v>0</v>
          </cell>
          <cell r="H236">
            <v>0</v>
          </cell>
          <cell r="I236">
            <v>115.23144967</v>
          </cell>
          <cell r="J236">
            <v>24.699350750000001</v>
          </cell>
          <cell r="N236">
            <v>0</v>
          </cell>
          <cell r="O236">
            <v>55.649225020000003</v>
          </cell>
          <cell r="W236">
            <v>0</v>
          </cell>
          <cell r="AA236">
            <v>98.386315980000006</v>
          </cell>
          <cell r="AC236">
            <v>85.359836000000001</v>
          </cell>
          <cell r="AD236">
            <v>48.414769999999997</v>
          </cell>
          <cell r="AE236">
            <v>22.734999999999999</v>
          </cell>
          <cell r="AF236">
            <v>0</v>
          </cell>
          <cell r="AH236">
            <v>2943.5</v>
          </cell>
          <cell r="AQ236">
            <v>6404.0640000000003</v>
          </cell>
          <cell r="BA236">
            <v>14202.9</v>
          </cell>
          <cell r="BC236">
            <v>9145.9627799999998</v>
          </cell>
          <cell r="BH236">
            <v>0</v>
          </cell>
          <cell r="BM236">
            <v>85.932659999999998</v>
          </cell>
          <cell r="BU236">
            <v>14405.53132</v>
          </cell>
          <cell r="CB236">
            <v>0</v>
          </cell>
          <cell r="CI236">
            <v>13275.222</v>
          </cell>
          <cell r="CL236">
            <v>0</v>
          </cell>
          <cell r="CS236">
            <v>2801.5629199999998</v>
          </cell>
          <cell r="DD236">
            <v>940</v>
          </cell>
          <cell r="DN236">
            <v>771308.90619000001</v>
          </cell>
          <cell r="DP236">
            <v>2789</v>
          </cell>
          <cell r="DR236">
            <v>5074.0084000000006</v>
          </cell>
          <cell r="DZ236">
            <v>15679.27241</v>
          </cell>
          <cell r="EB236">
            <v>0</v>
          </cell>
          <cell r="EI236">
            <v>50156.390399999997</v>
          </cell>
          <cell r="EO236">
            <v>464216.49751999998</v>
          </cell>
          <cell r="EP236">
            <v>162774</v>
          </cell>
          <cell r="EQ236">
            <v>11777.06</v>
          </cell>
          <cell r="EU236">
            <v>71.91</v>
          </cell>
          <cell r="EX236">
            <v>0</v>
          </cell>
          <cell r="FA236">
            <v>1450</v>
          </cell>
          <cell r="FF236">
            <v>2775</v>
          </cell>
          <cell r="FG236">
            <v>4788.0200000000004</v>
          </cell>
          <cell r="GL236">
            <v>1246.3404867500001</v>
          </cell>
          <cell r="GM236">
            <v>64.204675679999994</v>
          </cell>
          <cell r="GN236">
            <v>1492.86006492</v>
          </cell>
          <cell r="GO236">
            <v>2803.4052273500001</v>
          </cell>
        </row>
        <row r="237">
          <cell r="B237" t="str">
            <v xml:space="preserve">      3.9  Others</v>
          </cell>
          <cell r="C237">
            <v>0</v>
          </cell>
          <cell r="D237">
            <v>251.42</v>
          </cell>
          <cell r="G237">
            <v>0</v>
          </cell>
          <cell r="H237">
            <v>0</v>
          </cell>
          <cell r="I237">
            <v>0</v>
          </cell>
          <cell r="K237">
            <v>282.20766698</v>
          </cell>
          <cell r="N237">
            <v>0</v>
          </cell>
          <cell r="O237">
            <v>0</v>
          </cell>
          <cell r="W237">
            <v>0</v>
          </cell>
          <cell r="X237">
            <v>24.785655579999997</v>
          </cell>
          <cell r="Y237">
            <v>83.951295700000003</v>
          </cell>
          <cell r="AC237">
            <v>0</v>
          </cell>
          <cell r="AD237">
            <v>18.179027550000001</v>
          </cell>
          <cell r="AE237">
            <v>14.81</v>
          </cell>
          <cell r="AF237">
            <v>4.7269348799999999</v>
          </cell>
          <cell r="AL237">
            <v>4661.0709399999996</v>
          </cell>
          <cell r="AN237">
            <v>4378</v>
          </cell>
          <cell r="AO237">
            <v>2159.04259</v>
          </cell>
          <cell r="AQ237">
            <v>23416.506010000005</v>
          </cell>
          <cell r="BA237">
            <v>7777.77</v>
          </cell>
          <cell r="BF237">
            <v>25330.825069999999</v>
          </cell>
          <cell r="BH237">
            <v>0</v>
          </cell>
          <cell r="BI237">
            <v>585.23167999999998</v>
          </cell>
          <cell r="BM237">
            <v>5538.3976799999991</v>
          </cell>
          <cell r="BN237">
            <v>8455.278690000001</v>
          </cell>
          <cell r="BY237">
            <v>5350.3241599999965</v>
          </cell>
          <cell r="CB237">
            <v>22873.702230000003</v>
          </cell>
          <cell r="CL237">
            <v>0</v>
          </cell>
          <cell r="CP237">
            <v>921.37783999999988</v>
          </cell>
          <cell r="CQ237">
            <v>4470.7760499999995</v>
          </cell>
          <cell r="CV237">
            <v>205182.81896</v>
          </cell>
          <cell r="DF237">
            <v>682.34782999999993</v>
          </cell>
          <cell r="DJ237">
            <v>77970</v>
          </cell>
          <cell r="DK237">
            <v>3192.0799099999999</v>
          </cell>
          <cell r="DM237">
            <v>466761.36344999919</v>
          </cell>
          <cell r="DO237">
            <v>453</v>
          </cell>
          <cell r="DR237">
            <v>30979.188989999999</v>
          </cell>
          <cell r="DT237">
            <v>137209.18</v>
          </cell>
          <cell r="DV237">
            <v>3049.4018999999998</v>
          </cell>
          <cell r="DX237">
            <v>22.54</v>
          </cell>
          <cell r="DY237">
            <v>26263.403409999999</v>
          </cell>
          <cell r="EA237">
            <v>6796</v>
          </cell>
          <cell r="EB237">
            <v>0</v>
          </cell>
          <cell r="EE237">
            <v>5876.5</v>
          </cell>
          <cell r="EH237">
            <v>59722.68084999999</v>
          </cell>
          <cell r="EK237">
            <v>7336</v>
          </cell>
          <cell r="EL237">
            <v>4011</v>
          </cell>
          <cell r="EO237">
            <v>454181.64797999995</v>
          </cell>
          <cell r="EQ237">
            <v>177900.12</v>
          </cell>
          <cell r="ES237">
            <v>739555</v>
          </cell>
          <cell r="EW237">
            <v>481625.92803999991</v>
          </cell>
          <cell r="EX237">
            <v>0</v>
          </cell>
          <cell r="FA237">
            <v>68221.082280000293</v>
          </cell>
          <cell r="FD237">
            <v>93521.563590000005</v>
          </cell>
          <cell r="FE237">
            <v>864398.4</v>
          </cell>
          <cell r="FF237">
            <v>228079.4</v>
          </cell>
          <cell r="FG237">
            <v>412129.08</v>
          </cell>
          <cell r="GL237">
            <v>680.08058069000003</v>
          </cell>
          <cell r="GM237">
            <v>321.78346972999998</v>
          </cell>
          <cell r="GN237">
            <v>4349.2545603999988</v>
          </cell>
          <cell r="GO237">
            <v>5351.118610819999</v>
          </cell>
        </row>
        <row r="238">
          <cell r="B238" t="str">
            <v xml:space="preserve"> 4.  Bills Payable</v>
          </cell>
          <cell r="C238">
            <v>55.428626980000004</v>
          </cell>
          <cell r="D238">
            <v>15.05</v>
          </cell>
          <cell r="E238">
            <v>180.61155135000001</v>
          </cell>
          <cell r="F238">
            <v>0.21529830999999999</v>
          </cell>
          <cell r="G238">
            <v>198.47384695</v>
          </cell>
          <cell r="H238">
            <v>223.49005700000001</v>
          </cell>
          <cell r="I238">
            <v>204.58156890000004</v>
          </cell>
          <cell r="J238">
            <v>18.48896401</v>
          </cell>
          <cell r="K238">
            <v>1026.96304463</v>
          </cell>
          <cell r="L238">
            <v>58.865571170000003</v>
          </cell>
          <cell r="M238">
            <v>9.061520869999999</v>
          </cell>
          <cell r="N238">
            <v>82.931650787632492</v>
          </cell>
          <cell r="O238">
            <v>63.312185170000006</v>
          </cell>
          <cell r="P238">
            <v>11.473980379999999</v>
          </cell>
          <cell r="Q238">
            <v>44.676118889999998</v>
          </cell>
          <cell r="R238">
            <v>15.115195160000001</v>
          </cell>
          <cell r="S238">
            <v>0</v>
          </cell>
          <cell r="T238">
            <v>0</v>
          </cell>
          <cell r="U238">
            <v>13.854684669999999</v>
          </cell>
          <cell r="V238">
            <v>90.492942310000004</v>
          </cell>
          <cell r="W238">
            <v>6.3249692399999997</v>
          </cell>
          <cell r="X238">
            <v>17.89570879</v>
          </cell>
          <cell r="Y238">
            <v>14.366536740000001</v>
          </cell>
          <cell r="Z238">
            <v>15.156672759999218</v>
          </cell>
          <cell r="AA238">
            <v>26.485888969999998</v>
          </cell>
          <cell r="AB238">
            <v>16.089841559999996</v>
          </cell>
          <cell r="AC238">
            <v>31.395270410000002</v>
          </cell>
          <cell r="AD238">
            <v>44.964576140000005</v>
          </cell>
          <cell r="AE238">
            <v>70.488263230000001</v>
          </cell>
          <cell r="AF238">
            <v>0</v>
          </cell>
          <cell r="AG238">
            <v>0</v>
          </cell>
          <cell r="AH238">
            <v>0</v>
          </cell>
          <cell r="AI238">
            <v>0</v>
          </cell>
          <cell r="AJ238">
            <v>941.19865000000004</v>
          </cell>
          <cell r="AK238">
            <v>0</v>
          </cell>
          <cell r="AL238">
            <v>0</v>
          </cell>
          <cell r="AM238">
            <v>0</v>
          </cell>
          <cell r="AN238">
            <v>0</v>
          </cell>
          <cell r="AO238">
            <v>0</v>
          </cell>
          <cell r="AP238">
            <v>0</v>
          </cell>
          <cell r="AQ238">
            <v>0</v>
          </cell>
          <cell r="AR238">
            <v>0</v>
          </cell>
          <cell r="AS238">
            <v>11882.6535</v>
          </cell>
          <cell r="AT238">
            <v>0</v>
          </cell>
          <cell r="AU238">
            <v>0</v>
          </cell>
          <cell r="AV238">
            <v>0</v>
          </cell>
          <cell r="AW238">
            <v>0</v>
          </cell>
          <cell r="AX238">
            <v>0</v>
          </cell>
          <cell r="AY238">
            <v>0</v>
          </cell>
          <cell r="AZ238">
            <v>0</v>
          </cell>
          <cell r="BA238">
            <v>287.7</v>
          </cell>
          <cell r="BB238">
            <v>0</v>
          </cell>
          <cell r="BC238">
            <v>248.65337</v>
          </cell>
          <cell r="BD238">
            <v>1647.25144</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5540.6</v>
          </cell>
          <cell r="BV238">
            <v>463.86</v>
          </cell>
          <cell r="BW238">
            <v>0</v>
          </cell>
          <cell r="BX238">
            <v>61.350270000000002</v>
          </cell>
          <cell r="BY238">
            <v>0</v>
          </cell>
          <cell r="BZ238">
            <v>0</v>
          </cell>
          <cell r="CA238">
            <v>0</v>
          </cell>
          <cell r="CB238">
            <v>0</v>
          </cell>
          <cell r="CC238">
            <v>0</v>
          </cell>
          <cell r="CD238">
            <v>0</v>
          </cell>
          <cell r="CE238">
            <v>0</v>
          </cell>
          <cell r="CF238">
            <v>0</v>
          </cell>
          <cell r="CG238">
            <v>0</v>
          </cell>
          <cell r="CH238">
            <v>0</v>
          </cell>
          <cell r="CI238">
            <v>2366.9624399999998</v>
          </cell>
          <cell r="CJ238">
            <v>0</v>
          </cell>
          <cell r="CK238">
            <v>0</v>
          </cell>
          <cell r="CL238">
            <v>0</v>
          </cell>
          <cell r="CM238">
            <v>81.3</v>
          </cell>
          <cell r="CN238">
            <v>0</v>
          </cell>
          <cell r="CO238">
            <v>0</v>
          </cell>
          <cell r="CP238">
            <v>120.33528</v>
          </cell>
          <cell r="CQ238">
            <v>0</v>
          </cell>
          <cell r="CR238">
            <v>0</v>
          </cell>
          <cell r="CS238">
            <v>622.2966899999999</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678.90098999999998</v>
          </cell>
          <cell r="DH238">
            <v>0</v>
          </cell>
          <cell r="DI238">
            <v>0</v>
          </cell>
          <cell r="DJ238">
            <v>0</v>
          </cell>
          <cell r="DK238">
            <v>0</v>
          </cell>
          <cell r="DL238">
            <v>0</v>
          </cell>
          <cell r="DM238">
            <v>0</v>
          </cell>
          <cell r="DN238">
            <v>0</v>
          </cell>
          <cell r="DO238">
            <v>0</v>
          </cell>
          <cell r="DP238">
            <v>0</v>
          </cell>
          <cell r="DR238">
            <v>201.2</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7979.0611600000002</v>
          </cell>
          <cell r="EN238">
            <v>0</v>
          </cell>
          <cell r="EO238">
            <v>0</v>
          </cell>
          <cell r="EP238">
            <v>0</v>
          </cell>
          <cell r="EQ238">
            <v>0</v>
          </cell>
          <cell r="ER238">
            <v>0</v>
          </cell>
          <cell r="ES238">
            <v>0</v>
          </cell>
          <cell r="ET238">
            <v>0</v>
          </cell>
          <cell r="EU238">
            <v>0</v>
          </cell>
          <cell r="EV238">
            <v>435.77951000000002</v>
          </cell>
          <cell r="EW238">
            <v>0</v>
          </cell>
          <cell r="EX238">
            <v>0</v>
          </cell>
          <cell r="EY238">
            <v>0</v>
          </cell>
          <cell r="EZ238">
            <v>0</v>
          </cell>
          <cell r="FA238">
            <v>0</v>
          </cell>
          <cell r="FB238">
            <v>0</v>
          </cell>
          <cell r="FC238">
            <v>0</v>
          </cell>
          <cell r="FD238">
            <v>0</v>
          </cell>
          <cell r="FE238">
            <v>0</v>
          </cell>
          <cell r="FF238">
            <v>0</v>
          </cell>
          <cell r="FG238">
            <v>0</v>
          </cell>
          <cell r="FH238">
            <v>0</v>
          </cell>
          <cell r="GL238">
            <v>2556.2545353776318</v>
          </cell>
          <cell r="GM238">
            <v>24.943062629999996</v>
          </cell>
          <cell r="GN238">
            <v>8.6160406700000003</v>
          </cell>
          <cell r="GO238">
            <v>2589.8136386776318</v>
          </cell>
        </row>
        <row r="253">
          <cell r="B253" t="str">
            <v xml:space="preserve"> 5.  Other Liabilities</v>
          </cell>
          <cell r="C253">
            <v>10109.287431469173</v>
          </cell>
          <cell r="D253">
            <v>21061.870000000003</v>
          </cell>
          <cell r="E253">
            <v>11649.424657717645</v>
          </cell>
          <cell r="F253">
            <v>7718.0046051615009</v>
          </cell>
          <cell r="G253">
            <v>2195.80060295167</v>
          </cell>
          <cell r="H253">
            <v>3938.4737771152531</v>
          </cell>
          <cell r="I253">
            <v>2913.0244301672838</v>
          </cell>
          <cell r="J253">
            <v>4660.368310009997</v>
          </cell>
          <cell r="K253">
            <v>4277.6161883820505</v>
          </cell>
          <cell r="L253">
            <v>2250.9545051349087</v>
          </cell>
          <cell r="M253">
            <v>2305.0487848960001</v>
          </cell>
          <cell r="N253">
            <v>2962.06513752825</v>
          </cell>
          <cell r="O253">
            <v>760.97879132818184</v>
          </cell>
          <cell r="P253">
            <v>3078.315627230008</v>
          </cell>
          <cell r="Q253">
            <v>3116.6281678987298</v>
          </cell>
          <cell r="R253">
            <v>3751.1216663912587</v>
          </cell>
          <cell r="S253">
            <v>3804.1599758666835</v>
          </cell>
          <cell r="T253">
            <v>25302.986582034042</v>
          </cell>
          <cell r="U253">
            <v>2930.1827331378331</v>
          </cell>
          <cell r="V253">
            <v>2514.9937996281815</v>
          </cell>
          <cell r="W253">
            <v>2545.8509399346362</v>
          </cell>
          <cell r="X253">
            <v>2429.2525519518185</v>
          </cell>
          <cell r="Y253">
            <v>3774.3938958215995</v>
          </cell>
          <cell r="Z253">
            <v>854.01871949999997</v>
          </cell>
          <cell r="AA253">
            <v>4891.5356073557268</v>
          </cell>
          <cell r="AB253">
            <v>825.21342825363627</v>
          </cell>
          <cell r="AC253">
            <v>1402.9042034052063</v>
          </cell>
          <cell r="AD253">
            <v>1302.1918059300001</v>
          </cell>
          <cell r="AE253">
            <v>1071.0144581972727</v>
          </cell>
          <cell r="AF253">
            <v>1380.3485280170817</v>
          </cell>
          <cell r="AG253">
            <v>1781461.0944944692</v>
          </cell>
          <cell r="AH253">
            <v>190162.20221818204</v>
          </cell>
          <cell r="AI253">
            <v>682987.33000000007</v>
          </cell>
          <cell r="AJ253">
            <v>1720602.2905600001</v>
          </cell>
          <cell r="AK253">
            <v>334698</v>
          </cell>
          <cell r="AL253">
            <v>210531.83502348181</v>
          </cell>
          <cell r="AM253">
            <v>106553.71037667271</v>
          </cell>
          <cell r="AN253">
            <v>72615</v>
          </cell>
          <cell r="AO253">
            <v>162374.69247000042</v>
          </cell>
          <cell r="AP253">
            <v>295882</v>
          </cell>
          <cell r="AQ253">
            <v>156747.81870275454</v>
          </cell>
          <cell r="AR253">
            <v>60374</v>
          </cell>
          <cell r="AS253">
            <v>327336.88926727267</v>
          </cell>
          <cell r="AT253">
            <v>2163446.6188301002</v>
          </cell>
          <cell r="AU253">
            <v>125784.12</v>
          </cell>
          <cell r="AV253">
            <v>367021.55100000004</v>
          </cell>
          <cell r="AW253">
            <v>613073.28903059999</v>
          </cell>
          <cell r="AX253">
            <v>125292</v>
          </cell>
          <cell r="AY253">
            <v>122308.49467999997</v>
          </cell>
          <cell r="AZ253">
            <v>34126.269999999997</v>
          </cell>
          <cell r="BA253">
            <v>1222611.0083353636</v>
          </cell>
          <cell r="BB253">
            <v>78297.095129999987</v>
          </cell>
          <cell r="BC253">
            <v>489580.72970073635</v>
          </cell>
          <cell r="BD253">
            <v>534937.53138454549</v>
          </cell>
          <cell r="BE253">
            <v>50361.554494678472</v>
          </cell>
          <cell r="BF253">
            <v>88740.049183636365</v>
          </cell>
          <cell r="BG253">
            <v>118430.32</v>
          </cell>
          <cell r="BH253">
            <v>353519.37983272725</v>
          </cell>
          <cell r="BI253">
            <v>146022.66428734732</v>
          </cell>
          <cell r="BJ253">
            <v>28348</v>
          </cell>
          <cell r="BK253">
            <v>104762.29347029999</v>
          </cell>
          <cell r="BL253">
            <v>23506.591</v>
          </cell>
          <cell r="BM253">
            <v>669466.04015566362</v>
          </cell>
          <cell r="BN253">
            <v>22583.18863964545</v>
          </cell>
          <cell r="BO253">
            <v>46880.28716</v>
          </cell>
          <cell r="BP253">
            <v>133499.98684181817</v>
          </cell>
          <cell r="BQ253">
            <v>77860.506149998939</v>
          </cell>
          <cell r="BR253">
            <v>66548</v>
          </cell>
          <cell r="BS253">
            <v>659507.81656999991</v>
          </cell>
          <cell r="BT253">
            <v>187520</v>
          </cell>
          <cell r="BU253">
            <v>283128.50821999996</v>
          </cell>
          <cell r="BV253">
            <v>305616.86999999994</v>
          </cell>
          <cell r="BW253">
            <v>16579.178213018182</v>
          </cell>
          <cell r="BX253">
            <v>109206.12423059094</v>
          </cell>
          <cell r="BY253">
            <v>484033.24845000001</v>
          </cell>
          <cell r="BZ253">
            <v>61498.030000000013</v>
          </cell>
          <cell r="CA253">
            <v>60006.626835090901</v>
          </cell>
          <cell r="CB253">
            <v>537434.04128859751</v>
          </cell>
          <cell r="CC253">
            <v>16978.438740000001</v>
          </cell>
          <cell r="CD253">
            <v>18012.84009909091</v>
          </cell>
          <cell r="CE253">
            <v>12599</v>
          </cell>
          <cell r="CF253">
            <v>210461.28</v>
          </cell>
          <cell r="CG253">
            <v>20044.362789999999</v>
          </cell>
          <cell r="CH253">
            <v>23487.106602727268</v>
          </cell>
          <cell r="CI253">
            <v>430961.74857927009</v>
          </cell>
          <cell r="CJ253">
            <v>63500.142320909094</v>
          </cell>
          <cell r="CK253">
            <v>11384.69672</v>
          </cell>
          <cell r="CL253">
            <v>44576.555218181813</v>
          </cell>
          <cell r="CM253">
            <v>80848.14</v>
          </cell>
          <cell r="CN253">
            <v>18224.570818181819</v>
          </cell>
          <cell r="CO253">
            <v>69591.639950000012</v>
          </cell>
          <cell r="CP253">
            <v>383756.18147000013</v>
          </cell>
          <cell r="CQ253">
            <v>17455.561833636366</v>
          </cell>
          <cell r="CR253">
            <v>38537.440000000002</v>
          </cell>
          <cell r="CS253">
            <v>545088.33309999993</v>
          </cell>
          <cell r="CT253">
            <v>53794.016875281806</v>
          </cell>
          <cell r="CU253">
            <v>5665.6607718181804</v>
          </cell>
          <cell r="CV253">
            <v>53295.282909599991</v>
          </cell>
          <cell r="CW253">
            <v>9306.4039899999989</v>
          </cell>
          <cell r="CX253">
            <v>44182.91</v>
          </cell>
          <cell r="CY253">
            <v>11576.789872727273</v>
          </cell>
          <cell r="CZ253">
            <v>21859.508894061262</v>
          </cell>
          <cell r="DA253">
            <v>47464</v>
          </cell>
          <cell r="DB253">
            <v>11763.96</v>
          </cell>
          <cell r="DC253">
            <v>484955.84374890901</v>
          </cell>
          <cell r="DD253">
            <v>4011.3099999999995</v>
          </cell>
          <cell r="DE253">
            <v>7621.5099500000006</v>
          </cell>
          <cell r="DF253">
            <v>7679.8911790909087</v>
          </cell>
          <cell r="DG253">
            <v>680601.90502804995</v>
          </cell>
          <cell r="DH253">
            <v>4278</v>
          </cell>
          <cell r="DI253">
            <v>438234.97378220758</v>
          </cell>
          <cell r="DJ253">
            <v>69304</v>
          </cell>
          <cell r="DK253">
            <v>509321.55327000003</v>
          </cell>
          <cell r="DL253">
            <v>547177.60363000003</v>
          </cell>
          <cell r="DM253">
            <v>298179.92458276619</v>
          </cell>
          <cell r="DN253">
            <v>4931324.0173199996</v>
          </cell>
          <cell r="DO253">
            <v>458044</v>
          </cell>
          <cell r="DP253">
            <v>52755.82</v>
          </cell>
          <cell r="DR253">
            <v>204373.46321540003</v>
          </cell>
          <cell r="DS253">
            <v>420188.21923242725</v>
          </cell>
          <cell r="DT253">
            <v>638110.32999999996</v>
          </cell>
          <cell r="DU253">
            <v>220933.73377862325</v>
          </cell>
          <cell r="DV253">
            <v>283127.26734999998</v>
          </cell>
          <cell r="DW253">
            <v>117933.0522209091</v>
          </cell>
          <cell r="DX253">
            <v>199716.93040822033</v>
          </cell>
          <cell r="DY253">
            <v>829075.24124437105</v>
          </cell>
          <cell r="DZ253">
            <v>152170.60803518182</v>
          </cell>
          <cell r="EA253">
            <v>724655</v>
          </cell>
          <cell r="EB253">
            <v>138581.22688890001</v>
          </cell>
          <cell r="EC253">
            <v>366476</v>
          </cell>
          <cell r="ED253">
            <v>88166.832240000003</v>
          </cell>
          <cell r="EE253">
            <v>183194.67986229999</v>
          </cell>
          <cell r="EF253">
            <v>419374.18</v>
          </cell>
          <cell r="EG253">
            <v>208157.95098999998</v>
          </cell>
          <cell r="EH253">
            <v>754244.06303660001</v>
          </cell>
          <cell r="EI253">
            <v>196920.95171269987</v>
          </cell>
          <cell r="EJ253">
            <v>44469.416018200005</v>
          </cell>
          <cell r="EK253">
            <v>755244</v>
          </cell>
          <cell r="EL253">
            <v>65318</v>
          </cell>
          <cell r="EM253">
            <v>281811.43746581813</v>
          </cell>
          <cell r="EN253">
            <v>829179.19579999987</v>
          </cell>
          <cell r="EO253">
            <v>3350889.4326500008</v>
          </cell>
          <cell r="EP253">
            <v>1036462.6000000001</v>
          </cell>
          <cell r="EQ253">
            <v>107862.38999999998</v>
          </cell>
          <cell r="ER253">
            <v>150999.05000000002</v>
          </cell>
          <cell r="ES253">
            <v>212443</v>
          </cell>
          <cell r="ET253">
            <v>50332.94</v>
          </cell>
          <cell r="EU253">
            <v>121158.90252</v>
          </cell>
          <cell r="EV253">
            <v>406799.82669909095</v>
          </cell>
          <cell r="EW253">
            <v>198293.6263066727</v>
          </cell>
          <cell r="EX253">
            <v>606793.26016000006</v>
          </cell>
          <cell r="EY253">
            <v>52502.011710909101</v>
          </cell>
          <cell r="EZ253">
            <v>15639.956</v>
          </cell>
          <cell r="FA253">
            <v>59911.365826090849</v>
          </cell>
          <cell r="FB253">
            <v>7623.7346615999732</v>
          </cell>
          <cell r="FC253">
            <v>112301.43999999999</v>
          </cell>
          <cell r="FD253">
            <v>21674.843860000004</v>
          </cell>
          <cell r="FE253">
            <v>159341.04800000001</v>
          </cell>
          <cell r="FF253">
            <v>119735.3</v>
          </cell>
          <cell r="FG253">
            <v>151762.21</v>
          </cell>
          <cell r="FH253">
            <v>20838.480000000007</v>
          </cell>
          <cell r="GL253">
            <v>141778.02991241563</v>
          </cell>
          <cell r="GM253">
            <v>20505.664881471039</v>
          </cell>
          <cell r="GN253">
            <v>21950.894116696789</v>
          </cell>
          <cell r="GO253">
            <v>184234.58891058346</v>
          </cell>
        </row>
        <row r="254">
          <cell r="B254" t="str">
            <v xml:space="preserve">      5.1  Sundry Creditors</v>
          </cell>
          <cell r="C254">
            <v>3326.602577130086</v>
          </cell>
          <cell r="D254">
            <v>2085.3000000000002</v>
          </cell>
          <cell r="E254">
            <v>4441.5426450740079</v>
          </cell>
          <cell r="F254">
            <v>647.00290894</v>
          </cell>
          <cell r="G254">
            <v>238.94090571000004</v>
          </cell>
          <cell r="H254">
            <v>173.39967200000001</v>
          </cell>
          <cell r="I254">
            <v>70.587376040000009</v>
          </cell>
          <cell r="J254">
            <v>230.23042793999974</v>
          </cell>
          <cell r="K254">
            <v>341.2008447</v>
          </cell>
          <cell r="L254">
            <v>173.47008906002807</v>
          </cell>
          <cell r="M254">
            <v>232.49247986</v>
          </cell>
          <cell r="N254">
            <v>249.95565543829684</v>
          </cell>
          <cell r="O254">
            <v>34.202145389999991</v>
          </cell>
          <cell r="P254">
            <v>1009.05821962</v>
          </cell>
          <cell r="Q254">
            <v>1034.5206036999996</v>
          </cell>
          <cell r="R254">
            <v>1297.3999068193411</v>
          </cell>
          <cell r="S254">
            <v>954.70899439000004</v>
          </cell>
          <cell r="T254">
            <v>3522.0083123900004</v>
          </cell>
          <cell r="U254">
            <v>173.79149554601463</v>
          </cell>
          <cell r="V254">
            <v>0.23450507999999998</v>
          </cell>
          <cell r="W254">
            <v>79.322526859999925</v>
          </cell>
          <cell r="X254">
            <v>18.483101530000003</v>
          </cell>
          <cell r="Z254">
            <v>42.028748790000016</v>
          </cell>
          <cell r="AA254">
            <v>541.31928186999994</v>
          </cell>
          <cell r="AB254">
            <v>5.0491004000000004</v>
          </cell>
          <cell r="AC254">
            <v>2.2869407100000001</v>
          </cell>
          <cell r="AD254">
            <v>3.5521398199999998</v>
          </cell>
          <cell r="AE254">
            <v>9.0841736599999994</v>
          </cell>
          <cell r="AF254">
            <v>3.4055721800000001</v>
          </cell>
          <cell r="AG254">
            <v>49890.689860000006</v>
          </cell>
          <cell r="AH254">
            <v>771.16656999999998</v>
          </cell>
          <cell r="AI254">
            <v>29531.119999999999</v>
          </cell>
          <cell r="AJ254">
            <v>17543.89601000023</v>
          </cell>
          <cell r="AK254">
            <v>11688</v>
          </cell>
          <cell r="AL254">
            <v>14962.926170000001</v>
          </cell>
          <cell r="AM254">
            <v>1483.2204899999997</v>
          </cell>
          <cell r="AN254">
            <v>4635</v>
          </cell>
          <cell r="AO254">
            <v>576.43885</v>
          </cell>
          <cell r="AP254">
            <v>1275</v>
          </cell>
          <cell r="AQ254">
            <v>1136.1872900000001</v>
          </cell>
          <cell r="AR254">
            <v>5894</v>
          </cell>
          <cell r="AS254">
            <v>7542.3912</v>
          </cell>
          <cell r="AT254">
            <v>2637.9422999999997</v>
          </cell>
          <cell r="AU254">
            <v>2606.65</v>
          </cell>
          <cell r="AV254">
            <v>716.9</v>
          </cell>
          <cell r="AW254">
            <v>25.11</v>
          </cell>
          <cell r="AX254">
            <v>15256</v>
          </cell>
          <cell r="AY254">
            <v>1114.27</v>
          </cell>
          <cell r="AZ254">
            <v>1246.31</v>
          </cell>
          <cell r="BA254">
            <v>19173.990000000002</v>
          </cell>
          <cell r="BB254">
            <v>5055.5178100000003</v>
          </cell>
          <cell r="BC254">
            <v>47888.087090000001</v>
          </cell>
          <cell r="BD254">
            <v>10295.746449999999</v>
          </cell>
          <cell r="BE254">
            <v>1021.2004599999999</v>
          </cell>
          <cell r="BF254">
            <v>1522.1680100000001</v>
          </cell>
          <cell r="BG254">
            <v>5497.57</v>
          </cell>
          <cell r="BH254">
            <v>443.53149999999988</v>
          </cell>
          <cell r="BI254">
            <v>4657.7920425000002</v>
          </cell>
          <cell r="BJ254">
            <v>1250</v>
          </cell>
          <cell r="BK254">
            <v>1452.3899299999998</v>
          </cell>
          <cell r="BL254">
            <v>8435.1630000000005</v>
          </cell>
          <cell r="BM254">
            <v>1936.68181</v>
          </cell>
          <cell r="BN254">
            <v>171.44804999999999</v>
          </cell>
          <cell r="BO254">
            <v>1352.57518</v>
          </cell>
          <cell r="BP254">
            <v>2287.36627</v>
          </cell>
          <cell r="BQ254">
            <v>3390.0915199989499</v>
          </cell>
          <cell r="BR254">
            <v>384</v>
          </cell>
          <cell r="BS254">
            <v>39873.746480000009</v>
          </cell>
          <cell r="BT254">
            <v>17193</v>
          </cell>
          <cell r="BU254">
            <v>554.05999999999995</v>
          </cell>
          <cell r="BV254">
            <v>19908.34</v>
          </cell>
          <cell r="BW254">
            <v>1945.6964700000001</v>
          </cell>
          <cell r="BX254">
            <v>5368.8993499999997</v>
          </cell>
          <cell r="BY254">
            <v>5523.6811899999993</v>
          </cell>
          <cell r="BZ254">
            <v>291.87</v>
          </cell>
          <cell r="CA254">
            <v>4573.5127400000001</v>
          </cell>
          <cell r="CB254">
            <v>15947.835129999999</v>
          </cell>
          <cell r="CC254">
            <v>100.35885</v>
          </cell>
          <cell r="CD254">
            <v>751.13379000000009</v>
          </cell>
          <cell r="CE254">
            <v>295</v>
          </cell>
          <cell r="CF254">
            <v>8548.41</v>
          </cell>
          <cell r="CG254">
            <v>0</v>
          </cell>
          <cell r="CH254">
            <v>26.481080000000002</v>
          </cell>
          <cell r="CI254">
            <v>12232.234420000001</v>
          </cell>
          <cell r="CJ254">
            <v>2178.2493100000002</v>
          </cell>
          <cell r="CK254">
            <v>195.93684000000002</v>
          </cell>
          <cell r="CL254">
            <v>9.6188500000000001</v>
          </cell>
          <cell r="CM254">
            <v>4623.22</v>
          </cell>
          <cell r="CN254">
            <v>669.94200000000001</v>
          </cell>
          <cell r="CO254">
            <v>3867.5156000000002</v>
          </cell>
          <cell r="CP254">
            <v>537.09685000000002</v>
          </cell>
          <cell r="CQ254">
            <v>449.66209999999995</v>
          </cell>
          <cell r="CR254">
            <v>19160.09</v>
          </cell>
          <cell r="CS254">
            <v>1032.32799</v>
          </cell>
          <cell r="CU254">
            <v>309.00124</v>
          </cell>
          <cell r="CV254">
            <v>12939.0985</v>
          </cell>
          <cell r="CW254">
            <v>475.14485999999999</v>
          </cell>
          <cell r="CY254">
            <v>485.32391999999993</v>
          </cell>
          <cell r="CZ254">
            <v>2748.7303440612632</v>
          </cell>
          <cell r="DA254">
            <v>3042</v>
          </cell>
          <cell r="DB254">
            <v>736.67</v>
          </cell>
          <cell r="DC254">
            <v>19017.60399</v>
          </cell>
          <cell r="DD254">
            <v>60.3</v>
          </cell>
          <cell r="DE254">
            <v>150</v>
          </cell>
          <cell r="DF254">
            <v>159.14122</v>
          </cell>
          <cell r="DG254">
            <v>7944.0025300000016</v>
          </cell>
          <cell r="DH254">
            <v>669</v>
          </cell>
          <cell r="DI254">
            <v>6729.8779400000003</v>
          </cell>
          <cell r="DJ254">
            <v>24011</v>
          </cell>
          <cell r="DK254">
            <v>40254.263899999998</v>
          </cell>
          <cell r="DL254">
            <v>66708.703379999992</v>
          </cell>
          <cell r="DM254">
            <v>9793.4928849999997</v>
          </cell>
          <cell r="DN254">
            <v>25688.677629999998</v>
          </cell>
          <cell r="DO254">
            <v>13647</v>
          </cell>
          <cell r="DP254">
            <v>5249.24</v>
          </cell>
          <cell r="DR254">
            <v>0</v>
          </cell>
          <cell r="DS254">
            <v>13078.064050000003</v>
          </cell>
          <cell r="DU254">
            <v>34586.645250000009</v>
          </cell>
          <cell r="DV254">
            <v>2337.1546499999999</v>
          </cell>
          <cell r="DW254">
            <v>7596.8480027272744</v>
          </cell>
          <cell r="DX254">
            <v>11995.16</v>
          </cell>
          <cell r="DY254">
            <v>62487.161159999996</v>
          </cell>
          <cell r="DZ254">
            <v>9500.7203800000007</v>
          </cell>
          <cell r="EA254">
            <v>113</v>
          </cell>
          <cell r="EB254">
            <v>9122.700670000002</v>
          </cell>
          <cell r="EC254">
            <v>11730</v>
          </cell>
          <cell r="ED254">
            <v>58668.089</v>
          </cell>
          <cell r="EE254">
            <v>6374.5541700000003</v>
          </cell>
          <cell r="EF254">
            <v>45670.59</v>
          </cell>
          <cell r="EG254">
            <v>9975.5055400000001</v>
          </cell>
          <cell r="EH254">
            <v>18273.033660000001</v>
          </cell>
          <cell r="EI254">
            <v>939.90166999983489</v>
          </cell>
          <cell r="EJ254">
            <v>990.31849999999997</v>
          </cell>
          <cell r="EK254">
            <v>23474</v>
          </cell>
          <cell r="EL254">
            <v>14914</v>
          </cell>
          <cell r="EM254">
            <v>4120.6726599999993</v>
          </cell>
          <cell r="EN254">
            <v>8785.5830800000003</v>
          </cell>
          <cell r="EO254">
            <v>24860.693660000001</v>
          </cell>
          <cell r="EP254">
            <v>10823</v>
          </cell>
          <cell r="EQ254">
            <v>12961.76</v>
          </cell>
          <cell r="ER254">
            <v>912.25</v>
          </cell>
          <cell r="ES254">
            <v>638</v>
          </cell>
          <cell r="ET254">
            <v>1938.29</v>
          </cell>
          <cell r="EU254">
            <v>1473.21</v>
          </cell>
          <cell r="EV254">
            <v>35660.406260000003</v>
          </cell>
          <cell r="EW254">
            <v>1769.1124299999999</v>
          </cell>
          <cell r="EX254">
            <v>5434.1207899999999</v>
          </cell>
          <cell r="EY254">
            <v>20131.488930000003</v>
          </cell>
          <cell r="EZ254">
            <v>770.73299999999995</v>
          </cell>
          <cell r="FA254">
            <v>76.351410000000001</v>
          </cell>
          <cell r="FB254">
            <v>35.247499999999938</v>
          </cell>
          <cell r="FC254">
            <v>124.98</v>
          </cell>
          <cell r="FD254">
            <v>3795.8765699999999</v>
          </cell>
          <cell r="FE254">
            <v>891.1</v>
          </cell>
          <cell r="FF254">
            <v>1287.03</v>
          </cell>
          <cell r="FG254">
            <v>10563.08</v>
          </cell>
          <cell r="FH254">
            <v>5.15</v>
          </cell>
          <cell r="GL254">
            <v>20941.181350647774</v>
          </cell>
          <cell r="GM254">
            <v>508.07235144656033</v>
          </cell>
          <cell r="GN254">
            <v>674.23796078772693</v>
          </cell>
          <cell r="GO254">
            <v>22123.491662882061</v>
          </cell>
        </row>
        <row r="262">
          <cell r="B262" t="str">
            <v xml:space="preserve">      5.9  Loan Loss Provision</v>
          </cell>
          <cell r="C262">
            <v>2231.9996845800001</v>
          </cell>
          <cell r="D262">
            <v>3202.54</v>
          </cell>
          <cell r="E262">
            <v>1643.1226515100002</v>
          </cell>
          <cell r="F262">
            <v>1430.2574900215</v>
          </cell>
          <cell r="G262">
            <v>333.92807921107993</v>
          </cell>
          <cell r="H262">
            <v>1244.0485715617187</v>
          </cell>
          <cell r="I262">
            <v>472.28279102967508</v>
          </cell>
          <cell r="J262">
            <v>451.1919837399999</v>
          </cell>
          <cell r="K262">
            <v>895.8594538089593</v>
          </cell>
          <cell r="L262">
            <v>594.00229159029902</v>
          </cell>
          <cell r="M262">
            <v>583.32210251600031</v>
          </cell>
          <cell r="N262">
            <v>1071.9584730319409</v>
          </cell>
          <cell r="O262">
            <v>270.38993297000002</v>
          </cell>
          <cell r="P262">
            <v>556.68009261999998</v>
          </cell>
          <cell r="Q262">
            <v>950.19272990245076</v>
          </cell>
          <cell r="R262">
            <v>502.04210361242997</v>
          </cell>
          <cell r="S262">
            <v>822.88741592122972</v>
          </cell>
          <cell r="T262">
            <v>5748.2223947100001</v>
          </cell>
          <cell r="U262">
            <v>1353.04672308</v>
          </cell>
          <cell r="V262">
            <v>693.19771263000007</v>
          </cell>
          <cell r="W262">
            <v>785.11122326300006</v>
          </cell>
          <cell r="X262">
            <v>987.26552678999997</v>
          </cell>
          <cell r="Y262">
            <v>2584.1161933315998</v>
          </cell>
          <cell r="Z262">
            <v>342.53787842999998</v>
          </cell>
          <cell r="AA262">
            <v>2696.6530900600001</v>
          </cell>
          <cell r="AB262">
            <v>272.98474680999999</v>
          </cell>
          <cell r="AC262">
            <v>462.94141815999967</v>
          </cell>
          <cell r="AD262">
            <v>451.34239034000007</v>
          </cell>
          <cell r="AE262">
            <v>264.47929977000001</v>
          </cell>
          <cell r="AF262">
            <v>308.10611535708301</v>
          </cell>
          <cell r="AG262">
            <v>369281.98239660007</v>
          </cell>
          <cell r="AH262">
            <v>63672.459999999992</v>
          </cell>
          <cell r="AI262">
            <v>380448.58</v>
          </cell>
          <cell r="AJ262">
            <v>803943.13326999987</v>
          </cell>
          <cell r="AK262">
            <v>185119</v>
          </cell>
          <cell r="AL262">
            <v>41522.466735300004</v>
          </cell>
          <cell r="AM262">
            <v>44226.563839399998</v>
          </cell>
          <cell r="AN262">
            <v>27444</v>
          </cell>
          <cell r="AO262">
            <v>66213.598561299994</v>
          </cell>
          <cell r="AP262">
            <v>93892</v>
          </cell>
          <cell r="AQ262">
            <v>48977.3410573</v>
          </cell>
          <cell r="AR262">
            <v>29911</v>
          </cell>
          <cell r="AS262">
            <v>103451.87175999998</v>
          </cell>
          <cell r="AT262">
            <v>1014951.8548701</v>
          </cell>
          <cell r="AU262">
            <v>43395.710000000006</v>
          </cell>
          <cell r="AV262">
            <v>115229.78</v>
          </cell>
          <cell r="AW262">
            <v>122734.96903059998</v>
          </cell>
          <cell r="AX262">
            <v>41101</v>
          </cell>
          <cell r="AY262">
            <v>46648.899999999994</v>
          </cell>
          <cell r="AZ262">
            <v>15626.259999999998</v>
          </cell>
          <cell r="BA262">
            <v>259388.70469899999</v>
          </cell>
          <cell r="BB262">
            <v>24137.841119999997</v>
          </cell>
          <cell r="BC262">
            <v>148128.36593709997</v>
          </cell>
          <cell r="BD262">
            <v>234343.34834999999</v>
          </cell>
          <cell r="BE262">
            <v>13571.353860499992</v>
          </cell>
          <cell r="BF262">
            <v>16856.653750000001</v>
          </cell>
          <cell r="BG262">
            <v>49328.930000000008</v>
          </cell>
          <cell r="BH262">
            <v>71870.487179999996</v>
          </cell>
          <cell r="BI262">
            <v>31869.081375819998</v>
          </cell>
          <cell r="BJ262">
            <v>12957</v>
          </cell>
          <cell r="BK262">
            <v>50727.584360299996</v>
          </cell>
          <cell r="BL262">
            <v>8249.9150000000009</v>
          </cell>
          <cell r="BM262">
            <v>207709.68808930001</v>
          </cell>
          <cell r="BN262">
            <v>7391.1527750999949</v>
          </cell>
          <cell r="BO262">
            <v>20508.49181</v>
          </cell>
          <cell r="BP262">
            <v>28250.439590000002</v>
          </cell>
          <cell r="BQ262">
            <v>31972.94</v>
          </cell>
          <cell r="BR262">
            <v>9127</v>
          </cell>
          <cell r="BS262">
            <v>323117.11570999998</v>
          </cell>
          <cell r="BT262">
            <v>48471</v>
          </cell>
          <cell r="BU262">
            <v>56318.27</v>
          </cell>
          <cell r="BV262">
            <v>38073.000000000007</v>
          </cell>
          <cell r="BW262">
            <v>6302.5028711999994</v>
          </cell>
          <cell r="BX262">
            <v>26869.653189000001</v>
          </cell>
          <cell r="BY262">
            <v>173512.81762999998</v>
          </cell>
          <cell r="BZ262">
            <v>22228.15</v>
          </cell>
          <cell r="CA262">
            <v>12240.01066</v>
          </cell>
          <cell r="CB262">
            <v>133981.98689002512</v>
          </cell>
          <cell r="CC262">
            <v>4061.5171100000002</v>
          </cell>
          <cell r="CD262">
            <v>8393.4644200000002</v>
          </cell>
          <cell r="CE262">
            <v>7345</v>
          </cell>
          <cell r="CF262">
            <v>65233.87</v>
          </cell>
          <cell r="CG262">
            <v>7227.62</v>
          </cell>
          <cell r="CH262">
            <v>3738.37599</v>
          </cell>
          <cell r="CI262">
            <v>84666.797389999992</v>
          </cell>
          <cell r="CJ262">
            <v>24482.740000000005</v>
          </cell>
          <cell r="CK262">
            <v>3451.4773000000005</v>
          </cell>
          <cell r="CL262">
            <v>13311</v>
          </cell>
          <cell r="CM262">
            <v>14908.43</v>
          </cell>
          <cell r="CN262">
            <v>6946.7280000000001</v>
          </cell>
          <cell r="CO262">
            <v>19162.054500000002</v>
          </cell>
          <cell r="CP262">
            <v>102587.74692000001</v>
          </cell>
          <cell r="CQ262">
            <v>4902.5435099999995</v>
          </cell>
          <cell r="CR262">
            <v>5533.21</v>
          </cell>
          <cell r="CS262">
            <v>105463.85399999999</v>
          </cell>
          <cell r="CT262">
            <v>10272.667193299998</v>
          </cell>
          <cell r="CU262">
            <v>932.07348000000002</v>
          </cell>
          <cell r="CV262">
            <v>17526.142959599998</v>
          </cell>
          <cell r="CW262">
            <v>3108.70858</v>
          </cell>
          <cell r="CX262">
            <v>7651.2</v>
          </cell>
          <cell r="CY262">
            <v>3364.9389700000002</v>
          </cell>
          <cell r="CZ262">
            <v>8995.1545299999998</v>
          </cell>
          <cell r="DA262">
            <v>15179</v>
          </cell>
          <cell r="DB262">
            <v>2638.1400000000003</v>
          </cell>
          <cell r="DC262">
            <v>195357.00166000001</v>
          </cell>
          <cell r="DD262">
            <v>1632.02</v>
          </cell>
          <cell r="DE262">
            <v>2962.1724800000002</v>
          </cell>
          <cell r="DF262">
            <v>2767.9884099999999</v>
          </cell>
          <cell r="DG262">
            <v>188096.83819804993</v>
          </cell>
          <cell r="DH262">
            <v>1299</v>
          </cell>
          <cell r="DI262">
            <v>118858.26537645</v>
          </cell>
          <cell r="DJ262">
            <v>11187</v>
          </cell>
          <cell r="DK262">
            <v>194702.22313999999</v>
          </cell>
          <cell r="DL262">
            <v>179267.34</v>
          </cell>
          <cell r="DM262">
            <v>102693.00272495</v>
          </cell>
          <cell r="DN262">
            <v>2610305.5903500002</v>
          </cell>
          <cell r="DO262">
            <v>29471</v>
          </cell>
          <cell r="DP262">
            <v>15473.689999999999</v>
          </cell>
          <cell r="DR262">
            <v>146423.9294854</v>
          </cell>
          <cell r="DS262">
            <v>90403.68688969998</v>
          </cell>
          <cell r="DT262">
            <v>140050.63</v>
          </cell>
          <cell r="DU262">
            <v>57583.178307299924</v>
          </cell>
          <cell r="DV262">
            <v>174360.35915000003</v>
          </cell>
          <cell r="DW262">
            <v>14996.699679999998</v>
          </cell>
          <cell r="DX262">
            <v>150569.31547</v>
          </cell>
          <cell r="DY262">
            <v>476007.00420000002</v>
          </cell>
          <cell r="DZ262">
            <v>49446.467547000007</v>
          </cell>
          <cell r="EA262">
            <v>362053</v>
          </cell>
          <cell r="EB262">
            <v>61382.581038900011</v>
          </cell>
          <cell r="EC262">
            <v>214685</v>
          </cell>
          <cell r="ED262">
            <v>6691.9454499999993</v>
          </cell>
          <cell r="EE262">
            <v>59794.240762299989</v>
          </cell>
          <cell r="EF262">
            <v>93127.75</v>
          </cell>
          <cell r="EG262">
            <v>58381.919999999998</v>
          </cell>
          <cell r="EH262">
            <v>354240.24023659999</v>
          </cell>
          <cell r="EI262">
            <v>103570.6145027</v>
          </cell>
          <cell r="EJ262">
            <v>15806.921968200002</v>
          </cell>
          <cell r="EK262">
            <v>303883</v>
          </cell>
          <cell r="EL262">
            <v>11780</v>
          </cell>
          <cell r="EM262">
            <v>97973.106290000011</v>
          </cell>
          <cell r="EN262">
            <v>502720.29174999997</v>
          </cell>
          <cell r="EO262">
            <v>1832970.4256500006</v>
          </cell>
          <cell r="EP262">
            <v>483965</v>
          </cell>
          <cell r="EQ262">
            <v>37504.119999999995</v>
          </cell>
          <cell r="ER262">
            <v>51313.229999999996</v>
          </cell>
          <cell r="ES262">
            <v>67776</v>
          </cell>
          <cell r="ET262">
            <v>14726.45</v>
          </cell>
          <cell r="EU262">
            <v>48882.822520000002</v>
          </cell>
          <cell r="EV262">
            <v>93352.433880000011</v>
          </cell>
          <cell r="EW262">
            <v>65136.938036199994</v>
          </cell>
          <cell r="EX262">
            <v>352937.26183000009</v>
          </cell>
          <cell r="EY262">
            <v>8533.17</v>
          </cell>
          <cell r="EZ262">
            <v>2682.4870000000001</v>
          </cell>
          <cell r="FA262">
            <v>16726.836859999999</v>
          </cell>
          <cell r="FB262">
            <v>3036.7280715999996</v>
          </cell>
          <cell r="FC262">
            <v>42044.14</v>
          </cell>
          <cell r="FD262">
            <v>7012.2832500000004</v>
          </cell>
          <cell r="FE262">
            <v>80167.61</v>
          </cell>
          <cell r="FF262">
            <v>60625.58</v>
          </cell>
          <cell r="FG262">
            <v>60680.719999999994</v>
          </cell>
          <cell r="FH262">
            <v>11424.440000000002</v>
          </cell>
          <cell r="GL262">
            <v>34206.710560358973</v>
          </cell>
          <cell r="GM262">
            <v>6787.3536973453429</v>
          </cell>
          <cell r="GN262">
            <v>10030.530406040849</v>
          </cell>
          <cell r="GO262">
            <v>51024.594663745171</v>
          </cell>
        </row>
        <row r="275">
          <cell r="B275" t="str">
            <v xml:space="preserve">      5.13  Interest Suspense Account</v>
          </cell>
          <cell r="C275">
            <v>3734.5191536699995</v>
          </cell>
          <cell r="D275">
            <v>11376.09</v>
          </cell>
          <cell r="E275">
            <v>450.66193808000008</v>
          </cell>
          <cell r="F275">
            <v>271.59000000000003</v>
          </cell>
          <cell r="G275">
            <v>219.0383066899999</v>
          </cell>
          <cell r="H275">
            <v>499.08098861000002</v>
          </cell>
          <cell r="I275">
            <v>297.00651896999995</v>
          </cell>
          <cell r="J275">
            <v>417.02935731000002</v>
          </cell>
          <cell r="K275">
            <v>474.85422311999992</v>
          </cell>
          <cell r="L275">
            <v>155.81080749</v>
          </cell>
          <cell r="M275">
            <v>376.01789942000005</v>
          </cell>
          <cell r="N275">
            <v>463.64954379000039</v>
          </cell>
          <cell r="O275">
            <v>35.902796299999999</v>
          </cell>
          <cell r="P275">
            <v>312.30188029000004</v>
          </cell>
          <cell r="Q275">
            <v>421.23134812000001</v>
          </cell>
          <cell r="R275">
            <v>235.26077089</v>
          </cell>
          <cell r="S275">
            <v>202.9393369</v>
          </cell>
          <cell r="T275">
            <v>1843.7229685900006</v>
          </cell>
          <cell r="U275">
            <v>210.61333341000002</v>
          </cell>
          <cell r="V275">
            <v>328.39422924000002</v>
          </cell>
          <cell r="W275">
            <v>504.14065722000004</v>
          </cell>
          <cell r="X275">
            <v>570.01034444999993</v>
          </cell>
          <cell r="Y275">
            <v>799.95357401000001</v>
          </cell>
          <cell r="Z275">
            <v>176.92664622000001</v>
          </cell>
          <cell r="AA275">
            <v>723.64930447000006</v>
          </cell>
          <cell r="AB275">
            <v>136.67515459000001</v>
          </cell>
          <cell r="AC275">
            <v>116.80865777999995</v>
          </cell>
          <cell r="AD275">
            <v>293.77698219000001</v>
          </cell>
          <cell r="AE275">
            <v>125.46200977999996</v>
          </cell>
          <cell r="AF275">
            <v>177.48457112</v>
          </cell>
          <cell r="AG275">
            <v>649603.12449999992</v>
          </cell>
          <cell r="AH275">
            <v>23812.494860000003</v>
          </cell>
          <cell r="AI275">
            <v>200827.33000000002</v>
          </cell>
          <cell r="AJ275">
            <v>285937.09495</v>
          </cell>
          <cell r="AK275">
            <v>95881</v>
          </cell>
          <cell r="AL275">
            <v>23168.402699999999</v>
          </cell>
          <cell r="AM275">
            <v>12205.320000000002</v>
          </cell>
          <cell r="AN275">
            <v>18019</v>
          </cell>
          <cell r="AO275">
            <v>29666.971290000016</v>
          </cell>
          <cell r="AP275">
            <v>40418</v>
          </cell>
          <cell r="AQ275">
            <v>32307.262381000004</v>
          </cell>
          <cell r="AR275">
            <v>0</v>
          </cell>
          <cell r="AS275">
            <v>66609.773809999999</v>
          </cell>
          <cell r="AT275">
            <v>712573.71507000003</v>
          </cell>
          <cell r="AU275">
            <v>23872.28</v>
          </cell>
          <cell r="AV275">
            <v>52584.32</v>
          </cell>
          <cell r="AW275">
            <v>113465.9</v>
          </cell>
          <cell r="AX275">
            <v>11854</v>
          </cell>
          <cell r="AY275">
            <v>18594.620000000003</v>
          </cell>
          <cell r="AZ275">
            <v>0</v>
          </cell>
          <cell r="BA275">
            <v>136103.28</v>
          </cell>
          <cell r="BB275">
            <v>15141.366240000001</v>
          </cell>
          <cell r="BC275">
            <v>53317.2307</v>
          </cell>
          <cell r="BD275">
            <v>121545.31093000001</v>
          </cell>
          <cell r="BE275">
            <v>4083.8331100000005</v>
          </cell>
          <cell r="BF275">
            <v>9863.5408800000005</v>
          </cell>
          <cell r="BG275">
            <v>15309.380000000001</v>
          </cell>
          <cell r="BH275">
            <v>44867.064209999953</v>
          </cell>
          <cell r="BI275">
            <v>22449.556594000001</v>
          </cell>
          <cell r="BJ275">
            <v>5609</v>
          </cell>
          <cell r="BK275">
            <v>31496.87341</v>
          </cell>
          <cell r="BL275">
            <v>2680.3510000000001</v>
          </cell>
          <cell r="BM275">
            <v>102679.96989000001</v>
          </cell>
          <cell r="BN275">
            <v>0</v>
          </cell>
          <cell r="BO275">
            <v>7025.0795399999997</v>
          </cell>
          <cell r="BP275">
            <v>18108.73960999999</v>
          </cell>
          <cell r="BQ275">
            <v>13694.194360000001</v>
          </cell>
          <cell r="BR275">
            <v>8823</v>
          </cell>
          <cell r="BS275">
            <v>83892.459389999975</v>
          </cell>
          <cell r="BT275">
            <v>23841</v>
          </cell>
          <cell r="BU275">
            <v>38409.97</v>
          </cell>
          <cell r="BV275">
            <v>39558.009999999987</v>
          </cell>
          <cell r="BW275">
            <v>3111.5552699999994</v>
          </cell>
          <cell r="BX275">
            <v>20421.334592500021</v>
          </cell>
          <cell r="BY275">
            <v>83624.642529999997</v>
          </cell>
          <cell r="BZ275">
            <v>7615.510000000002</v>
          </cell>
          <cell r="CA275">
            <v>5612.9239999999991</v>
          </cell>
          <cell r="CB275">
            <v>108953.3643899998</v>
          </cell>
          <cell r="CC275">
            <v>1766.2971599999998</v>
          </cell>
          <cell r="CD275">
            <v>92.280529999999999</v>
          </cell>
          <cell r="CE275">
            <v>1767</v>
          </cell>
          <cell r="CF275">
            <v>47005.03</v>
          </cell>
          <cell r="CG275">
            <v>4389.46</v>
          </cell>
          <cell r="CH275">
            <v>4615.4444600000006</v>
          </cell>
          <cell r="CI275">
            <v>72217.77307000001</v>
          </cell>
          <cell r="CJ275">
            <v>13297.833699999999</v>
          </cell>
          <cell r="CK275">
            <v>3018.6007099999997</v>
          </cell>
          <cell r="CL275">
            <v>6230.7063399999979</v>
          </cell>
          <cell r="CM275">
            <v>6745.6</v>
          </cell>
          <cell r="CN275">
            <v>4555.7419999999993</v>
          </cell>
          <cell r="CO275">
            <v>13616.855450000017</v>
          </cell>
          <cell r="CP275">
            <v>62145.571839999997</v>
          </cell>
          <cell r="CQ275">
            <v>2685.4248400000006</v>
          </cell>
          <cell r="CR275">
            <v>7665.74</v>
          </cell>
          <cell r="CS275">
            <v>88134.675730000003</v>
          </cell>
          <cell r="CT275">
            <v>5658.4086800000014</v>
          </cell>
          <cell r="CU275">
            <v>2998.9284599999996</v>
          </cell>
          <cell r="CV275">
            <v>5549.6101399999998</v>
          </cell>
          <cell r="CW275">
            <v>1635.6518199999998</v>
          </cell>
          <cell r="CX275">
            <v>5593.37</v>
          </cell>
          <cell r="CY275">
            <v>2055.1251000000002</v>
          </cell>
          <cell r="CZ275">
            <v>3256.0556699999997</v>
          </cell>
          <cell r="DA275">
            <v>9825</v>
          </cell>
          <cell r="DB275">
            <v>1844.57</v>
          </cell>
          <cell r="DC275">
            <v>82898.042849999998</v>
          </cell>
          <cell r="DD275">
            <v>513.64</v>
          </cell>
          <cell r="DE275">
            <v>485.75174000000004</v>
          </cell>
          <cell r="DF275">
            <v>2187.9777400000003</v>
          </cell>
          <cell r="DG275">
            <v>369298.28010999999</v>
          </cell>
          <cell r="DH275">
            <v>795</v>
          </cell>
          <cell r="DI275">
            <v>65908.779090000011</v>
          </cell>
          <cell r="DJ275">
            <v>15311</v>
          </cell>
          <cell r="DK275">
            <v>82771.814519999985</v>
          </cell>
          <cell r="DL275">
            <v>126469.26999999999</v>
          </cell>
          <cell r="DM275">
            <v>73132.908580000105</v>
          </cell>
          <cell r="DN275">
            <v>2027509.2174800001</v>
          </cell>
          <cell r="DO275">
            <v>14950</v>
          </cell>
          <cell r="DP275">
            <v>4899.6900000000005</v>
          </cell>
          <cell r="DR275">
            <v>30392.030400000003</v>
          </cell>
          <cell r="DS275">
            <v>83042.909190000006</v>
          </cell>
          <cell r="DT275">
            <v>65433.979999999996</v>
          </cell>
          <cell r="DU275">
            <v>27779.336460000002</v>
          </cell>
          <cell r="DV275">
            <v>77505.879819999987</v>
          </cell>
          <cell r="DW275">
            <v>15755.390890000001</v>
          </cell>
          <cell r="DX275">
            <v>0</v>
          </cell>
          <cell r="DY275">
            <v>195405.24816437109</v>
          </cell>
          <cell r="DZ275">
            <v>27076.233359999998</v>
          </cell>
          <cell r="EA275">
            <v>249715</v>
          </cell>
          <cell r="EB275">
            <v>36596.991059999993</v>
          </cell>
          <cell r="EC275">
            <v>121734</v>
          </cell>
          <cell r="ED275">
            <v>7456.53647</v>
          </cell>
          <cell r="EE275">
            <v>59144.099499999997</v>
          </cell>
          <cell r="EF275">
            <v>113355.58</v>
          </cell>
          <cell r="EG275">
            <v>62833.57</v>
          </cell>
          <cell r="EH275">
            <v>326353.61979999999</v>
          </cell>
          <cell r="EI275">
            <v>56077.204850000002</v>
          </cell>
          <cell r="EJ275">
            <v>12428.25375</v>
          </cell>
          <cell r="EK275">
            <v>206740</v>
          </cell>
          <cell r="EL275">
            <v>3545</v>
          </cell>
          <cell r="EM275">
            <v>53603.995043999996</v>
          </cell>
          <cell r="EN275">
            <v>292768.73</v>
          </cell>
          <cell r="EO275">
            <v>1395871.3153100002</v>
          </cell>
          <cell r="EP275">
            <v>332084</v>
          </cell>
          <cell r="EQ275">
            <v>11530.86</v>
          </cell>
          <cell r="ER275">
            <v>23460.18</v>
          </cell>
          <cell r="ES275">
            <v>50044</v>
          </cell>
          <cell r="ET275">
            <v>8380.2900000000009</v>
          </cell>
          <cell r="EU275">
            <v>31123.629999999997</v>
          </cell>
          <cell r="EV275">
            <v>13927.705379999992</v>
          </cell>
          <cell r="EW275">
            <v>37427.806360000002</v>
          </cell>
          <cell r="EX275">
            <v>223787.48</v>
          </cell>
          <cell r="EY275">
            <v>5167.8536999999997</v>
          </cell>
          <cell r="EZ275">
            <v>3653.9860000000003</v>
          </cell>
          <cell r="FA275">
            <v>5851.1978999999992</v>
          </cell>
          <cell r="FB275">
            <v>746.8887500000003</v>
          </cell>
          <cell r="FC275">
            <v>33161.699999999997</v>
          </cell>
          <cell r="FD275">
            <v>2101.3696</v>
          </cell>
          <cell r="FE275">
            <v>58697.754000000001</v>
          </cell>
          <cell r="FF275">
            <v>24555.4</v>
          </cell>
          <cell r="FG275">
            <v>30115.000000000004</v>
          </cell>
          <cell r="FH275">
            <v>1303.83</v>
          </cell>
          <cell r="GL275">
            <v>25950.603302719999</v>
          </cell>
          <cell r="GM275">
            <v>4339.6933774374993</v>
          </cell>
          <cell r="GN275">
            <v>6762.7797363383715</v>
          </cell>
          <cell r="GO275">
            <v>37053.076416495867</v>
          </cell>
        </row>
        <row r="287">
          <cell r="B287" t="str">
            <v xml:space="preserve"> 6.  Reconciliation A/c</v>
          </cell>
          <cell r="C287">
            <v>2181.2334064699271</v>
          </cell>
          <cell r="D287">
            <v>0</v>
          </cell>
          <cell r="E287">
            <v>0</v>
          </cell>
          <cell r="F287">
            <v>6.6534028200000002</v>
          </cell>
          <cell r="G287">
            <v>0</v>
          </cell>
          <cell r="H287">
            <v>26.925552280000002</v>
          </cell>
          <cell r="I287">
            <v>15.545044133586787</v>
          </cell>
          <cell r="J287">
            <v>178.10491727000002</v>
          </cell>
          <cell r="K287">
            <v>7.3418368820000008</v>
          </cell>
          <cell r="L287">
            <v>0</v>
          </cell>
          <cell r="M287">
            <v>5.0493568200011252</v>
          </cell>
          <cell r="N287">
            <v>0</v>
          </cell>
          <cell r="O287">
            <v>5.0444000000000003E-2</v>
          </cell>
          <cell r="P287">
            <v>0</v>
          </cell>
          <cell r="Q287">
            <v>0</v>
          </cell>
          <cell r="R287">
            <v>0</v>
          </cell>
          <cell r="S287">
            <v>0</v>
          </cell>
          <cell r="T287">
            <v>0</v>
          </cell>
          <cell r="U287">
            <v>0</v>
          </cell>
          <cell r="V287">
            <v>0</v>
          </cell>
          <cell r="W287">
            <v>0</v>
          </cell>
          <cell r="X287">
            <v>0</v>
          </cell>
          <cell r="Y287">
            <v>0.6795523</v>
          </cell>
          <cell r="Z287">
            <v>0</v>
          </cell>
          <cell r="AA287">
            <v>0</v>
          </cell>
          <cell r="AB287">
            <v>0</v>
          </cell>
          <cell r="AC287">
            <v>0</v>
          </cell>
          <cell r="AD287">
            <v>0</v>
          </cell>
          <cell r="AE287">
            <v>0</v>
          </cell>
          <cell r="AF287">
            <v>0</v>
          </cell>
          <cell r="AG287">
            <v>3513.8559500000015</v>
          </cell>
          <cell r="AH287">
            <v>0</v>
          </cell>
          <cell r="AI287">
            <v>0</v>
          </cell>
          <cell r="AJ287">
            <v>0</v>
          </cell>
          <cell r="AK287">
            <v>37231</v>
          </cell>
          <cell r="AL287">
            <v>20.520079999999702</v>
          </cell>
          <cell r="AM287">
            <v>0</v>
          </cell>
          <cell r="AN287">
            <v>0</v>
          </cell>
          <cell r="AO287">
            <v>0</v>
          </cell>
          <cell r="AP287">
            <v>0</v>
          </cell>
          <cell r="AQ287">
            <v>140059.84405800008</v>
          </cell>
          <cell r="AR287">
            <v>0</v>
          </cell>
          <cell r="AS287">
            <v>0</v>
          </cell>
          <cell r="AT287">
            <v>0</v>
          </cell>
          <cell r="AU287">
            <v>355.76</v>
          </cell>
          <cell r="AV287">
            <v>0</v>
          </cell>
          <cell r="AW287">
            <v>0</v>
          </cell>
          <cell r="AX287">
            <v>0</v>
          </cell>
          <cell r="AY287">
            <v>254.04</v>
          </cell>
          <cell r="AZ287">
            <v>0</v>
          </cell>
          <cell r="BA287">
            <v>0</v>
          </cell>
          <cell r="BB287">
            <v>2215.7761959999798</v>
          </cell>
          <cell r="BC287">
            <v>72.447999991476536</v>
          </cell>
          <cell r="BD287">
            <v>0</v>
          </cell>
          <cell r="BE287">
            <v>369521.11378000001</v>
          </cell>
          <cell r="BF287">
            <v>0</v>
          </cell>
          <cell r="BG287">
            <v>0</v>
          </cell>
          <cell r="BH287">
            <v>1.7000000000844011</v>
          </cell>
          <cell r="BI287">
            <v>0</v>
          </cell>
          <cell r="BJ287">
            <v>142</v>
          </cell>
          <cell r="BK287">
            <v>0</v>
          </cell>
          <cell r="BL287">
            <v>0</v>
          </cell>
          <cell r="BM287">
            <v>0</v>
          </cell>
          <cell r="BN287">
            <v>0</v>
          </cell>
          <cell r="BO287">
            <v>0</v>
          </cell>
          <cell r="BP287">
            <v>0</v>
          </cell>
          <cell r="BQ287">
            <v>14061.74</v>
          </cell>
          <cell r="BR287">
            <v>81</v>
          </cell>
          <cell r="BS287">
            <v>1001086.4310499985</v>
          </cell>
          <cell r="BT287">
            <v>797866</v>
          </cell>
          <cell r="BU287">
            <v>0</v>
          </cell>
          <cell r="BV287">
            <v>0</v>
          </cell>
          <cell r="BW287">
            <v>0</v>
          </cell>
          <cell r="BX287">
            <v>0</v>
          </cell>
          <cell r="BY287">
            <v>0</v>
          </cell>
          <cell r="BZ287">
            <v>436127.04000000004</v>
          </cell>
          <cell r="CA287">
            <v>11.58</v>
          </cell>
          <cell r="CB287">
            <v>0</v>
          </cell>
          <cell r="CC287">
            <v>0</v>
          </cell>
          <cell r="CD287">
            <v>0</v>
          </cell>
          <cell r="CE287">
            <v>0</v>
          </cell>
          <cell r="CF287">
            <v>0</v>
          </cell>
          <cell r="CG287">
            <v>0</v>
          </cell>
          <cell r="CH287">
            <v>0</v>
          </cell>
          <cell r="CI287">
            <v>0</v>
          </cell>
          <cell r="CJ287">
            <v>132.78184000015258</v>
          </cell>
          <cell r="CK287">
            <v>13712.921699999999</v>
          </cell>
          <cell r="CL287">
            <v>0</v>
          </cell>
          <cell r="CM287">
            <v>0</v>
          </cell>
          <cell r="CN287">
            <v>0</v>
          </cell>
          <cell r="CO287">
            <v>1.7</v>
          </cell>
          <cell r="CP287">
            <v>0</v>
          </cell>
          <cell r="CQ287">
            <v>63362.138899999991</v>
          </cell>
          <cell r="CR287">
            <v>28924.03</v>
          </cell>
          <cell r="CS287">
            <v>0</v>
          </cell>
          <cell r="CT287">
            <v>0</v>
          </cell>
          <cell r="CU287">
            <v>1.0124999999995343</v>
          </cell>
          <cell r="CV287">
            <v>0</v>
          </cell>
          <cell r="CW287">
            <v>0</v>
          </cell>
          <cell r="CX287">
            <v>0</v>
          </cell>
          <cell r="CY287">
            <v>0</v>
          </cell>
          <cell r="CZ287">
            <v>0</v>
          </cell>
          <cell r="DA287">
            <v>0</v>
          </cell>
          <cell r="DB287">
            <v>0</v>
          </cell>
          <cell r="DC287">
            <v>1</v>
          </cell>
          <cell r="DD287">
            <v>0</v>
          </cell>
          <cell r="DE287">
            <v>0</v>
          </cell>
          <cell r="DF287">
            <v>46.601639999999996</v>
          </cell>
          <cell r="DG287">
            <v>0</v>
          </cell>
          <cell r="DH287">
            <v>-291</v>
          </cell>
          <cell r="DI287">
            <v>183.50439999999699</v>
          </cell>
          <cell r="DJ287">
            <v>0</v>
          </cell>
          <cell r="DK287">
            <v>-5.1999999582767395E-4</v>
          </cell>
          <cell r="DL287">
            <v>0</v>
          </cell>
          <cell r="DM287">
            <v>0</v>
          </cell>
          <cell r="DN287">
            <v>6373.8578999998572</v>
          </cell>
          <cell r="DO287">
            <v>0</v>
          </cell>
          <cell r="DP287">
            <v>0</v>
          </cell>
          <cell r="DR287">
            <v>0</v>
          </cell>
          <cell r="DS287">
            <v>398.37657999998981</v>
          </cell>
          <cell r="DT287">
            <v>0</v>
          </cell>
          <cell r="DU287">
            <v>0</v>
          </cell>
          <cell r="DV287">
            <v>0</v>
          </cell>
          <cell r="DW287">
            <v>0</v>
          </cell>
          <cell r="DX287">
            <v>0</v>
          </cell>
          <cell r="DY287">
            <v>0</v>
          </cell>
          <cell r="DZ287">
            <v>0</v>
          </cell>
          <cell r="EA287">
            <v>2</v>
          </cell>
          <cell r="EB287">
            <v>0</v>
          </cell>
          <cell r="EC287">
            <v>-489</v>
          </cell>
          <cell r="ED287">
            <v>0</v>
          </cell>
          <cell r="EE287">
            <v>0</v>
          </cell>
          <cell r="EF287">
            <v>0</v>
          </cell>
          <cell r="EG287">
            <v>0</v>
          </cell>
          <cell r="EH287">
            <v>0</v>
          </cell>
          <cell r="EI287">
            <v>11230.625910000001</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369116.82473000005</v>
          </cell>
          <cell r="EX287">
            <v>1286334.06308</v>
          </cell>
          <cell r="EY287">
            <v>2.2800000078859739E-3</v>
          </cell>
          <cell r="EZ287">
            <v>0</v>
          </cell>
          <cell r="FA287">
            <v>0</v>
          </cell>
          <cell r="FB287">
            <v>0</v>
          </cell>
          <cell r="FC287">
            <v>0</v>
          </cell>
          <cell r="FD287">
            <v>0</v>
          </cell>
          <cell r="FE287">
            <v>0</v>
          </cell>
          <cell r="FF287">
            <v>0</v>
          </cell>
          <cell r="FG287">
            <v>0</v>
          </cell>
          <cell r="FH287">
            <v>0</v>
          </cell>
          <cell r="GL287">
            <v>2421.5835129755151</v>
          </cell>
          <cell r="GM287">
            <v>2908.6965400939912</v>
          </cell>
          <cell r="GN287">
            <v>1672.96674996</v>
          </cell>
          <cell r="GO287">
            <v>7003.2468030295058</v>
          </cell>
        </row>
        <row r="293">
          <cell r="B293" t="str">
            <v xml:space="preserve"> 7.  Contra Accounts</v>
          </cell>
          <cell r="C293">
            <v>0</v>
          </cell>
          <cell r="D293">
            <v>0</v>
          </cell>
          <cell r="E293">
            <v>0</v>
          </cell>
          <cell r="F293">
            <v>0</v>
          </cell>
          <cell r="G293">
            <v>0</v>
          </cell>
          <cell r="H293">
            <v>0</v>
          </cell>
          <cell r="I293">
            <v>86.008674619999994</v>
          </cell>
          <cell r="J293">
            <v>0</v>
          </cell>
          <cell r="K293">
            <v>0</v>
          </cell>
          <cell r="L293">
            <v>0</v>
          </cell>
          <cell r="M293">
            <v>6.4500932400000002</v>
          </cell>
          <cell r="N293">
            <v>0</v>
          </cell>
          <cell r="O293">
            <v>0</v>
          </cell>
          <cell r="P293">
            <v>0</v>
          </cell>
          <cell r="Q293">
            <v>21.302958279999999</v>
          </cell>
          <cell r="R293">
            <v>0</v>
          </cell>
          <cell r="S293">
            <v>0</v>
          </cell>
          <cell r="T293">
            <v>29.525568879999998</v>
          </cell>
          <cell r="U293">
            <v>1456.19714838</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3680.7216000000003</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cell r="BZ293">
            <v>0</v>
          </cell>
          <cell r="CA293">
            <v>0</v>
          </cell>
          <cell r="CB293">
            <v>0</v>
          </cell>
          <cell r="CC293">
            <v>0</v>
          </cell>
          <cell r="CD293">
            <v>0</v>
          </cell>
          <cell r="CE293">
            <v>0</v>
          </cell>
          <cell r="CF293">
            <v>0</v>
          </cell>
          <cell r="CG293">
            <v>0</v>
          </cell>
          <cell r="CH293">
            <v>0</v>
          </cell>
          <cell r="CI293">
            <v>0</v>
          </cell>
          <cell r="CJ293">
            <v>0</v>
          </cell>
          <cell r="CK293">
            <v>0</v>
          </cell>
          <cell r="CL293">
            <v>0</v>
          </cell>
          <cell r="CM293">
            <v>0</v>
          </cell>
          <cell r="CN293">
            <v>0</v>
          </cell>
          <cell r="CO293">
            <v>0</v>
          </cell>
          <cell r="CP293">
            <v>0</v>
          </cell>
          <cell r="CQ293">
            <v>0</v>
          </cell>
          <cell r="CR293">
            <v>0</v>
          </cell>
          <cell r="CS293">
            <v>0</v>
          </cell>
          <cell r="CT293">
            <v>0</v>
          </cell>
          <cell r="CU293">
            <v>0</v>
          </cell>
          <cell r="CV293">
            <v>0</v>
          </cell>
          <cell r="CW293">
            <v>0</v>
          </cell>
          <cell r="CX293">
            <v>0</v>
          </cell>
          <cell r="CY293">
            <v>0</v>
          </cell>
          <cell r="CZ293">
            <v>0</v>
          </cell>
          <cell r="DA293">
            <v>0</v>
          </cell>
          <cell r="DB293">
            <v>0</v>
          </cell>
          <cell r="DC293">
            <v>0</v>
          </cell>
          <cell r="DD293">
            <v>0</v>
          </cell>
          <cell r="DE293">
            <v>0</v>
          </cell>
          <cell r="DF293">
            <v>0</v>
          </cell>
          <cell r="DG293">
            <v>0</v>
          </cell>
          <cell r="DH293">
            <v>0</v>
          </cell>
          <cell r="DI293">
            <v>0</v>
          </cell>
          <cell r="DJ293">
            <v>0</v>
          </cell>
          <cell r="DK293">
            <v>0</v>
          </cell>
          <cell r="DL293">
            <v>0</v>
          </cell>
          <cell r="DM293">
            <v>0</v>
          </cell>
          <cell r="DN293">
            <v>0</v>
          </cell>
          <cell r="DO293">
            <v>0</v>
          </cell>
          <cell r="DP293">
            <v>0</v>
          </cell>
          <cell r="DR293">
            <v>0</v>
          </cell>
          <cell r="DS293">
            <v>0</v>
          </cell>
          <cell r="DT293">
            <v>0</v>
          </cell>
          <cell r="DU293">
            <v>0</v>
          </cell>
          <cell r="DV293">
            <v>0</v>
          </cell>
          <cell r="DW293">
            <v>0</v>
          </cell>
          <cell r="DX293">
            <v>0</v>
          </cell>
          <cell r="DY293">
            <v>0</v>
          </cell>
          <cell r="DZ293">
            <v>0</v>
          </cell>
          <cell r="EA293">
            <v>0</v>
          </cell>
          <cell r="EB293">
            <v>0</v>
          </cell>
          <cell r="EC293">
            <v>0</v>
          </cell>
          <cell r="ED293">
            <v>0</v>
          </cell>
          <cell r="EE293">
            <v>0</v>
          </cell>
          <cell r="EF293">
            <v>0</v>
          </cell>
          <cell r="EG293">
            <v>0</v>
          </cell>
          <cell r="EH293">
            <v>0</v>
          </cell>
          <cell r="EI293">
            <v>0</v>
          </cell>
          <cell r="EJ293">
            <v>0</v>
          </cell>
          <cell r="EK293">
            <v>0</v>
          </cell>
          <cell r="EL293">
            <v>0</v>
          </cell>
          <cell r="EM293">
            <v>0</v>
          </cell>
          <cell r="EN293">
            <v>0</v>
          </cell>
          <cell r="EO293">
            <v>0</v>
          </cell>
          <cell r="EP293">
            <v>0</v>
          </cell>
          <cell r="EQ293">
            <v>0</v>
          </cell>
          <cell r="ER293">
            <v>0</v>
          </cell>
          <cell r="ES293">
            <v>0</v>
          </cell>
          <cell r="ET293">
            <v>0</v>
          </cell>
          <cell r="EU293">
            <v>0</v>
          </cell>
          <cell r="EV293">
            <v>0</v>
          </cell>
          <cell r="EW293">
            <v>0</v>
          </cell>
          <cell r="EX293">
            <v>0</v>
          </cell>
          <cell r="EY293">
            <v>0</v>
          </cell>
          <cell r="EZ293">
            <v>0</v>
          </cell>
          <cell r="FA293">
            <v>0</v>
          </cell>
          <cell r="FB293">
            <v>0</v>
          </cell>
          <cell r="FC293">
            <v>0</v>
          </cell>
          <cell r="FD293">
            <v>0</v>
          </cell>
          <cell r="FE293">
            <v>0</v>
          </cell>
          <cell r="FF293">
            <v>0</v>
          </cell>
          <cell r="FG293">
            <v>0</v>
          </cell>
          <cell r="FH293">
            <v>0</v>
          </cell>
          <cell r="GL293">
            <v>1599.4844434000001</v>
          </cell>
          <cell r="GM293">
            <v>3.6807216000000005</v>
          </cell>
          <cell r="GN293">
            <v>0</v>
          </cell>
          <cell r="GO293">
            <v>1603.1651650000001</v>
          </cell>
        </row>
        <row r="301">
          <cell r="B301" t="str">
            <v xml:space="preserve"> 8.  Profit &amp; Loss A/c</v>
          </cell>
          <cell r="C301">
            <v>518.70889678787182</v>
          </cell>
          <cell r="D301">
            <v>4035.91</v>
          </cell>
          <cell r="E301">
            <v>1357.9208455723642</v>
          </cell>
          <cell r="F301">
            <v>1143.03</v>
          </cell>
          <cell r="G301">
            <v>718.84764366146908</v>
          </cell>
          <cell r="H301">
            <v>662.69900800000005</v>
          </cell>
          <cell r="I301">
            <v>493.12235044831465</v>
          </cell>
          <cell r="J301">
            <v>438.06794829</v>
          </cell>
          <cell r="K301">
            <v>945.62962482290959</v>
          </cell>
          <cell r="L301">
            <v>383.65687487551804</v>
          </cell>
          <cell r="M301">
            <v>248.78744793307663</v>
          </cell>
          <cell r="N301">
            <v>334.8457547293458</v>
          </cell>
          <cell r="O301">
            <v>170.03834352181863</v>
          </cell>
          <cell r="P301">
            <v>307.74</v>
          </cell>
          <cell r="Q301">
            <v>181.67367601394375</v>
          </cell>
          <cell r="R301">
            <v>123.88627039508179</v>
          </cell>
          <cell r="S301">
            <v>387.74305728454544</v>
          </cell>
          <cell r="T301">
            <v>702.39761410999995</v>
          </cell>
          <cell r="U301">
            <v>626.47577645818183</v>
          </cell>
          <cell r="V301">
            <v>221.58655437000002</v>
          </cell>
          <cell r="W301">
            <v>311.15604954286408</v>
          </cell>
          <cell r="X301">
            <v>228.70752934818228</v>
          </cell>
          <cell r="Y301">
            <v>0</v>
          </cell>
          <cell r="Z301">
            <v>376.80864100999975</v>
          </cell>
          <cell r="AA301">
            <v>504.97001424427276</v>
          </cell>
          <cell r="AB301">
            <v>64.610308006363539</v>
          </cell>
          <cell r="AC301">
            <v>201.34930046911177</v>
          </cell>
          <cell r="AD301">
            <v>203.56700628999999</v>
          </cell>
          <cell r="AE301">
            <v>56.547480404545411</v>
          </cell>
          <cell r="AF301">
            <v>278.17439475452898</v>
          </cell>
          <cell r="AG301">
            <v>215115.58796318073</v>
          </cell>
          <cell r="AH301">
            <v>22124.826429999994</v>
          </cell>
          <cell r="AI301">
            <v>0</v>
          </cell>
          <cell r="AJ301">
            <v>4269.275960000039</v>
          </cell>
          <cell r="AK301">
            <v>0</v>
          </cell>
          <cell r="AL301">
            <v>36114.592811818067</v>
          </cell>
          <cell r="AM301">
            <v>18135.347452727256</v>
          </cell>
          <cell r="AN301">
            <v>2705</v>
          </cell>
          <cell r="AO301">
            <v>35303.239999999991</v>
          </cell>
          <cell r="AP301">
            <v>33483</v>
          </cell>
          <cell r="AQ301">
            <v>118378.96178</v>
          </cell>
          <cell r="AR301">
            <v>8774</v>
          </cell>
          <cell r="AS301">
            <v>74083.999232727219</v>
          </cell>
          <cell r="AT301">
            <v>129738.04269190002</v>
          </cell>
          <cell r="AU301">
            <v>70854.39</v>
          </cell>
          <cell r="AV301">
            <v>50442.68</v>
          </cell>
          <cell r="AW301">
            <v>25498</v>
          </cell>
          <cell r="AX301">
            <v>52548</v>
          </cell>
          <cell r="AY301">
            <v>35357.813189999986</v>
          </cell>
          <cell r="AZ301">
            <v>15056.37</v>
          </cell>
          <cell r="BA301">
            <v>32574.563636363637</v>
          </cell>
          <cell r="BB301">
            <v>16440.577999999983</v>
          </cell>
          <cell r="BC301">
            <v>146861.77345636368</v>
          </cell>
          <cell r="BD301">
            <v>39997.519755454618</v>
          </cell>
          <cell r="BE301">
            <v>33359.865285821543</v>
          </cell>
          <cell r="BF301">
            <v>18344.821746363599</v>
          </cell>
          <cell r="BG301">
            <v>10298.672707272743</v>
          </cell>
          <cell r="BH301">
            <v>117840.14450727278</v>
          </cell>
          <cell r="BI301">
            <v>29138.791487272698</v>
          </cell>
          <cell r="BJ301">
            <v>15343</v>
          </cell>
          <cell r="BK301">
            <v>127.50964000000022</v>
          </cell>
          <cell r="BL301">
            <v>7964.03</v>
          </cell>
          <cell r="BM301">
            <v>48193.049653636364</v>
          </cell>
          <cell r="BN301">
            <v>10998.019545454543</v>
          </cell>
          <cell r="BO301">
            <v>9712.3380299999699</v>
          </cell>
          <cell r="BP301">
            <v>10467.083868181813</v>
          </cell>
          <cell r="BQ301">
            <v>14504.54</v>
          </cell>
          <cell r="BR301">
            <v>12531</v>
          </cell>
          <cell r="BS301">
            <v>397915.21878727269</v>
          </cell>
          <cell r="BT301">
            <v>69917</v>
          </cell>
          <cell r="BU301">
            <v>57093.530000000006</v>
          </cell>
          <cell r="BV301">
            <v>54181.850000000006</v>
          </cell>
          <cell r="BW301">
            <v>5831.7798381818156</v>
          </cell>
          <cell r="BX301">
            <v>39045.129880909095</v>
          </cell>
          <cell r="BY301">
            <v>17781.44758</v>
          </cell>
          <cell r="BZ301">
            <v>20942.330000000002</v>
          </cell>
          <cell r="CA301">
            <v>18977.79455090909</v>
          </cell>
          <cell r="CB301">
            <v>34504.939299074817</v>
          </cell>
          <cell r="CC301">
            <v>6670.2502999999897</v>
          </cell>
          <cell r="CD301">
            <v>7391.0496609090897</v>
          </cell>
          <cell r="CE301">
            <v>3268</v>
          </cell>
          <cell r="CF301">
            <v>77045.600000000006</v>
          </cell>
          <cell r="CG301">
            <v>19301.55</v>
          </cell>
          <cell r="CH301">
            <v>5235.1939472727254</v>
          </cell>
          <cell r="CI301">
            <v>33286.572263636372</v>
          </cell>
          <cell r="CJ301">
            <v>17115.674399090902</v>
          </cell>
          <cell r="CK301">
            <v>3976.4093399999983</v>
          </cell>
          <cell r="CL301">
            <v>4568.0689918181752</v>
          </cell>
          <cell r="CM301">
            <v>30324</v>
          </cell>
          <cell r="CN301">
            <v>3501.3171818181813</v>
          </cell>
          <cell r="CO301">
            <v>20897.386299999998</v>
          </cell>
          <cell r="CP301">
            <v>83496.963190000068</v>
          </cell>
          <cell r="CQ301">
            <v>5853.1880463636408</v>
          </cell>
          <cell r="CR301">
            <v>2377.34</v>
          </cell>
          <cell r="CS301">
            <v>52713.956758500077</v>
          </cell>
          <cell r="CT301">
            <v>10973.124366081798</v>
          </cell>
          <cell r="CU301">
            <v>1451.0338181818183</v>
          </cell>
          <cell r="CV301">
            <v>13087.14757040006</v>
          </cell>
          <cell r="CW301">
            <v>8786.2566099999985</v>
          </cell>
          <cell r="CX301">
            <v>3770.5</v>
          </cell>
          <cell r="CY301">
            <v>3432.3589172727261</v>
          </cell>
          <cell r="CZ301">
            <v>18057.128349999992</v>
          </cell>
          <cell r="DA301">
            <v>29607</v>
          </cell>
          <cell r="DB301">
            <v>4569.47</v>
          </cell>
          <cell r="DC301">
            <v>113220.65942159094</v>
          </cell>
          <cell r="DD301">
            <v>1440.73</v>
          </cell>
          <cell r="DE301">
            <v>2618.1843900000058</v>
          </cell>
          <cell r="DF301">
            <v>550.50059090908803</v>
          </cell>
          <cell r="DG301">
            <v>0</v>
          </cell>
          <cell r="DH301">
            <v>0</v>
          </cell>
          <cell r="DI301">
            <v>40146.667445075786</v>
          </cell>
          <cell r="DJ301">
            <v>5364</v>
          </cell>
          <cell r="DK301">
            <v>0</v>
          </cell>
          <cell r="DL301">
            <v>26968.350000000002</v>
          </cell>
          <cell r="DM301">
            <v>53421.892411568682</v>
          </cell>
          <cell r="DN301">
            <v>86532.926789999794</v>
          </cell>
          <cell r="DO301">
            <v>471</v>
          </cell>
          <cell r="DP301">
            <v>215.3900000000001</v>
          </cell>
          <cell r="DR301">
            <v>0</v>
          </cell>
          <cell r="DS301">
            <v>23432.622767272718</v>
          </cell>
          <cell r="DT301">
            <v>0</v>
          </cell>
          <cell r="DU301">
            <v>34127.060982043316</v>
          </cell>
          <cell r="DV301">
            <v>0</v>
          </cell>
          <cell r="DW301">
            <v>13739.225839999999</v>
          </cell>
          <cell r="DX301">
            <v>20393.803794385421</v>
          </cell>
          <cell r="DY301">
            <v>16514.544109999999</v>
          </cell>
          <cell r="DZ301">
            <v>11793.74906181818</v>
          </cell>
          <cell r="EA301">
            <v>17981</v>
          </cell>
          <cell r="EB301">
            <v>53428.759579999925</v>
          </cell>
          <cell r="EC301">
            <v>21679</v>
          </cell>
          <cell r="ED301">
            <v>14086.76743</v>
          </cell>
          <cell r="EE301">
            <v>52621.026354799993</v>
          </cell>
          <cell r="EF301">
            <v>10165.629999999999</v>
          </cell>
          <cell r="EG301">
            <v>0</v>
          </cell>
          <cell r="EH301">
            <v>4366.1499999999996</v>
          </cell>
          <cell r="EI301">
            <v>44102.862949999995</v>
          </cell>
          <cell r="EJ301">
            <v>2055.7182199999988</v>
          </cell>
          <cell r="EK301">
            <v>71270</v>
          </cell>
          <cell r="EL301">
            <v>38842</v>
          </cell>
          <cell r="EM301">
            <v>47539.755295454597</v>
          </cell>
          <cell r="EN301">
            <v>333.88201000000004</v>
          </cell>
          <cell r="EO301">
            <v>204640.33872259973</v>
          </cell>
          <cell r="EP301">
            <v>22480.14</v>
          </cell>
          <cell r="EQ301">
            <v>22232.26</v>
          </cell>
          <cell r="ER301">
            <v>0</v>
          </cell>
          <cell r="ES301">
            <v>46563</v>
          </cell>
          <cell r="ET301">
            <v>4582.5200000000004</v>
          </cell>
          <cell r="EU301">
            <v>0</v>
          </cell>
          <cell r="EV301">
            <v>48488.636540909109</v>
          </cell>
          <cell r="EW301">
            <v>16865.057913327248</v>
          </cell>
          <cell r="EX301">
            <v>9685.59</v>
          </cell>
          <cell r="EY301">
            <v>9250.6174990909112</v>
          </cell>
          <cell r="EZ301">
            <v>3657.39</v>
          </cell>
          <cell r="FA301">
            <v>19592.015441545474</v>
          </cell>
          <cell r="FB301">
            <v>6094.9650910999862</v>
          </cell>
          <cell r="FC301">
            <v>22694.36</v>
          </cell>
          <cell r="FD301">
            <v>16661.917150000001</v>
          </cell>
          <cell r="FE301">
            <v>572.94000000000005</v>
          </cell>
          <cell r="FF301">
            <v>3685.3279999999995</v>
          </cell>
          <cell r="FG301">
            <v>23195.040000000001</v>
          </cell>
          <cell r="FH301">
            <v>5163.41</v>
          </cell>
          <cell r="GL301">
            <v>16228.658411344311</v>
          </cell>
          <cell r="GM301">
            <v>2867.6047306270793</v>
          </cell>
          <cell r="GN301">
            <v>1157.5526439559151</v>
          </cell>
          <cell r="GO301">
            <v>20253.815785927305</v>
          </cell>
        </row>
        <row r="308">
          <cell r="B308" t="str">
            <v xml:space="preserve"> 1.  Cash Balance</v>
          </cell>
          <cell r="C308">
            <v>2301.8561553499999</v>
          </cell>
          <cell r="D308">
            <v>3260.13</v>
          </cell>
          <cell r="E308">
            <v>1092.2488528700001</v>
          </cell>
          <cell r="F308">
            <v>1793.8665315899998</v>
          </cell>
          <cell r="G308">
            <v>764.06758750999995</v>
          </cell>
          <cell r="H308">
            <v>929.4568174499999</v>
          </cell>
          <cell r="I308">
            <v>1735.76891105</v>
          </cell>
          <cell r="J308">
            <v>919.93323305000001</v>
          </cell>
          <cell r="K308">
            <v>1082.916857402</v>
          </cell>
          <cell r="L308">
            <v>755.95877572000006</v>
          </cell>
          <cell r="M308">
            <v>478.92098091000008</v>
          </cell>
          <cell r="N308">
            <v>806.64783947750004</v>
          </cell>
          <cell r="O308">
            <v>326.56472050000002</v>
          </cell>
          <cell r="P308">
            <v>1576.5098787499999</v>
          </cell>
          <cell r="Q308">
            <v>604.19014350999998</v>
          </cell>
          <cell r="R308">
            <v>476.80869761999998</v>
          </cell>
          <cell r="S308">
            <v>956.57483492999995</v>
          </cell>
          <cell r="T308">
            <v>2470.3619093000002</v>
          </cell>
          <cell r="U308">
            <v>1223.954862</v>
          </cell>
          <cell r="V308">
            <v>979.38029591999998</v>
          </cell>
          <cell r="W308">
            <v>1126.0634148199999</v>
          </cell>
          <cell r="X308">
            <v>662.3371575299999</v>
          </cell>
          <cell r="Y308">
            <v>650.07786568999995</v>
          </cell>
          <cell r="Z308">
            <v>545.22598571999993</v>
          </cell>
          <cell r="AA308">
            <v>1086.2846050999999</v>
          </cell>
          <cell r="AB308">
            <v>461.76086031</v>
          </cell>
          <cell r="AC308">
            <v>358.07253649</v>
          </cell>
          <cell r="AD308">
            <v>421.37363619999996</v>
          </cell>
          <cell r="AE308">
            <v>437.82040219999999</v>
          </cell>
          <cell r="AF308">
            <v>552.63112128</v>
          </cell>
          <cell r="AG308">
            <v>15700.328</v>
          </cell>
          <cell r="AH308">
            <v>108905.01800000001</v>
          </cell>
          <cell r="AI308">
            <v>151876.72</v>
          </cell>
          <cell r="AJ308">
            <v>176903.58689999999</v>
          </cell>
          <cell r="AK308">
            <v>1257</v>
          </cell>
          <cell r="AL308">
            <v>120824.44641999999</v>
          </cell>
          <cell r="AM308">
            <v>54291.966999999997</v>
          </cell>
          <cell r="AN308">
            <v>79170</v>
          </cell>
          <cell r="AO308">
            <v>128984.81254000001</v>
          </cell>
          <cell r="AP308">
            <v>63569</v>
          </cell>
          <cell r="AQ308">
            <v>121377.69967899998</v>
          </cell>
          <cell r="AR308">
            <v>56842</v>
          </cell>
          <cell r="AS308">
            <v>167004.89604999998</v>
          </cell>
          <cell r="AT308">
            <v>4215.5749999999998</v>
          </cell>
          <cell r="AU308">
            <v>126848.93</v>
          </cell>
          <cell r="AV308">
            <v>144167.16</v>
          </cell>
          <cell r="AW308">
            <v>110062.8</v>
          </cell>
          <cell r="AX308">
            <v>98211</v>
          </cell>
          <cell r="AY308">
            <v>134017.03</v>
          </cell>
          <cell r="AZ308">
            <v>55880.56</v>
          </cell>
          <cell r="BA308">
            <v>203118.55000000002</v>
          </cell>
          <cell r="BB308">
            <v>51614.437830000003</v>
          </cell>
          <cell r="BC308">
            <v>159830.07809000008</v>
          </cell>
          <cell r="BD308">
            <v>133874.65515999999</v>
          </cell>
          <cell r="BE308">
            <v>21086.74453</v>
          </cell>
          <cell r="BF308">
            <v>64233.933819999998</v>
          </cell>
          <cell r="BG308">
            <v>87907.520000000004</v>
          </cell>
          <cell r="BH308">
            <v>166304.81820000001</v>
          </cell>
          <cell r="BI308">
            <v>135242.63174000001</v>
          </cell>
          <cell r="BJ308">
            <v>55638</v>
          </cell>
          <cell r="BK308">
            <v>17097.489000000001</v>
          </cell>
          <cell r="BL308">
            <v>13467.458000000001</v>
          </cell>
          <cell r="BM308">
            <v>92406.013930000001</v>
          </cell>
          <cell r="BN308">
            <v>37163.767510000012</v>
          </cell>
          <cell r="BO308">
            <v>31636.897679999998</v>
          </cell>
          <cell r="BP308">
            <v>53409.28224</v>
          </cell>
          <cell r="BQ308">
            <v>54034.508690000002</v>
          </cell>
          <cell r="BR308">
            <v>17799</v>
          </cell>
          <cell r="BS308">
            <v>115124.14890999999</v>
          </cell>
          <cell r="BT308">
            <v>140323</v>
          </cell>
          <cell r="BU308">
            <v>119395.798</v>
          </cell>
          <cell r="BV308">
            <v>78333.009999999995</v>
          </cell>
          <cell r="BW308">
            <v>14262.713</v>
          </cell>
          <cell r="BX308">
            <v>49698.206279999999</v>
          </cell>
          <cell r="BY308">
            <v>4252.0069999999996</v>
          </cell>
          <cell r="BZ308">
            <v>76519.33</v>
          </cell>
          <cell r="CA308">
            <v>29508.863000000001</v>
          </cell>
          <cell r="CB308">
            <v>77917.759680000003</v>
          </cell>
          <cell r="CC308">
            <v>21657.153999999999</v>
          </cell>
          <cell r="CD308">
            <v>13128.788440000002</v>
          </cell>
          <cell r="CE308">
            <v>25323</v>
          </cell>
          <cell r="CF308">
            <v>133302.66</v>
          </cell>
          <cell r="CG308">
            <v>18064.484769999999</v>
          </cell>
          <cell r="CH308">
            <v>15637.73209</v>
          </cell>
          <cell r="CI308">
            <v>238945.71861000001</v>
          </cell>
          <cell r="CJ308">
            <v>19238.431900000003</v>
          </cell>
          <cell r="CK308">
            <v>3741.3121599999999</v>
          </cell>
          <cell r="CL308">
            <v>16545.654070000001</v>
          </cell>
          <cell r="CM308">
            <v>38548.35</v>
          </cell>
          <cell r="CN308">
            <v>16513.268</v>
          </cell>
          <cell r="CO308">
            <v>45449.203000000001</v>
          </cell>
          <cell r="CP308">
            <v>64837.034869999996</v>
          </cell>
          <cell r="CQ308">
            <v>24906.448</v>
          </cell>
          <cell r="CR308">
            <v>21119.75</v>
          </cell>
          <cell r="CS308">
            <v>205597.75784999999</v>
          </cell>
          <cell r="CT308">
            <v>38673.899420000002</v>
          </cell>
          <cell r="CU308">
            <v>4633.1868600000007</v>
          </cell>
          <cell r="CV308">
            <v>17471.566170000002</v>
          </cell>
          <cell r="CW308">
            <v>13283.612510000001</v>
          </cell>
          <cell r="CX308">
            <v>15566.97</v>
          </cell>
          <cell r="CY308">
            <v>12861.408890000001</v>
          </cell>
          <cell r="CZ308">
            <v>34373.67714</v>
          </cell>
          <cell r="DA308">
            <v>37345</v>
          </cell>
          <cell r="DB308">
            <v>11332.25</v>
          </cell>
          <cell r="DC308">
            <v>227237.70348000005</v>
          </cell>
          <cell r="DD308">
            <v>7842.85</v>
          </cell>
          <cell r="DE308">
            <v>15010.212</v>
          </cell>
          <cell r="DF308">
            <v>19844.161</v>
          </cell>
          <cell r="DG308">
            <v>216009.17385999995</v>
          </cell>
          <cell r="DH308">
            <v>7793</v>
          </cell>
          <cell r="DI308">
            <v>128423.24</v>
          </cell>
          <cell r="DJ308">
            <v>2432</v>
          </cell>
          <cell r="DK308">
            <v>4430.4345999999996</v>
          </cell>
          <cell r="DL308">
            <v>3620.84</v>
          </cell>
          <cell r="DM308">
            <v>95111.661330000003</v>
          </cell>
          <cell r="DN308">
            <v>5126.8026099999997</v>
          </cell>
          <cell r="DO308">
            <v>1445</v>
          </cell>
          <cell r="DP308">
            <v>5289.77</v>
          </cell>
          <cell r="DR308">
            <v>6320.3140000000003</v>
          </cell>
          <cell r="DS308">
            <v>32300.66966</v>
          </cell>
          <cell r="DT308">
            <v>9558.76</v>
          </cell>
          <cell r="DU308">
            <v>72345.556530000002</v>
          </cell>
          <cell r="DV308">
            <v>23060.542420000002</v>
          </cell>
          <cell r="DW308">
            <v>7328.3818100000008</v>
          </cell>
          <cell r="DX308">
            <v>6289.1163699999988</v>
          </cell>
          <cell r="DY308">
            <v>8092.9070899999997</v>
          </cell>
          <cell r="DZ308">
            <v>31635.776579999998</v>
          </cell>
          <cell r="EA308">
            <v>4837</v>
          </cell>
          <cell r="EB308">
            <v>69090.222840000002</v>
          </cell>
          <cell r="EC308">
            <v>5108</v>
          </cell>
          <cell r="ED308">
            <v>5528.5745299999999</v>
          </cell>
          <cell r="EE308">
            <v>2417.9679799999999</v>
          </cell>
          <cell r="EF308">
            <v>11709.97</v>
          </cell>
          <cell r="EG308">
            <v>15435.531000000001</v>
          </cell>
          <cell r="EH308">
            <v>11773.731599999999</v>
          </cell>
          <cell r="EI308">
            <v>2320.8009999999999</v>
          </cell>
          <cell r="EJ308">
            <v>2872.2891800000002</v>
          </cell>
          <cell r="EK308">
            <v>51243</v>
          </cell>
          <cell r="EL308">
            <v>19281</v>
          </cell>
          <cell r="EM308">
            <v>59140.553019999999</v>
          </cell>
          <cell r="EN308">
            <v>1179.65886</v>
          </cell>
          <cell r="EO308">
            <v>2584.7871800000003</v>
          </cell>
          <cell r="EP308">
            <v>829</v>
          </cell>
          <cell r="EQ308">
            <v>6714.91</v>
          </cell>
          <cell r="ER308">
            <v>1692.65</v>
          </cell>
          <cell r="ES308">
            <v>110997</v>
          </cell>
          <cell r="ET308">
            <v>17336.2</v>
          </cell>
          <cell r="EU308">
            <v>9428.18</v>
          </cell>
          <cell r="EV308">
            <v>169190.83600000001</v>
          </cell>
          <cell r="EW308">
            <v>21925.897000000001</v>
          </cell>
          <cell r="EX308">
            <v>3643.5898999999999</v>
          </cell>
          <cell r="EY308">
            <v>15251.045020000001</v>
          </cell>
          <cell r="EZ308">
            <v>2640.694</v>
          </cell>
          <cell r="FA308">
            <v>1124.8989999999999</v>
          </cell>
          <cell r="FB308">
            <v>3744.1302800035478</v>
          </cell>
          <cell r="FC308">
            <v>47115</v>
          </cell>
          <cell r="FD308">
            <v>2404.7077799999997</v>
          </cell>
          <cell r="FE308">
            <v>18508.060000000001</v>
          </cell>
          <cell r="FF308">
            <v>8992.64</v>
          </cell>
          <cell r="FG308">
            <v>13197.83</v>
          </cell>
          <cell r="FH308">
            <v>8810.08</v>
          </cell>
          <cell r="GL308">
            <v>30837.765470249506</v>
          </cell>
          <cell r="GM308">
            <v>5751.5698109689974</v>
          </cell>
          <cell r="GN308">
            <v>1042.4589691700037</v>
          </cell>
          <cell r="GO308">
            <v>37631.794250388506</v>
          </cell>
        </row>
        <row r="309">
          <cell r="B309" t="str">
            <v xml:space="preserve">      1.1  Nepalese Notes &amp; Coins</v>
          </cell>
          <cell r="C309">
            <v>2227.52841459</v>
          </cell>
          <cell r="D309">
            <v>3194.11</v>
          </cell>
          <cell r="E309">
            <v>1002.1940655000001</v>
          </cell>
          <cell r="F309">
            <v>1676.2980885299999</v>
          </cell>
          <cell r="G309">
            <v>641.50636779999991</v>
          </cell>
          <cell r="H309">
            <v>843.0074055099999</v>
          </cell>
          <cell r="I309">
            <v>1708.75963667</v>
          </cell>
          <cell r="J309">
            <v>896.65515353000001</v>
          </cell>
          <cell r="K309">
            <v>1064.1446229999999</v>
          </cell>
          <cell r="L309">
            <v>726.46351800000002</v>
          </cell>
          <cell r="M309">
            <v>470.02789195000008</v>
          </cell>
          <cell r="N309">
            <v>788.47947717</v>
          </cell>
          <cell r="O309">
            <v>307.0807365</v>
          </cell>
          <cell r="P309">
            <v>1513.7262257899999</v>
          </cell>
          <cell r="Q309">
            <v>577.34839299999999</v>
          </cell>
          <cell r="R309">
            <v>466.26838148000007</v>
          </cell>
          <cell r="S309">
            <v>874.391839</v>
          </cell>
          <cell r="T309">
            <v>2463.1363698900004</v>
          </cell>
          <cell r="U309">
            <v>1180.454862</v>
          </cell>
          <cell r="V309">
            <v>953.61466987999995</v>
          </cell>
          <cell r="W309">
            <v>1104.5969383499998</v>
          </cell>
          <cell r="X309">
            <v>649.47601799999995</v>
          </cell>
          <cell r="Y309">
            <v>486.55721178999994</v>
          </cell>
          <cell r="Z309">
            <v>523.75748894999992</v>
          </cell>
          <cell r="AA309">
            <v>1051.9207265299999</v>
          </cell>
          <cell r="AB309">
            <v>454.18415338</v>
          </cell>
          <cell r="AC309">
            <v>346.18329599999998</v>
          </cell>
          <cell r="AD309">
            <v>408.78781999999995</v>
          </cell>
          <cell r="AE309">
            <v>419.95549999999997</v>
          </cell>
          <cell r="AF309">
            <v>538.42069186000003</v>
          </cell>
          <cell r="AG309">
            <v>15700.328</v>
          </cell>
          <cell r="AH309">
            <v>104147.09000000001</v>
          </cell>
          <cell r="AI309">
            <v>151576.43</v>
          </cell>
          <cell r="AJ309">
            <v>176359.864</v>
          </cell>
          <cell r="AK309">
            <v>1257</v>
          </cell>
          <cell r="AL309">
            <v>120824.44641999999</v>
          </cell>
          <cell r="AM309">
            <v>54291.966999999997</v>
          </cell>
          <cell r="AN309">
            <v>79170</v>
          </cell>
          <cell r="AO309">
            <v>128984.81254000001</v>
          </cell>
          <cell r="AP309">
            <v>63569</v>
          </cell>
          <cell r="AQ309">
            <v>121377.69967899998</v>
          </cell>
          <cell r="AR309">
            <v>56842</v>
          </cell>
          <cell r="AS309">
            <v>166091.13604999997</v>
          </cell>
          <cell r="AT309">
            <v>4215.5749999999998</v>
          </cell>
          <cell r="AU309">
            <v>125608.09</v>
          </cell>
          <cell r="AV309">
            <v>144133.96</v>
          </cell>
          <cell r="AW309">
            <v>109864.47</v>
          </cell>
          <cell r="AX309">
            <v>98201</v>
          </cell>
          <cell r="AY309">
            <v>134017.03</v>
          </cell>
          <cell r="AZ309">
            <v>55880.56</v>
          </cell>
          <cell r="BA309">
            <v>202861.17</v>
          </cell>
          <cell r="BB309">
            <v>51444.806450000004</v>
          </cell>
          <cell r="BC309">
            <v>157598.74128000007</v>
          </cell>
          <cell r="BD309">
            <v>133246.89103999999</v>
          </cell>
          <cell r="BE309">
            <v>21086.74453</v>
          </cell>
          <cell r="BF309">
            <v>64233.933819999998</v>
          </cell>
          <cell r="BG309">
            <v>87907.520000000004</v>
          </cell>
          <cell r="BH309">
            <v>166304.81820000001</v>
          </cell>
          <cell r="BI309">
            <v>135115.99174</v>
          </cell>
          <cell r="BJ309">
            <v>55638</v>
          </cell>
          <cell r="BK309">
            <v>17097.489000000001</v>
          </cell>
          <cell r="BL309">
            <v>13467.458000000001</v>
          </cell>
          <cell r="BM309">
            <v>88565.736000000004</v>
          </cell>
          <cell r="BN309">
            <v>37163.767510000012</v>
          </cell>
          <cell r="BO309">
            <v>31636.897679999998</v>
          </cell>
          <cell r="BP309">
            <v>53409.28224</v>
          </cell>
          <cell r="BQ309">
            <v>53400.478690000004</v>
          </cell>
          <cell r="BR309">
            <v>17759</v>
          </cell>
          <cell r="BS309">
            <v>111721.98299999999</v>
          </cell>
          <cell r="BT309">
            <v>140316</v>
          </cell>
          <cell r="BU309">
            <v>119389.898</v>
          </cell>
          <cell r="BV309">
            <v>78333.009999999995</v>
          </cell>
          <cell r="BW309">
            <v>14262.713</v>
          </cell>
          <cell r="BX309">
            <v>49495.710279999999</v>
          </cell>
          <cell r="BY309">
            <v>4252.0069999999996</v>
          </cell>
          <cell r="BZ309">
            <v>76519.33</v>
          </cell>
          <cell r="CA309">
            <v>29508.863000000001</v>
          </cell>
          <cell r="CB309">
            <v>77716.388890000002</v>
          </cell>
          <cell r="CC309">
            <v>21657.153999999999</v>
          </cell>
          <cell r="CD309">
            <v>13128.788440000002</v>
          </cell>
          <cell r="CE309">
            <v>25301</v>
          </cell>
          <cell r="CF309">
            <v>133302.66</v>
          </cell>
          <cell r="CG309">
            <v>18064.484769999999</v>
          </cell>
          <cell r="CH309">
            <v>15637.73209</v>
          </cell>
          <cell r="CI309">
            <v>238380.62100000001</v>
          </cell>
          <cell r="CJ309">
            <v>19238.431900000003</v>
          </cell>
          <cell r="CK309">
            <v>3741.3121599999999</v>
          </cell>
          <cell r="CL309">
            <v>16545.654070000001</v>
          </cell>
          <cell r="CM309">
            <v>38548.35</v>
          </cell>
          <cell r="CN309">
            <v>16419.348000000002</v>
          </cell>
          <cell r="CO309">
            <v>45449.203000000001</v>
          </cell>
          <cell r="CP309">
            <v>64837.034869999996</v>
          </cell>
          <cell r="CQ309">
            <v>24670.638999999999</v>
          </cell>
          <cell r="CR309">
            <v>21119.75</v>
          </cell>
          <cell r="CS309">
            <v>170594.53200000001</v>
          </cell>
          <cell r="CT309">
            <v>38673.899420000002</v>
          </cell>
          <cell r="CU309">
            <v>4633.1868600000007</v>
          </cell>
          <cell r="CV309">
            <v>16764.739000000001</v>
          </cell>
          <cell r="CW309">
            <v>13283.612510000001</v>
          </cell>
          <cell r="CX309">
            <v>15566.97</v>
          </cell>
          <cell r="CY309">
            <v>12861.408890000001</v>
          </cell>
          <cell r="CZ309">
            <v>34373.67714</v>
          </cell>
          <cell r="DA309">
            <v>37345</v>
          </cell>
          <cell r="DB309">
            <v>11332.25</v>
          </cell>
          <cell r="DC309">
            <v>226328.38080000004</v>
          </cell>
          <cell r="DD309">
            <v>7842.85</v>
          </cell>
          <cell r="DE309">
            <v>15010.212</v>
          </cell>
          <cell r="DF309">
            <v>19844.161</v>
          </cell>
          <cell r="DG309">
            <v>216009.17385999995</v>
          </cell>
          <cell r="DH309">
            <v>7793</v>
          </cell>
          <cell r="DI309">
            <v>128337.091</v>
          </cell>
          <cell r="DJ309">
            <v>2432</v>
          </cell>
          <cell r="DK309">
            <v>4430.4345999999996</v>
          </cell>
          <cell r="DL309">
            <v>3620.84</v>
          </cell>
          <cell r="DM309">
            <v>95111.661330000003</v>
          </cell>
          <cell r="DN309">
            <v>5126.8026099999997</v>
          </cell>
          <cell r="DO309">
            <v>1445</v>
          </cell>
          <cell r="DP309">
            <v>5289.77</v>
          </cell>
          <cell r="DR309">
            <v>6320.3140000000003</v>
          </cell>
          <cell r="DS309">
            <v>32300.66966</v>
          </cell>
          <cell r="DT309">
            <v>9558.76</v>
          </cell>
          <cell r="DU309">
            <v>72345.556530000002</v>
          </cell>
          <cell r="DV309">
            <v>23060.542420000002</v>
          </cell>
          <cell r="DW309">
            <v>7328.3818100000008</v>
          </cell>
          <cell r="DX309">
            <v>6289.1163699999988</v>
          </cell>
          <cell r="DY309">
            <v>8092.9070899999997</v>
          </cell>
          <cell r="DZ309">
            <v>31635.776579999998</v>
          </cell>
          <cell r="EA309">
            <v>4837</v>
          </cell>
          <cell r="EB309">
            <v>69090.222840000002</v>
          </cell>
          <cell r="EC309">
            <v>5108</v>
          </cell>
          <cell r="ED309">
            <v>5528.5745299999999</v>
          </cell>
          <cell r="EE309">
            <v>2417.9679799999999</v>
          </cell>
          <cell r="EF309">
            <v>11709.97</v>
          </cell>
          <cell r="EG309">
            <v>15435.531000000001</v>
          </cell>
          <cell r="EH309">
            <v>11773.731599999999</v>
          </cell>
          <cell r="EI309">
            <v>2320.8009999999999</v>
          </cell>
          <cell r="EJ309">
            <v>2872.2891800000002</v>
          </cell>
          <cell r="EK309">
            <v>51243</v>
          </cell>
          <cell r="EL309">
            <v>19281</v>
          </cell>
          <cell r="EM309">
            <v>59140.553019999999</v>
          </cell>
          <cell r="EN309">
            <v>1179.65886</v>
          </cell>
          <cell r="EO309">
            <v>2584.7871800000003</v>
          </cell>
          <cell r="EP309">
            <v>829</v>
          </cell>
          <cell r="EQ309">
            <v>6626.48</v>
          </cell>
          <cell r="ER309">
            <v>1692.65</v>
          </cell>
          <cell r="ES309">
            <v>110997</v>
          </cell>
          <cell r="ET309">
            <v>17336.2</v>
          </cell>
          <cell r="EU309">
            <v>9426.74</v>
          </cell>
          <cell r="EV309">
            <v>169190.83600000001</v>
          </cell>
          <cell r="EW309">
            <v>21925.897000000001</v>
          </cell>
          <cell r="EX309">
            <v>3643.5898999999999</v>
          </cell>
          <cell r="EY309">
            <v>15243.045020000001</v>
          </cell>
          <cell r="EZ309">
            <v>2640.694</v>
          </cell>
          <cell r="FA309">
            <v>1124.8989999999999</v>
          </cell>
          <cell r="FB309">
            <v>3733.0982800035476</v>
          </cell>
          <cell r="FC309">
            <v>47115</v>
          </cell>
          <cell r="FD309">
            <v>2404.7077799999997</v>
          </cell>
          <cell r="FE309">
            <v>18508.060000000001</v>
          </cell>
          <cell r="FF309">
            <v>8992.64</v>
          </cell>
          <cell r="FG309">
            <v>13197.83</v>
          </cell>
          <cell r="FH309">
            <v>8810.08</v>
          </cell>
          <cell r="GL309">
            <v>29559.035964650004</v>
          </cell>
          <cell r="GM309">
            <v>5694.2033958189995</v>
          </cell>
          <cell r="GN309">
            <v>1042.3500671700035</v>
          </cell>
          <cell r="GO309">
            <v>36295.589427639003</v>
          </cell>
        </row>
        <row r="310">
          <cell r="B310" t="str">
            <v xml:space="preserve">      1.2  Foreign Currency</v>
          </cell>
          <cell r="C310">
            <v>74.327740759999998</v>
          </cell>
          <cell r="D310">
            <v>66.02</v>
          </cell>
          <cell r="E310">
            <v>90.05478737</v>
          </cell>
          <cell r="F310">
            <v>117.56844305999999</v>
          </cell>
          <cell r="G310">
            <v>122.56121971000003</v>
          </cell>
          <cell r="H310">
            <v>86.44941193999999</v>
          </cell>
          <cell r="I310">
            <v>27.009274380000001</v>
          </cell>
          <cell r="J310">
            <v>23.278079519999999</v>
          </cell>
          <cell r="K310">
            <v>18.772234401999999</v>
          </cell>
          <cell r="L310">
            <v>29.495257720000005</v>
          </cell>
          <cell r="M310">
            <v>8.8930889600000018</v>
          </cell>
          <cell r="N310">
            <v>18.168362307499997</v>
          </cell>
          <cell r="O310">
            <v>19.483983999999996</v>
          </cell>
          <cell r="P310">
            <v>62.783652959999998</v>
          </cell>
          <cell r="Q310">
            <v>26.841750510000001</v>
          </cell>
          <cell r="R310">
            <v>10.540316139999922</v>
          </cell>
          <cell r="S310">
            <v>82.182995929999947</v>
          </cell>
          <cell r="T310">
            <v>7.2255394100000006</v>
          </cell>
          <cell r="U310">
            <v>43.500000000000007</v>
          </cell>
          <cell r="V310">
            <v>25.765626040000001</v>
          </cell>
          <cell r="W310">
            <v>21.46647647</v>
          </cell>
          <cell r="X310">
            <v>12.861139529999996</v>
          </cell>
          <cell r="Y310">
            <v>163.52065390000004</v>
          </cell>
          <cell r="Z310">
            <v>21.468496769999998</v>
          </cell>
          <cell r="AA310">
            <v>34.363878569999997</v>
          </cell>
          <cell r="AB310">
            <v>7.5767069300000003</v>
          </cell>
          <cell r="AC310">
            <v>11.889240490000001</v>
          </cell>
          <cell r="AD310">
            <v>12.5858162</v>
          </cell>
          <cell r="AE310">
            <v>17.864902199999996</v>
          </cell>
          <cell r="AF310">
            <v>14.210429419999999</v>
          </cell>
          <cell r="AG310">
            <v>0</v>
          </cell>
          <cell r="AH310">
            <v>4757.9279999999999</v>
          </cell>
          <cell r="AI310">
            <v>300.29000000000002</v>
          </cell>
          <cell r="AJ310">
            <v>543.72289999999998</v>
          </cell>
          <cell r="AK310">
            <v>0</v>
          </cell>
          <cell r="AL310">
            <v>0</v>
          </cell>
          <cell r="AM310">
            <v>0</v>
          </cell>
          <cell r="AN310">
            <v>0</v>
          </cell>
          <cell r="AO310">
            <v>0</v>
          </cell>
          <cell r="AP310">
            <v>0</v>
          </cell>
          <cell r="AQ310">
            <v>0</v>
          </cell>
          <cell r="AR310">
            <v>0</v>
          </cell>
          <cell r="AS310">
            <v>913.76</v>
          </cell>
          <cell r="AT310">
            <v>0</v>
          </cell>
          <cell r="AU310">
            <v>1240.8399999999999</v>
          </cell>
          <cell r="AV310">
            <v>33.200000000000003</v>
          </cell>
          <cell r="AW310">
            <v>198.33</v>
          </cell>
          <cell r="AX310">
            <v>10</v>
          </cell>
          <cell r="AY310">
            <v>0</v>
          </cell>
          <cell r="AZ310">
            <v>0</v>
          </cell>
          <cell r="BA310">
            <v>257.38</v>
          </cell>
          <cell r="BB310">
            <v>169.63138000000001</v>
          </cell>
          <cell r="BC310">
            <v>2231.3368099999998</v>
          </cell>
          <cell r="BD310">
            <v>627.76412000000107</v>
          </cell>
          <cell r="BE310">
            <v>0</v>
          </cell>
          <cell r="BF310">
            <v>0</v>
          </cell>
          <cell r="BG310">
            <v>0</v>
          </cell>
          <cell r="BH310">
            <v>0</v>
          </cell>
          <cell r="BI310">
            <v>126.64</v>
          </cell>
          <cell r="BJ310">
            <v>0</v>
          </cell>
          <cell r="BK310">
            <v>0</v>
          </cell>
          <cell r="BL310">
            <v>0</v>
          </cell>
          <cell r="BM310">
            <v>3840.2779300000002</v>
          </cell>
          <cell r="BN310">
            <v>0</v>
          </cell>
          <cell r="BO310">
            <v>0</v>
          </cell>
          <cell r="BP310">
            <v>0</v>
          </cell>
          <cell r="BQ310">
            <v>634.03000000000009</v>
          </cell>
          <cell r="BR310">
            <v>40</v>
          </cell>
          <cell r="BS310">
            <v>3402.1659099999997</v>
          </cell>
          <cell r="BT310">
            <v>7</v>
          </cell>
          <cell r="BU310">
            <v>5.9</v>
          </cell>
          <cell r="BV310">
            <v>0</v>
          </cell>
          <cell r="BW310">
            <v>0</v>
          </cell>
          <cell r="BX310">
            <v>202.49600000000001</v>
          </cell>
          <cell r="BY310">
            <v>0</v>
          </cell>
          <cell r="BZ310">
            <v>0</v>
          </cell>
          <cell r="CA310">
            <v>0</v>
          </cell>
          <cell r="CB310">
            <v>201.37079</v>
          </cell>
          <cell r="CC310">
            <v>0</v>
          </cell>
          <cell r="CD310">
            <v>0</v>
          </cell>
          <cell r="CE310">
            <v>22</v>
          </cell>
          <cell r="CF310">
            <v>0</v>
          </cell>
          <cell r="CG310">
            <v>0</v>
          </cell>
          <cell r="CH310">
            <v>0</v>
          </cell>
          <cell r="CI310">
            <v>565.09761000000003</v>
          </cell>
          <cell r="CJ310">
            <v>0</v>
          </cell>
          <cell r="CK310">
            <v>0</v>
          </cell>
          <cell r="CL310">
            <v>0</v>
          </cell>
          <cell r="CM310">
            <v>0</v>
          </cell>
          <cell r="CN310">
            <v>93.92</v>
          </cell>
          <cell r="CO310">
            <v>0</v>
          </cell>
          <cell r="CP310">
            <v>0</v>
          </cell>
          <cell r="CQ310">
            <v>235.809</v>
          </cell>
          <cell r="CR310">
            <v>0</v>
          </cell>
          <cell r="CS310">
            <v>35003.225850000003</v>
          </cell>
          <cell r="CT310">
            <v>0</v>
          </cell>
          <cell r="CU310">
            <v>0</v>
          </cell>
          <cell r="CV310">
            <v>706.82717000000002</v>
          </cell>
          <cell r="CW310">
            <v>0</v>
          </cell>
          <cell r="CX310">
            <v>0</v>
          </cell>
          <cell r="CY310">
            <v>0</v>
          </cell>
          <cell r="CZ310">
            <v>0</v>
          </cell>
          <cell r="DA310">
            <v>0</v>
          </cell>
          <cell r="DB310">
            <v>0</v>
          </cell>
          <cell r="DC310">
            <v>909.32267999999999</v>
          </cell>
          <cell r="DD310">
            <v>0</v>
          </cell>
          <cell r="DE310">
            <v>0</v>
          </cell>
          <cell r="DF310">
            <v>0</v>
          </cell>
          <cell r="DG310">
            <v>0</v>
          </cell>
          <cell r="DH310">
            <v>0</v>
          </cell>
          <cell r="DI310">
            <v>86.149000000000001</v>
          </cell>
          <cell r="DJ310">
            <v>0</v>
          </cell>
          <cell r="DK310">
            <v>0</v>
          </cell>
          <cell r="DL310">
            <v>0</v>
          </cell>
          <cell r="DM310">
            <v>0</v>
          </cell>
          <cell r="DN310">
            <v>0</v>
          </cell>
          <cell r="DO310">
            <v>0</v>
          </cell>
          <cell r="DP310">
            <v>0</v>
          </cell>
          <cell r="DR310">
            <v>0</v>
          </cell>
          <cell r="DS310">
            <v>0</v>
          </cell>
          <cell r="DT310">
            <v>0</v>
          </cell>
          <cell r="DU310">
            <v>0</v>
          </cell>
          <cell r="DV310">
            <v>0</v>
          </cell>
          <cell r="DW310">
            <v>0</v>
          </cell>
          <cell r="DX310">
            <v>0</v>
          </cell>
          <cell r="DY310">
            <v>0</v>
          </cell>
          <cell r="DZ310">
            <v>0</v>
          </cell>
          <cell r="EA310">
            <v>0</v>
          </cell>
          <cell r="EB310">
            <v>0</v>
          </cell>
          <cell r="EC310">
            <v>0</v>
          </cell>
          <cell r="ED310">
            <v>0</v>
          </cell>
          <cell r="EE310">
            <v>0</v>
          </cell>
          <cell r="EF310">
            <v>0</v>
          </cell>
          <cell r="EG310">
            <v>0</v>
          </cell>
          <cell r="EH310">
            <v>0</v>
          </cell>
          <cell r="EI310">
            <v>0</v>
          </cell>
          <cell r="EJ310">
            <v>0</v>
          </cell>
          <cell r="EK310">
            <v>0</v>
          </cell>
          <cell r="EL310">
            <v>0</v>
          </cell>
          <cell r="EM310">
            <v>0</v>
          </cell>
          <cell r="EN310">
            <v>0</v>
          </cell>
          <cell r="EO310">
            <v>0</v>
          </cell>
          <cell r="EP310">
            <v>0</v>
          </cell>
          <cell r="EQ310">
            <v>88.43</v>
          </cell>
          <cell r="ER310">
            <v>0</v>
          </cell>
          <cell r="ES310">
            <v>0</v>
          </cell>
          <cell r="ET310">
            <v>0</v>
          </cell>
          <cell r="EU310">
            <v>1.44</v>
          </cell>
          <cell r="EV310">
            <v>0</v>
          </cell>
          <cell r="EW310">
            <v>0</v>
          </cell>
          <cell r="EX310">
            <v>0</v>
          </cell>
          <cell r="EY310">
            <v>8</v>
          </cell>
          <cell r="EZ310">
            <v>0</v>
          </cell>
          <cell r="FA310">
            <v>0</v>
          </cell>
          <cell r="FB310">
            <v>11.032</v>
          </cell>
          <cell r="FC310">
            <v>0</v>
          </cell>
          <cell r="FD310">
            <v>0</v>
          </cell>
          <cell r="FE310">
            <v>0</v>
          </cell>
          <cell r="FF310">
            <v>0</v>
          </cell>
          <cell r="FG310">
            <v>0</v>
          </cell>
          <cell r="FH310">
            <v>0</v>
          </cell>
          <cell r="GL310">
            <v>1278.7295055995</v>
          </cell>
          <cell r="GM310">
            <v>57.366415150000002</v>
          </cell>
          <cell r="GN310">
            <v>0.108902</v>
          </cell>
          <cell r="GO310">
            <v>1336.2048227495</v>
          </cell>
        </row>
        <row r="313">
          <cell r="B313" t="str">
            <v xml:space="preserve"> 2.  Bank Balance</v>
          </cell>
          <cell r="C313">
            <v>4858.4558558699991</v>
          </cell>
          <cell r="D313">
            <v>7672.2699999999995</v>
          </cell>
          <cell r="E313">
            <v>8404.7941867900008</v>
          </cell>
          <cell r="F313">
            <v>8205.9001582200017</v>
          </cell>
          <cell r="G313">
            <v>6955.9232970000003</v>
          </cell>
          <cell r="H313">
            <v>6811.281988310001</v>
          </cell>
          <cell r="I313">
            <v>4721.4737504299992</v>
          </cell>
          <cell r="J313">
            <v>2546.8463893600001</v>
          </cell>
          <cell r="K313">
            <v>7877.348906876</v>
          </cell>
          <cell r="L313">
            <v>4024.9966170000002</v>
          </cell>
          <cell r="M313">
            <v>1678.5410256100001</v>
          </cell>
          <cell r="N313">
            <v>3896.8142785215173</v>
          </cell>
          <cell r="O313">
            <v>1856.3137316799998</v>
          </cell>
          <cell r="P313">
            <v>4340.0348459999996</v>
          </cell>
          <cell r="Q313">
            <v>3144.6012867299996</v>
          </cell>
          <cell r="R313">
            <v>2975.4875792399998</v>
          </cell>
          <cell r="S313">
            <v>3041.7734821899999</v>
          </cell>
          <cell r="T313">
            <v>6476.7649197299997</v>
          </cell>
          <cell r="U313">
            <v>5480.7197641999992</v>
          </cell>
          <cell r="V313">
            <v>3039.6985888200002</v>
          </cell>
          <cell r="W313">
            <v>2881.1288447399997</v>
          </cell>
          <cell r="X313">
            <v>2816.9057113099998</v>
          </cell>
          <cell r="Y313">
            <v>1184.48486832</v>
          </cell>
          <cell r="Z313">
            <v>3450.4395167100001</v>
          </cell>
          <cell r="AA313">
            <v>3952.6868874700003</v>
          </cell>
          <cell r="AB313">
            <v>2077.6882877500002</v>
          </cell>
          <cell r="AC313">
            <v>2024.1070433000002</v>
          </cell>
          <cell r="AD313">
            <v>2072.7123182800001</v>
          </cell>
          <cell r="AE313">
            <v>1973.1411777200001</v>
          </cell>
          <cell r="AF313">
            <v>1733.79025839</v>
          </cell>
          <cell r="AG313">
            <v>2890438.3890899988</v>
          </cell>
          <cell r="AH313">
            <v>256364.43336000002</v>
          </cell>
          <cell r="AI313">
            <v>453857.47</v>
          </cell>
          <cell r="AJ313">
            <v>2312972.5375200002</v>
          </cell>
          <cell r="AK313">
            <v>144373</v>
          </cell>
          <cell r="AL313">
            <v>160095.89334000001</v>
          </cell>
          <cell r="AM313">
            <v>134564.26870000002</v>
          </cell>
          <cell r="AN313">
            <v>77245</v>
          </cell>
          <cell r="AO313">
            <v>604279.37203000009</v>
          </cell>
          <cell r="AP313">
            <v>728846</v>
          </cell>
          <cell r="AQ313">
            <v>374482.41452000005</v>
          </cell>
          <cell r="AR313">
            <v>383371</v>
          </cell>
          <cell r="AS313">
            <v>1616677.10825</v>
          </cell>
          <cell r="AT313">
            <v>406.78854000000001</v>
          </cell>
          <cell r="AU313">
            <v>529211.60000000009</v>
          </cell>
          <cell r="AV313">
            <v>263885.21999999997</v>
          </cell>
          <cell r="AW313">
            <v>349678.77999999997</v>
          </cell>
          <cell r="AX313">
            <v>203626</v>
          </cell>
          <cell r="AY313">
            <v>352884.94244999997</v>
          </cell>
          <cell r="AZ313">
            <v>82872.28</v>
          </cell>
          <cell r="BA313">
            <v>1259164.0399999998</v>
          </cell>
          <cell r="BB313">
            <v>158487.02487999998</v>
          </cell>
          <cell r="BC313">
            <v>271148.01320000004</v>
          </cell>
          <cell r="BD313">
            <v>492643.74735999998</v>
          </cell>
          <cell r="BE313">
            <v>72347.434080000006</v>
          </cell>
          <cell r="BF313">
            <v>329235.67826000002</v>
          </cell>
          <cell r="BG313">
            <v>116763.38999999998</v>
          </cell>
          <cell r="BH313">
            <v>370042.50672</v>
          </cell>
          <cell r="BI313">
            <v>645546.62682999996</v>
          </cell>
          <cell r="BJ313">
            <v>49394</v>
          </cell>
          <cell r="BK313">
            <v>57675.47625</v>
          </cell>
          <cell r="BL313">
            <v>262639.391</v>
          </cell>
          <cell r="BM313">
            <v>343554.94945000007</v>
          </cell>
          <cell r="BN313">
            <v>191784.03774</v>
          </cell>
          <cell r="BO313">
            <v>318182.29864999995</v>
          </cell>
          <cell r="BP313">
            <v>89043.700239999904</v>
          </cell>
          <cell r="BQ313">
            <v>74023.463339999988</v>
          </cell>
          <cell r="BR313">
            <v>41765</v>
          </cell>
          <cell r="BS313">
            <v>1747531.1230100002</v>
          </cell>
          <cell r="BT313">
            <v>224143</v>
          </cell>
          <cell r="BU313">
            <v>1055381.0073500001</v>
          </cell>
          <cell r="BV313">
            <v>906152.01</v>
          </cell>
          <cell r="BW313">
            <v>34360.340150000004</v>
          </cell>
          <cell r="BX313">
            <v>880367.28489999985</v>
          </cell>
          <cell r="BY313">
            <v>32234.104690000004</v>
          </cell>
          <cell r="BZ313">
            <v>103776.84</v>
          </cell>
          <cell r="CA313">
            <v>620938.37876999995</v>
          </cell>
          <cell r="CB313">
            <v>390736.89193000004</v>
          </cell>
          <cell r="CC313">
            <v>26841.445189999999</v>
          </cell>
          <cell r="CD313">
            <v>29266.359380000002</v>
          </cell>
          <cell r="CE313">
            <v>255348</v>
          </cell>
          <cell r="CF313">
            <v>291500.31</v>
          </cell>
          <cell r="CG313">
            <v>46600.42</v>
          </cell>
          <cell r="CH313">
            <v>21525</v>
          </cell>
          <cell r="CI313">
            <v>276582.84662000008</v>
          </cell>
          <cell r="CJ313">
            <v>4760.0908200000003</v>
          </cell>
          <cell r="CK313">
            <v>17923.860679999998</v>
          </cell>
          <cell r="CL313">
            <v>249060.50042000005</v>
          </cell>
          <cell r="CM313">
            <v>90829.08</v>
          </cell>
          <cell r="CN313">
            <v>39987.601000000002</v>
          </cell>
          <cell r="CO313">
            <v>91719.426400000011</v>
          </cell>
          <cell r="CP313">
            <v>947794.32082000014</v>
          </cell>
          <cell r="CQ313">
            <v>29029.653300000002</v>
          </cell>
          <cell r="CR313">
            <v>41226.32</v>
          </cell>
          <cell r="CS313">
            <v>314310.67225</v>
          </cell>
          <cell r="CT313">
            <v>62846.890570000003</v>
          </cell>
          <cell r="CU313">
            <v>7530.8255099999997</v>
          </cell>
          <cell r="CV313">
            <v>22487.333640000001</v>
          </cell>
          <cell r="CW313">
            <v>60933.742530000003</v>
          </cell>
          <cell r="CX313">
            <v>46194.75</v>
          </cell>
          <cell r="CY313">
            <v>7050.6909999999998</v>
          </cell>
          <cell r="CZ313">
            <v>51559.669399999999</v>
          </cell>
          <cell r="DA313">
            <v>467547</v>
          </cell>
          <cell r="DB313">
            <v>12481</v>
          </cell>
          <cell r="DC313">
            <v>439253.26265000005</v>
          </cell>
          <cell r="DD313">
            <v>8228.7199999999993</v>
          </cell>
          <cell r="DE313">
            <v>17602.071530000001</v>
          </cell>
          <cell r="DF313">
            <v>19693.670959999999</v>
          </cell>
          <cell r="DG313">
            <v>796783.61349999998</v>
          </cell>
          <cell r="DH313">
            <v>47575</v>
          </cell>
          <cell r="DI313">
            <v>310658.03905000002</v>
          </cell>
          <cell r="DJ313">
            <v>80158</v>
          </cell>
          <cell r="DK313">
            <v>71943.390360000005</v>
          </cell>
          <cell r="DL313">
            <v>886614.3</v>
          </cell>
          <cell r="DM313">
            <v>1110682.9938699999</v>
          </cell>
          <cell r="DN313">
            <v>130436.39899000002</v>
          </cell>
          <cell r="DO313">
            <v>2779</v>
          </cell>
          <cell r="DP313">
            <v>35922.379999999997</v>
          </cell>
          <cell r="DR313">
            <v>53013.011879999998</v>
          </cell>
          <cell r="DS313">
            <v>732735.63582999981</v>
          </cell>
          <cell r="DT313">
            <v>124381.34</v>
          </cell>
          <cell r="DU313">
            <v>884436.26905</v>
          </cell>
          <cell r="DV313">
            <v>734256.9972000001</v>
          </cell>
          <cell r="DW313">
            <v>378601.64682000014</v>
          </cell>
          <cell r="DX313">
            <v>49925.75821</v>
          </cell>
          <cell r="DY313">
            <v>1170746.7282299998</v>
          </cell>
          <cell r="DZ313">
            <v>253074.86538999999</v>
          </cell>
          <cell r="EA313">
            <v>562462</v>
          </cell>
          <cell r="EB313">
            <v>526159.51402999996</v>
          </cell>
          <cell r="EC313">
            <v>73000</v>
          </cell>
          <cell r="ED313">
            <v>134428.53636</v>
          </cell>
          <cell r="EE313">
            <v>31025.020770000003</v>
          </cell>
          <cell r="EF313">
            <v>100907.78</v>
          </cell>
          <cell r="EG313">
            <v>82099.980160000006</v>
          </cell>
          <cell r="EH313">
            <v>92908.988260000013</v>
          </cell>
          <cell r="EI313">
            <v>43780.966780000002</v>
          </cell>
          <cell r="EJ313">
            <v>12749.20541</v>
          </cell>
          <cell r="EK313">
            <v>549265</v>
          </cell>
          <cell r="EL313">
            <v>29219</v>
          </cell>
          <cell r="EM313">
            <v>1463871.4587699999</v>
          </cell>
          <cell r="EN313">
            <v>7372.9046200000003</v>
          </cell>
          <cell r="EO313">
            <v>54264.572499999995</v>
          </cell>
          <cell r="EP313">
            <v>26786.800000000003</v>
          </cell>
          <cell r="EQ313">
            <v>41033.68</v>
          </cell>
          <cell r="ER313">
            <v>203151.17</v>
          </cell>
          <cell r="ES313">
            <v>118494</v>
          </cell>
          <cell r="ET313">
            <v>254925.253</v>
          </cell>
          <cell r="EU313">
            <v>72591.69</v>
          </cell>
          <cell r="EV313">
            <v>2170187.4246700001</v>
          </cell>
          <cell r="EW313">
            <v>367263.75137000001</v>
          </cell>
          <cell r="EX313">
            <v>0.74314000000000002</v>
          </cell>
          <cell r="EY313">
            <v>422666.68825999997</v>
          </cell>
          <cell r="EZ313">
            <v>48300.15</v>
          </cell>
          <cell r="FA313">
            <v>220864.96601</v>
          </cell>
          <cell r="FB313">
            <v>5697.8906199999828</v>
          </cell>
          <cell r="FC313">
            <v>105766.44</v>
          </cell>
          <cell r="FD313">
            <v>283157.56566999998</v>
          </cell>
          <cell r="FE313">
            <v>478741.47499999998</v>
          </cell>
          <cell r="FF313">
            <v>42315.51</v>
          </cell>
          <cell r="FG313">
            <v>713250.52934999997</v>
          </cell>
          <cell r="FH313">
            <v>208640.68</v>
          </cell>
          <cell r="GL313">
            <v>122177.1255665675</v>
          </cell>
          <cell r="GM313">
            <v>28211.926443819997</v>
          </cell>
          <cell r="GN313">
            <v>16247.060050580001</v>
          </cell>
          <cell r="GO313">
            <v>166636.11206096751</v>
          </cell>
        </row>
        <row r="315">
          <cell r="B315" t="str">
            <v xml:space="preserve">             2.1.1  In Nepal Rastra Bank</v>
          </cell>
          <cell r="C315">
            <v>2770.7369424699991</v>
          </cell>
          <cell r="D315">
            <v>6762.98</v>
          </cell>
          <cell r="E315">
            <v>4758.6660498100009</v>
          </cell>
          <cell r="F315">
            <v>5046.8205376000005</v>
          </cell>
          <cell r="G315">
            <v>5299.0699444700003</v>
          </cell>
          <cell r="H315">
            <v>4910.4048906000007</v>
          </cell>
          <cell r="I315">
            <v>3364.9776384399997</v>
          </cell>
          <cell r="J315">
            <v>1786.0949201799999</v>
          </cell>
          <cell r="K315">
            <v>5066.2860203600003</v>
          </cell>
          <cell r="L315">
            <v>2861.3298831000002</v>
          </cell>
          <cell r="M315">
            <v>1236.0405408900001</v>
          </cell>
          <cell r="N315">
            <v>3064.0132269699998</v>
          </cell>
          <cell r="O315">
            <v>1280.1622252499999</v>
          </cell>
          <cell r="P315">
            <v>2262.9429481999996</v>
          </cell>
          <cell r="Q315">
            <v>2041.8596217899999</v>
          </cell>
          <cell r="R315">
            <v>280.53546385999999</v>
          </cell>
          <cell r="S315">
            <v>2433.97218453</v>
          </cell>
          <cell r="T315">
            <v>4245.4838968899994</v>
          </cell>
          <cell r="U315">
            <v>3397.9777045799992</v>
          </cell>
          <cell r="V315">
            <v>1995.9590336100002</v>
          </cell>
          <cell r="W315">
            <v>2240.65776581</v>
          </cell>
          <cell r="X315">
            <v>2079.03603488</v>
          </cell>
          <cell r="Y315">
            <v>740.40263179999999</v>
          </cell>
          <cell r="Z315">
            <v>1951.1768540099999</v>
          </cell>
          <cell r="AA315">
            <v>2687.9835318400001</v>
          </cell>
          <cell r="AB315">
            <v>1558.3581126600002</v>
          </cell>
          <cell r="AC315">
            <v>1845.0249381600001</v>
          </cell>
          <cell r="AD315">
            <v>1532.7793527000001</v>
          </cell>
          <cell r="AE315">
            <v>1545.7052104100001</v>
          </cell>
          <cell r="AF315">
            <v>1172.9710790500001</v>
          </cell>
          <cell r="AG315">
            <v>97380.440709999995</v>
          </cell>
          <cell r="AH315">
            <v>161080.87948000003</v>
          </cell>
          <cell r="AI315">
            <v>429483.37</v>
          </cell>
          <cell r="AJ315">
            <v>389884.65798000002</v>
          </cell>
          <cell r="AK315">
            <v>474</v>
          </cell>
          <cell r="AL315">
            <v>17188.81208</v>
          </cell>
          <cell r="AM315">
            <v>118971.75433</v>
          </cell>
          <cell r="AN315">
            <v>77245</v>
          </cell>
          <cell r="AO315">
            <v>101142.34898000001</v>
          </cell>
          <cell r="AP315">
            <v>124602</v>
          </cell>
          <cell r="AQ315">
            <v>54924.347900000001</v>
          </cell>
          <cell r="AR315">
            <v>17536</v>
          </cell>
          <cell r="AS315">
            <v>378435.47262000002</v>
          </cell>
          <cell r="AT315">
            <v>56.550339999999998</v>
          </cell>
          <cell r="AU315">
            <v>175498.7</v>
          </cell>
          <cell r="AV315">
            <v>255637.83</v>
          </cell>
          <cell r="AW315">
            <v>274361.21999999997</v>
          </cell>
          <cell r="AX315">
            <v>201541</v>
          </cell>
          <cell r="AY315">
            <v>187322.76975000001</v>
          </cell>
          <cell r="AZ315">
            <v>28.28</v>
          </cell>
          <cell r="BA315">
            <v>282719.12</v>
          </cell>
          <cell r="BB315">
            <v>78668.141900000002</v>
          </cell>
          <cell r="BC315">
            <v>261775.08180000001</v>
          </cell>
          <cell r="BD315">
            <v>425113.99883999996</v>
          </cell>
          <cell r="BE315">
            <v>7113.4660000000003</v>
          </cell>
          <cell r="BF315">
            <v>48096.937880000005</v>
          </cell>
          <cell r="BG315">
            <v>35611.269999999997</v>
          </cell>
          <cell r="BH315">
            <v>370042.50672</v>
          </cell>
          <cell r="BI315">
            <v>74926.504349999988</v>
          </cell>
          <cell r="BJ315">
            <v>5239</v>
          </cell>
          <cell r="BK315">
            <v>57675.47625</v>
          </cell>
          <cell r="BL315">
            <v>334.14600000000002</v>
          </cell>
          <cell r="BM315">
            <v>323374.69569000002</v>
          </cell>
          <cell r="BN315">
            <v>35748.195100000004</v>
          </cell>
          <cell r="BO315">
            <v>8087.1347500000002</v>
          </cell>
          <cell r="BP315">
            <v>55965.1849</v>
          </cell>
          <cell r="BQ315">
            <v>8405.8242300000002</v>
          </cell>
          <cell r="BR315">
            <v>10</v>
          </cell>
          <cell r="BS315">
            <v>258887.56863999998</v>
          </cell>
          <cell r="BT315">
            <v>224143</v>
          </cell>
          <cell r="BU315">
            <v>218960.35368999999</v>
          </cell>
          <cell r="BV315">
            <v>209661.34</v>
          </cell>
          <cell r="BW315">
            <v>4230.7299999999996</v>
          </cell>
          <cell r="BX315">
            <v>135972.12796000001</v>
          </cell>
          <cell r="BY315">
            <v>15985.642460000001</v>
          </cell>
          <cell r="BZ315">
            <v>12497.26</v>
          </cell>
          <cell r="CA315">
            <v>80150.68415999999</v>
          </cell>
          <cell r="CB315">
            <v>274539.15957000002</v>
          </cell>
          <cell r="CD315">
            <v>266.35937999999999</v>
          </cell>
          <cell r="CE315">
            <v>80954</v>
          </cell>
          <cell r="CF315">
            <v>282849.82</v>
          </cell>
          <cell r="CG315">
            <v>26926.86</v>
          </cell>
          <cell r="CI315">
            <v>268562.59141000005</v>
          </cell>
          <cell r="CJ315">
            <v>4760.0908200000003</v>
          </cell>
          <cell r="CK315">
            <v>100</v>
          </cell>
          <cell r="CL315">
            <v>17601.772440000001</v>
          </cell>
          <cell r="CM315">
            <v>85494.05</v>
          </cell>
          <cell r="CO315">
            <v>90777.712700000004</v>
          </cell>
          <cell r="CP315">
            <v>195715.26080000002</v>
          </cell>
          <cell r="CQ315">
            <v>18260.7</v>
          </cell>
          <cell r="CR315">
            <v>40509.75</v>
          </cell>
          <cell r="CS315">
            <v>289528.56125000003</v>
          </cell>
          <cell r="CT315">
            <v>7805.99586</v>
          </cell>
          <cell r="CV315">
            <v>14013.47364</v>
          </cell>
          <cell r="CX315">
            <v>1543.6</v>
          </cell>
          <cell r="CZ315">
            <v>9059.6694000000007</v>
          </cell>
          <cell r="DA315">
            <v>92415</v>
          </cell>
          <cell r="DC315">
            <v>430798.31112000003</v>
          </cell>
          <cell r="DD315">
            <v>0</v>
          </cell>
          <cell r="DE315">
            <v>17582.00013</v>
          </cell>
          <cell r="DF315">
            <v>19693.670959999999</v>
          </cell>
          <cell r="DG315">
            <v>762267.97742999997</v>
          </cell>
          <cell r="DH315">
            <v>26</v>
          </cell>
          <cell r="DI315">
            <v>310658.03905000002</v>
          </cell>
          <cell r="DJ315">
            <v>13453</v>
          </cell>
          <cell r="DK315">
            <v>14862.909390000001</v>
          </cell>
          <cell r="DL315">
            <v>169685.49</v>
          </cell>
          <cell r="DM315">
            <v>133558.14817</v>
          </cell>
          <cell r="DN315">
            <v>65382.600619999997</v>
          </cell>
          <cell r="DO315">
            <v>2779</v>
          </cell>
          <cell r="DP315">
            <v>35922.379999999997</v>
          </cell>
          <cell r="DR315">
            <v>50729.610079999999</v>
          </cell>
          <cell r="DS315">
            <v>131367.17660000001</v>
          </cell>
          <cell r="DT315">
            <v>120532.56</v>
          </cell>
          <cell r="DU315">
            <v>134115.49682999999</v>
          </cell>
          <cell r="DV315">
            <v>58294.745510000001</v>
          </cell>
          <cell r="DW315">
            <v>31954.640039999998</v>
          </cell>
          <cell r="DX315">
            <v>47030.489520000003</v>
          </cell>
          <cell r="DY315">
            <v>59491.869549999996</v>
          </cell>
          <cell r="DZ315">
            <v>215829.74672999998</v>
          </cell>
          <cell r="EA315">
            <v>51051</v>
          </cell>
          <cell r="EB315">
            <v>144264.62985999999</v>
          </cell>
          <cell r="EC315">
            <v>4896</v>
          </cell>
          <cell r="ED315">
            <v>13326.87307</v>
          </cell>
          <cell r="EE315">
            <v>30155.719690000002</v>
          </cell>
          <cell r="EF315">
            <v>100907.78</v>
          </cell>
          <cell r="EG315">
            <v>79198.689140000002</v>
          </cell>
          <cell r="EH315">
            <v>61409.578580000001</v>
          </cell>
          <cell r="EI315">
            <v>13400</v>
          </cell>
          <cell r="EK315">
            <v>48634</v>
          </cell>
          <cell r="EL315">
            <v>23084</v>
          </cell>
          <cell r="EM315">
            <v>84975.27631999999</v>
          </cell>
          <cell r="EN315">
            <v>81.524640000000005</v>
          </cell>
          <cell r="EO315">
            <v>3990.57629</v>
          </cell>
          <cell r="EP315">
            <v>1885.18</v>
          </cell>
          <cell r="EQ315">
            <v>40587.31</v>
          </cell>
          <cell r="ER315">
            <v>10326.01</v>
          </cell>
          <cell r="ES315">
            <v>110571</v>
          </cell>
          <cell r="ET315">
            <v>20472.16</v>
          </cell>
          <cell r="EU315">
            <v>71635.95</v>
          </cell>
          <cell r="EV315">
            <v>173809.84179000001</v>
          </cell>
          <cell r="EW315">
            <v>59890.353539999996</v>
          </cell>
          <cell r="EX315">
            <v>0.74314000000000002</v>
          </cell>
          <cell r="EY315">
            <v>48548.130539999998</v>
          </cell>
          <cell r="EZ315">
            <v>160.32900000000001</v>
          </cell>
          <cell r="FA315">
            <v>13641.780449999998</v>
          </cell>
          <cell r="FC315">
            <v>101353.25</v>
          </cell>
          <cell r="FD315">
            <v>33946.395060000003</v>
          </cell>
          <cell r="FE315">
            <v>52426.574999999997</v>
          </cell>
          <cell r="FF315">
            <v>42315.51</v>
          </cell>
          <cell r="FG315">
            <v>116394.09</v>
          </cell>
          <cell r="FH315">
            <v>16852.64</v>
          </cell>
          <cell r="GL315">
            <v>82220.409184920005</v>
          </cell>
          <cell r="GM315">
            <v>9644.9012514500009</v>
          </cell>
          <cell r="GN315">
            <v>2859.1827591499996</v>
          </cell>
          <cell r="GO315">
            <v>94724.493195520015</v>
          </cell>
        </row>
        <row r="316">
          <cell r="B316" t="str">
            <v xml:space="preserve">             2.1.2  In "KA" Class License Institutions</v>
          </cell>
          <cell r="C316">
            <v>1161.2553043800001</v>
          </cell>
          <cell r="D316">
            <v>441.55</v>
          </cell>
          <cell r="E316">
            <v>58.585728440000004</v>
          </cell>
          <cell r="F316">
            <v>123.72077847</v>
          </cell>
          <cell r="G316">
            <v>42.963776820000177</v>
          </cell>
          <cell r="H316">
            <v>98.254757790000014</v>
          </cell>
          <cell r="I316">
            <v>260.58526138000002</v>
          </cell>
          <cell r="J316">
            <v>87.848693679999997</v>
          </cell>
          <cell r="K316">
            <v>304.14167164000003</v>
          </cell>
          <cell r="L316">
            <v>142.57745113000001</v>
          </cell>
          <cell r="M316">
            <v>185.80237020999999</v>
          </cell>
          <cell r="N316">
            <v>143.78572266000003</v>
          </cell>
          <cell r="O316">
            <v>45.569318369999998</v>
          </cell>
          <cell r="P316">
            <v>254.1694181</v>
          </cell>
          <cell r="Q316">
            <v>70.067251859999999</v>
          </cell>
          <cell r="R316">
            <v>1626.0907499499999</v>
          </cell>
          <cell r="S316">
            <v>54.315227010000001</v>
          </cell>
          <cell r="T316">
            <v>970.01227547999997</v>
          </cell>
          <cell r="U316">
            <v>221.76565015999998</v>
          </cell>
          <cell r="V316">
            <v>120.54692864</v>
          </cell>
          <cell r="W316">
            <v>31.932201879999997</v>
          </cell>
          <cell r="X316">
            <v>75.348056499999998</v>
          </cell>
          <cell r="Y316">
            <v>35.631042929999992</v>
          </cell>
          <cell r="Z316">
            <v>133.51179972999998</v>
          </cell>
          <cell r="AA316">
            <v>198.44827601</v>
          </cell>
          <cell r="AB316">
            <v>98.51856823</v>
          </cell>
          <cell r="AC316">
            <v>50.942620260000005</v>
          </cell>
          <cell r="AD316">
            <v>116.22680115999999</v>
          </cell>
          <cell r="AE316">
            <v>72.322084579999995</v>
          </cell>
          <cell r="AF316">
            <v>80.491429769999996</v>
          </cell>
          <cell r="AG316">
            <v>2793057.948379999</v>
          </cell>
          <cell r="AH316">
            <v>95283.553879999992</v>
          </cell>
          <cell r="AI316">
            <v>24319.63</v>
          </cell>
          <cell r="AJ316">
            <v>1832286.9265899998</v>
          </cell>
          <cell r="AK316">
            <v>11158</v>
          </cell>
          <cell r="AL316">
            <v>137690.83233999999</v>
          </cell>
          <cell r="AM316">
            <v>15182.501340000004</v>
          </cell>
          <cell r="AO316">
            <v>496054.85786000005</v>
          </cell>
          <cell r="AP316">
            <v>604244</v>
          </cell>
          <cell r="AQ316">
            <v>264060.57988000003</v>
          </cell>
          <cell r="AR316">
            <v>259472</v>
          </cell>
          <cell r="AS316">
            <v>996214.96698999999</v>
          </cell>
          <cell r="AU316">
            <v>305522.89</v>
          </cell>
          <cell r="AV316">
            <v>7946.25</v>
          </cell>
          <cell r="AW316">
            <v>74725.62</v>
          </cell>
          <cell r="AX316">
            <v>2064</v>
          </cell>
          <cell r="AY316">
            <v>165403.02109999998</v>
          </cell>
          <cell r="AZ316">
            <v>82844</v>
          </cell>
          <cell r="BA316">
            <v>954159.59</v>
          </cell>
          <cell r="BB316">
            <v>77525.010780000011</v>
          </cell>
          <cell r="BC316">
            <v>8584.2986899999996</v>
          </cell>
          <cell r="BD316">
            <v>28687.879719999997</v>
          </cell>
          <cell r="BE316">
            <v>65233.968079999999</v>
          </cell>
          <cell r="BF316">
            <v>175336.60391999999</v>
          </cell>
          <cell r="BG316">
            <v>81152.12</v>
          </cell>
          <cell r="BH316">
            <v>0</v>
          </cell>
          <cell r="BI316">
            <v>519064.14094999997</v>
          </cell>
          <cell r="BJ316">
            <v>44145</v>
          </cell>
          <cell r="BL316">
            <v>113200.00599999999</v>
          </cell>
          <cell r="BM316">
            <v>994.01843999999994</v>
          </cell>
          <cell r="BN316">
            <v>137337.70952999999</v>
          </cell>
          <cell r="BO316">
            <v>119820.60104999995</v>
          </cell>
          <cell r="BP316">
            <v>33050.509019999903</v>
          </cell>
          <cell r="BQ316">
            <v>65588.523189999993</v>
          </cell>
          <cell r="BR316">
            <v>41755</v>
          </cell>
          <cell r="BS316">
            <v>1392543.1853400003</v>
          </cell>
          <cell r="BU316">
            <v>725259.18507000001</v>
          </cell>
          <cell r="BV316">
            <v>545407.75</v>
          </cell>
          <cell r="BW316">
            <v>30129.61015</v>
          </cell>
          <cell r="BX316">
            <v>14704.792079999999</v>
          </cell>
          <cell r="BY316">
            <v>11221.061880000001</v>
          </cell>
          <cell r="BZ316">
            <v>90587.76</v>
          </cell>
          <cell r="CA316">
            <v>394730.42616999999</v>
          </cell>
          <cell r="CB316">
            <v>116147.22849000001</v>
          </cell>
          <cell r="CC316">
            <v>26841.445189999999</v>
          </cell>
          <cell r="CD316">
            <v>29000</v>
          </cell>
          <cell r="CE316">
            <v>75730</v>
          </cell>
          <cell r="CF316">
            <v>4751.08</v>
          </cell>
          <cell r="CG316">
            <v>19673.560000000001</v>
          </cell>
          <cell r="CH316">
            <v>21525</v>
          </cell>
          <cell r="CI316">
            <v>4109.2655799999993</v>
          </cell>
          <cell r="CK316">
            <v>17823.860679999998</v>
          </cell>
          <cell r="CL316">
            <v>187744.94420000003</v>
          </cell>
          <cell r="CM316">
            <v>5216.03</v>
          </cell>
          <cell r="CN316">
            <v>39987.601000000002</v>
          </cell>
          <cell r="CO316">
            <v>676.16980000000001</v>
          </cell>
          <cell r="CP316">
            <v>633990.23628000007</v>
          </cell>
          <cell r="CQ316">
            <v>10768.953300000001</v>
          </cell>
          <cell r="CR316">
            <v>716.57</v>
          </cell>
          <cell r="CT316">
            <v>55040.89471</v>
          </cell>
          <cell r="CU316">
            <v>7415.8419999999996</v>
          </cell>
          <cell r="CV316">
            <v>8473.86</v>
          </cell>
          <cell r="CW316">
            <v>60933.742530000003</v>
          </cell>
          <cell r="CX316">
            <v>44651.15</v>
          </cell>
          <cell r="CY316">
            <v>7050.6909999999998</v>
          </cell>
          <cell r="CZ316">
            <v>42500</v>
          </cell>
          <cell r="DA316">
            <v>195418</v>
          </cell>
          <cell r="DB316">
            <v>12481</v>
          </cell>
          <cell r="DC316">
            <v>8454.9515299999985</v>
          </cell>
          <cell r="DD316">
            <v>8228.7199999999993</v>
          </cell>
          <cell r="DE316">
            <v>20.071400000000001</v>
          </cell>
          <cell r="DG316">
            <v>18590.771359999999</v>
          </cell>
          <cell r="DH316">
            <v>47549</v>
          </cell>
          <cell r="DJ316">
            <v>30249</v>
          </cell>
          <cell r="DK316">
            <v>56998.404630000005</v>
          </cell>
          <cell r="DL316">
            <v>714937.24</v>
          </cell>
          <cell r="DM316">
            <v>971215.49611999991</v>
          </cell>
          <cell r="DN316">
            <v>64720.634410000013</v>
          </cell>
          <cell r="DR316">
            <v>2146.4011800000003</v>
          </cell>
          <cell r="DS316">
            <v>339476.40493999992</v>
          </cell>
          <cell r="DT316">
            <v>3842.78</v>
          </cell>
          <cell r="DU316">
            <v>750320.77222000004</v>
          </cell>
          <cell r="DV316">
            <v>418851.53299000004</v>
          </cell>
          <cell r="DW316">
            <v>291934.71255999996</v>
          </cell>
          <cell r="DX316">
            <v>2895.2686900000003</v>
          </cell>
          <cell r="DY316">
            <v>1108119.47205</v>
          </cell>
          <cell r="DZ316">
            <v>37240.118659999993</v>
          </cell>
          <cell r="EA316">
            <v>511411</v>
          </cell>
          <cell r="EB316">
            <v>379778.49560999998</v>
          </cell>
          <cell r="EC316">
            <v>46529</v>
          </cell>
          <cell r="ED316">
            <v>24150.946350000002</v>
          </cell>
          <cell r="EE316">
            <v>869.30108000000018</v>
          </cell>
          <cell r="EG316">
            <v>2901.2910200000001</v>
          </cell>
          <cell r="EH316">
            <v>30932.528159999998</v>
          </cell>
          <cell r="EI316">
            <v>21481.744770000005</v>
          </cell>
          <cell r="EJ316">
            <v>12749.20541</v>
          </cell>
          <cell r="EK316">
            <v>390037</v>
          </cell>
          <cell r="EL316">
            <v>6135</v>
          </cell>
          <cell r="EM316">
            <v>1260088.9701799999</v>
          </cell>
          <cell r="EN316">
            <v>2828.3793500000002</v>
          </cell>
          <cell r="EO316">
            <v>16926.927329999999</v>
          </cell>
          <cell r="EP316">
            <v>24030.79</v>
          </cell>
          <cell r="EQ316">
            <v>446.37</v>
          </cell>
          <cell r="ER316">
            <v>130056.57</v>
          </cell>
          <cell r="ES316">
            <v>7651</v>
          </cell>
          <cell r="ET316">
            <v>201065.726</v>
          </cell>
          <cell r="EU316">
            <v>955.74</v>
          </cell>
          <cell r="EV316">
            <v>1550157.3269100001</v>
          </cell>
          <cell r="EW316">
            <v>196921.51895999999</v>
          </cell>
          <cell r="EY316">
            <v>148625.06784999999</v>
          </cell>
          <cell r="EZ316">
            <v>10128.33</v>
          </cell>
          <cell r="FA316">
            <v>121769.40992999999</v>
          </cell>
          <cell r="FB316">
            <v>5692.8906199999828</v>
          </cell>
          <cell r="FC316">
            <v>4224.7800000000007</v>
          </cell>
          <cell r="FD316">
            <v>144084.79173</v>
          </cell>
          <cell r="FE316">
            <v>223531.29</v>
          </cell>
          <cell r="FF316">
            <v>0</v>
          </cell>
          <cell r="FG316">
            <v>422674.63089999999</v>
          </cell>
          <cell r="FH316">
            <v>122079.02</v>
          </cell>
          <cell r="GL316">
            <v>7306.9812172199991</v>
          </cell>
          <cell r="GM316">
            <v>15549.26096747</v>
          </cell>
          <cell r="GN316">
            <v>10813.863280609996</v>
          </cell>
          <cell r="GO316">
            <v>33670.105465299996</v>
          </cell>
        </row>
        <row r="317">
          <cell r="B317" t="str">
            <v xml:space="preserve">             2.1.3  In "KHA" Class License Institutions</v>
          </cell>
          <cell r="C317">
            <v>0</v>
          </cell>
          <cell r="E317">
            <v>0</v>
          </cell>
          <cell r="G317">
            <v>0</v>
          </cell>
          <cell r="H317">
            <v>0</v>
          </cell>
          <cell r="I317">
            <v>0</v>
          </cell>
          <cell r="J317">
            <v>0.72385812000000005</v>
          </cell>
          <cell r="N317">
            <v>0</v>
          </cell>
          <cell r="O317">
            <v>0</v>
          </cell>
          <cell r="P317">
            <v>0</v>
          </cell>
          <cell r="S317">
            <v>0</v>
          </cell>
          <cell r="T317">
            <v>0</v>
          </cell>
          <cell r="U317">
            <v>0.40690205000000002</v>
          </cell>
          <cell r="W317">
            <v>0</v>
          </cell>
          <cell r="Y317">
            <v>9.9868520000000002E-2</v>
          </cell>
          <cell r="Z317">
            <v>0</v>
          </cell>
          <cell r="AA317">
            <v>0.16357761000000082</v>
          </cell>
          <cell r="AC317">
            <v>0</v>
          </cell>
          <cell r="AF317">
            <v>0</v>
          </cell>
          <cell r="AG317">
            <v>0</v>
          </cell>
          <cell r="AJ317">
            <v>79389.631800000017</v>
          </cell>
          <cell r="AK317">
            <v>33</v>
          </cell>
          <cell r="AL317">
            <v>5216.24892</v>
          </cell>
          <cell r="AM317">
            <v>410.01303000000001</v>
          </cell>
          <cell r="AO317">
            <v>7082.1651899999997</v>
          </cell>
          <cell r="AQ317">
            <v>55497.48674</v>
          </cell>
          <cell r="AR317">
            <v>61910</v>
          </cell>
          <cell r="AS317">
            <v>135575.15540000002</v>
          </cell>
          <cell r="AU317">
            <v>46791.6</v>
          </cell>
          <cell r="AW317">
            <v>124.75</v>
          </cell>
          <cell r="AX317">
            <v>21</v>
          </cell>
          <cell r="AY317">
            <v>159.1516</v>
          </cell>
          <cell r="BA317">
            <v>12356.39</v>
          </cell>
          <cell r="BB317">
            <v>2212.1299099999997</v>
          </cell>
          <cell r="BC317">
            <v>215.02500000000001</v>
          </cell>
          <cell r="BE317">
            <v>0</v>
          </cell>
          <cell r="BF317">
            <v>105802.13645999999</v>
          </cell>
          <cell r="BH317">
            <v>0</v>
          </cell>
          <cell r="BI317">
            <v>46271.924569999996</v>
          </cell>
          <cell r="BJ317">
            <v>10</v>
          </cell>
          <cell r="BL317">
            <v>149105.239</v>
          </cell>
          <cell r="BM317">
            <v>7.9608699999999999</v>
          </cell>
          <cell r="BN317">
            <v>9011.44139</v>
          </cell>
          <cell r="BO317">
            <v>139856.95930000002</v>
          </cell>
          <cell r="BP317">
            <v>28.006319999999999</v>
          </cell>
          <cell r="BS317">
            <v>74485.500950000001</v>
          </cell>
          <cell r="BU317">
            <v>102580.40803000002</v>
          </cell>
          <cell r="BV317">
            <v>108094.65</v>
          </cell>
          <cell r="BX317">
            <v>671792.66311999981</v>
          </cell>
          <cell r="BY317">
            <v>1133.3800200000001</v>
          </cell>
          <cell r="BZ317">
            <v>691.82</v>
          </cell>
          <cell r="CA317">
            <v>109357.41162</v>
          </cell>
          <cell r="CB317">
            <v>0</v>
          </cell>
          <cell r="CE317">
            <v>98664</v>
          </cell>
          <cell r="CF317">
            <v>3783.11</v>
          </cell>
          <cell r="CG317">
            <v>0</v>
          </cell>
          <cell r="CI317">
            <v>1017.16417</v>
          </cell>
          <cell r="CL317">
            <v>23141.534780000005</v>
          </cell>
          <cell r="CM317">
            <v>119</v>
          </cell>
          <cell r="CO317">
            <v>265.54390000000001</v>
          </cell>
          <cell r="CP317">
            <v>116518.19687</v>
          </cell>
          <cell r="CU317">
            <v>114.98351</v>
          </cell>
          <cell r="DA317">
            <v>179608</v>
          </cell>
          <cell r="DD317">
            <v>0</v>
          </cell>
          <cell r="DG317">
            <v>32</v>
          </cell>
          <cell r="DJ317">
            <v>29144</v>
          </cell>
          <cell r="DK317">
            <v>19.5623</v>
          </cell>
          <cell r="DL317">
            <v>13.52</v>
          </cell>
          <cell r="DM317">
            <v>5909.3495800000001</v>
          </cell>
          <cell r="DN317">
            <v>293.03276</v>
          </cell>
          <cell r="DR317">
            <v>136.00062</v>
          </cell>
          <cell r="DS317">
            <v>261892.05428999994</v>
          </cell>
          <cell r="DT317">
            <v>6</v>
          </cell>
          <cell r="DV317">
            <v>197206.87187</v>
          </cell>
          <cell r="DW317">
            <v>53710.328549999998</v>
          </cell>
          <cell r="DY317">
            <v>2711.06457</v>
          </cell>
          <cell r="DZ317">
            <v>5</v>
          </cell>
          <cell r="EB317">
            <v>2116.3885599999999</v>
          </cell>
          <cell r="EC317">
            <v>14936</v>
          </cell>
          <cell r="ED317">
            <v>67213.634160000001</v>
          </cell>
          <cell r="EH317">
            <v>79.269619999999989</v>
          </cell>
          <cell r="EI317">
            <v>8892.2121499999994</v>
          </cell>
          <cell r="EK317">
            <v>29874</v>
          </cell>
          <cell r="EM317">
            <v>118805.72922999998</v>
          </cell>
          <cell r="EN317">
            <v>628.69871999999998</v>
          </cell>
          <cell r="EO317">
            <v>614.46731999999997</v>
          </cell>
          <cell r="EP317">
            <v>691.84</v>
          </cell>
          <cell r="ER317">
            <v>62768.59</v>
          </cell>
          <cell r="ES317">
            <v>272</v>
          </cell>
          <cell r="ET317">
            <v>30251.102999999999</v>
          </cell>
          <cell r="EV317">
            <v>226648.41764</v>
          </cell>
          <cell r="EW317">
            <v>85728.840750000003</v>
          </cell>
          <cell r="EY317">
            <v>210127.03473000001</v>
          </cell>
          <cell r="EZ317">
            <v>38011.491000000002</v>
          </cell>
          <cell r="FA317">
            <v>49485.271360000006</v>
          </cell>
          <cell r="FB317">
            <v>5</v>
          </cell>
          <cell r="FC317">
            <v>188.41</v>
          </cell>
          <cell r="FD317">
            <v>44490.628130000005</v>
          </cell>
          <cell r="FE317">
            <v>202783.61</v>
          </cell>
          <cell r="FF317">
            <v>0</v>
          </cell>
          <cell r="FG317">
            <v>1904.33368</v>
          </cell>
          <cell r="FH317">
            <v>69709.02</v>
          </cell>
          <cell r="GL317">
            <v>1.3942063000000009</v>
          </cell>
          <cell r="GM317">
            <v>2348.4867824700004</v>
          </cell>
          <cell r="GN317">
            <v>1817.2727745899997</v>
          </cell>
          <cell r="GO317">
            <v>4167.1537633600001</v>
          </cell>
        </row>
        <row r="318">
          <cell r="B318" t="str">
            <v xml:space="preserve">             2.1.4  In "GA" Class License Institutions</v>
          </cell>
          <cell r="C318">
            <v>0</v>
          </cell>
          <cell r="E318">
            <v>0</v>
          </cell>
          <cell r="G318">
            <v>0</v>
          </cell>
          <cell r="H318">
            <v>0</v>
          </cell>
          <cell r="I318">
            <v>0</v>
          </cell>
          <cell r="N318">
            <v>0</v>
          </cell>
          <cell r="O318">
            <v>0</v>
          </cell>
          <cell r="P318">
            <v>0</v>
          </cell>
          <cell r="S318">
            <v>0</v>
          </cell>
          <cell r="T318">
            <v>0</v>
          </cell>
          <cell r="U318">
            <v>8.3832870900000014</v>
          </cell>
          <cell r="W318">
            <v>0</v>
          </cell>
          <cell r="AA318">
            <v>0.89397883</v>
          </cell>
          <cell r="AB318">
            <v>12.5</v>
          </cell>
          <cell r="AC318">
            <v>0</v>
          </cell>
          <cell r="AF318">
            <v>0</v>
          </cell>
          <cell r="AG318">
            <v>0</v>
          </cell>
          <cell r="AJ318">
            <v>1589.19596</v>
          </cell>
          <cell r="AK318">
            <v>132708</v>
          </cell>
          <cell r="AQ318">
            <v>0</v>
          </cell>
          <cell r="AR318">
            <v>44453</v>
          </cell>
          <cell r="AS318">
            <v>317.80472000000003</v>
          </cell>
          <cell r="AU318">
            <v>1398.41</v>
          </cell>
          <cell r="AW318">
            <v>467.19</v>
          </cell>
          <cell r="BA318">
            <v>0</v>
          </cell>
          <cell r="BB318">
            <v>81.742289999999997</v>
          </cell>
          <cell r="BE318">
            <v>0</v>
          </cell>
          <cell r="BH318">
            <v>0</v>
          </cell>
          <cell r="BI318">
            <v>5284.0569599999999</v>
          </cell>
          <cell r="BN318">
            <v>9686.6917200000007</v>
          </cell>
          <cell r="BO318">
            <v>50417.60355</v>
          </cell>
          <cell r="BQ318">
            <v>29.115919999999999</v>
          </cell>
          <cell r="BS318">
            <v>11217.090259999999</v>
          </cell>
          <cell r="BU318">
            <v>8581.0605599999999</v>
          </cell>
          <cell r="BV318">
            <v>42988.270000000004</v>
          </cell>
          <cell r="BX318">
            <v>57897.701739999997</v>
          </cell>
          <cell r="BY318">
            <v>3894.0203299999998</v>
          </cell>
          <cell r="CA318">
            <v>36699.856820000001</v>
          </cell>
          <cell r="CB318">
            <v>0</v>
          </cell>
          <cell r="CF318">
            <v>116.3</v>
          </cell>
          <cell r="CG318">
            <v>0</v>
          </cell>
          <cell r="CI318">
            <v>1</v>
          </cell>
          <cell r="CL318">
            <v>20572.249</v>
          </cell>
          <cell r="CM318">
            <v>0</v>
          </cell>
          <cell r="CP318">
            <v>718.47984999999994</v>
          </cell>
          <cell r="DA318">
            <v>106</v>
          </cell>
          <cell r="DD318">
            <v>0</v>
          </cell>
          <cell r="DG318">
            <v>15892.864710000002</v>
          </cell>
          <cell r="DJ318">
            <v>7312</v>
          </cell>
          <cell r="DK318">
            <v>62.514040000000001</v>
          </cell>
          <cell r="DL318">
            <v>1978.05</v>
          </cell>
          <cell r="DN318">
            <v>40.1312</v>
          </cell>
          <cell r="DR318">
            <v>1</v>
          </cell>
          <cell r="DS318">
            <v>0</v>
          </cell>
          <cell r="DV318">
            <v>59903.846829999995</v>
          </cell>
          <cell r="DW318">
            <v>1001.9656700001583</v>
          </cell>
          <cell r="DY318">
            <v>424.32206000000002</v>
          </cell>
          <cell r="EB318">
            <v>0</v>
          </cell>
          <cell r="EC318">
            <v>6639</v>
          </cell>
          <cell r="ED318">
            <v>29737.082780000001</v>
          </cell>
          <cell r="EH318">
            <v>487.61190000000005</v>
          </cell>
          <cell r="EI318">
            <v>7.0098599999999998</v>
          </cell>
          <cell r="EK318">
            <v>80720</v>
          </cell>
          <cell r="EM318">
            <v>1.4830399999999999</v>
          </cell>
          <cell r="EN318">
            <v>3834.3019100000001</v>
          </cell>
          <cell r="EO318">
            <v>32732.601559999999</v>
          </cell>
          <cell r="EP318">
            <v>178.99</v>
          </cell>
          <cell r="ET318">
            <v>3136.2640000000001</v>
          </cell>
          <cell r="EV318">
            <v>219571.83833</v>
          </cell>
          <cell r="EW318">
            <v>24723.038119999997</v>
          </cell>
          <cell r="EY318">
            <v>15366.45514</v>
          </cell>
          <cell r="FA318">
            <v>35968.504270000005</v>
          </cell>
          <cell r="FD318">
            <v>60635.750749999999</v>
          </cell>
          <cell r="FE318">
            <v>0</v>
          </cell>
          <cell r="FF318">
            <v>0</v>
          </cell>
          <cell r="FG318">
            <v>172277.47477</v>
          </cell>
          <cell r="GL318">
            <v>21.777265920000001</v>
          </cell>
          <cell r="GM318">
            <v>445.11770439000003</v>
          </cell>
          <cell r="GN318">
            <v>756.74123623000014</v>
          </cell>
          <cell r="GO318">
            <v>1223.6362065400001</v>
          </cell>
        </row>
        <row r="319">
          <cell r="B319" t="str">
            <v xml:space="preserve">             2.1.5  In Other Financial Institutions</v>
          </cell>
          <cell r="C319">
            <v>0</v>
          </cell>
          <cell r="E319">
            <v>0</v>
          </cell>
          <cell r="G319">
            <v>0</v>
          </cell>
          <cell r="H319">
            <v>0</v>
          </cell>
          <cell r="I319">
            <v>0</v>
          </cell>
          <cell r="N319">
            <v>0</v>
          </cell>
          <cell r="O319">
            <v>0</v>
          </cell>
          <cell r="P319">
            <v>76.285262450000005</v>
          </cell>
          <cell r="S319">
            <v>0</v>
          </cell>
          <cell r="T319">
            <v>0</v>
          </cell>
          <cell r="W319">
            <v>0</v>
          </cell>
          <cell r="AA319">
            <v>0</v>
          </cell>
          <cell r="AC319">
            <v>0</v>
          </cell>
          <cell r="AF319">
            <v>0</v>
          </cell>
          <cell r="AG319">
            <v>0</v>
          </cell>
          <cell r="BE319">
            <v>0</v>
          </cell>
          <cell r="BH319">
            <v>0</v>
          </cell>
          <cell r="CB319">
            <v>0</v>
          </cell>
          <cell r="CL319">
            <v>0</v>
          </cell>
          <cell r="CM319">
            <v>0</v>
          </cell>
          <cell r="CP319">
            <v>0</v>
          </cell>
          <cell r="DD319">
            <v>0</v>
          </cell>
          <cell r="DR319">
            <v>0</v>
          </cell>
          <cell r="DS319">
            <v>0</v>
          </cell>
          <cell r="EB319">
            <v>0</v>
          </cell>
          <cell r="FF319">
            <v>0</v>
          </cell>
          <cell r="GL319">
            <v>76.285262450000005</v>
          </cell>
          <cell r="GM319">
            <v>0</v>
          </cell>
          <cell r="GN319">
            <v>0</v>
          </cell>
          <cell r="GO319">
            <v>76.285262450000005</v>
          </cell>
        </row>
        <row r="321">
          <cell r="B321" t="str">
            <v xml:space="preserve">             2.2.1  In Nepal Rastra Bank</v>
          </cell>
          <cell r="C321">
            <v>118.66806025</v>
          </cell>
          <cell r="D321">
            <v>-218.95</v>
          </cell>
          <cell r="E321">
            <v>54.092304800000001</v>
          </cell>
          <cell r="F321">
            <v>83.391694670000007</v>
          </cell>
          <cell r="G321">
            <v>25.544307810000419</v>
          </cell>
          <cell r="H321">
            <v>170.79699051</v>
          </cell>
          <cell r="I321">
            <v>43.129064150000005</v>
          </cell>
          <cell r="J321">
            <v>15.838590620000002</v>
          </cell>
          <cell r="K321">
            <v>47.14320361</v>
          </cell>
          <cell r="L321">
            <v>14.460557700000001</v>
          </cell>
          <cell r="M321">
            <v>13.947246699999999</v>
          </cell>
          <cell r="N321">
            <v>35.282222278700004</v>
          </cell>
          <cell r="O321">
            <v>9.2559977</v>
          </cell>
          <cell r="P321">
            <v>22.797639660000002</v>
          </cell>
          <cell r="Q321">
            <v>11.972328359999999</v>
          </cell>
          <cell r="R321">
            <v>104.05983012999999</v>
          </cell>
          <cell r="S321">
            <v>7.0265384099998478</v>
          </cell>
          <cell r="T321">
            <v>0</v>
          </cell>
          <cell r="U321">
            <v>116.1331347</v>
          </cell>
          <cell r="V321">
            <v>7.0273157599999996</v>
          </cell>
          <cell r="W321">
            <v>18.116312110000003</v>
          </cell>
          <cell r="X321">
            <v>71.022552250000004</v>
          </cell>
          <cell r="Y321">
            <v>86.811081370000011</v>
          </cell>
          <cell r="Z321">
            <v>323.80167768000001</v>
          </cell>
          <cell r="AA321">
            <v>15.57668762</v>
          </cell>
          <cell r="AB321">
            <v>21.53377669</v>
          </cell>
          <cell r="AC321">
            <v>3.8583903600000005</v>
          </cell>
          <cell r="AD321">
            <v>36.169374060000003</v>
          </cell>
          <cell r="AE321">
            <v>51.694720529999998</v>
          </cell>
          <cell r="AF321">
            <v>17.456911850000001</v>
          </cell>
          <cell r="AT321">
            <v>350.23820000000001</v>
          </cell>
          <cell r="AV321">
            <v>249.01</v>
          </cell>
          <cell r="BC321">
            <v>518.91021000000001</v>
          </cell>
          <cell r="BD321">
            <v>2371.4610600000001</v>
          </cell>
          <cell r="BH321">
            <v>0</v>
          </cell>
          <cell r="BM321">
            <v>1241.1456799999999</v>
          </cell>
          <cell r="CB321">
            <v>0</v>
          </cell>
          <cell r="CL321">
            <v>0</v>
          </cell>
          <cell r="CS321">
            <v>3901.3458500000002</v>
          </cell>
          <cell r="DR321">
            <v>0</v>
          </cell>
          <cell r="EB321">
            <v>0</v>
          </cell>
          <cell r="EX321">
            <v>0</v>
          </cell>
          <cell r="FF321">
            <v>0</v>
          </cell>
          <cell r="GL321">
            <v>1327.6585123387006</v>
          </cell>
          <cell r="GM321">
            <v>8.6321110000000001</v>
          </cell>
          <cell r="GN321">
            <v>0</v>
          </cell>
          <cell r="GO321">
            <v>1336.2906233387005</v>
          </cell>
        </row>
        <row r="322">
          <cell r="B322" t="str">
            <v xml:space="preserve">             2.2.2  In "KA" Class License Institutions</v>
          </cell>
          <cell r="C322">
            <v>0</v>
          </cell>
          <cell r="D322">
            <v>27.67</v>
          </cell>
          <cell r="E322">
            <v>0</v>
          </cell>
          <cell r="F322">
            <v>93.135058799999996</v>
          </cell>
          <cell r="G322">
            <v>0</v>
          </cell>
          <cell r="H322">
            <v>0</v>
          </cell>
          <cell r="I322">
            <v>0</v>
          </cell>
          <cell r="J322">
            <v>0</v>
          </cell>
          <cell r="K322">
            <v>7.6187020000000008E-2</v>
          </cell>
          <cell r="L322">
            <v>2.24833185</v>
          </cell>
          <cell r="M322">
            <v>3.8490767200000002</v>
          </cell>
          <cell r="N322">
            <v>4.3363319999999997E-2</v>
          </cell>
          <cell r="O322">
            <v>0.32469246999999996</v>
          </cell>
          <cell r="P322">
            <v>16.956595270000001</v>
          </cell>
          <cell r="Q322">
            <v>7.0750395599999996</v>
          </cell>
          <cell r="R322">
            <v>9.8035090999999994</v>
          </cell>
          <cell r="S322">
            <v>11.560354869999999</v>
          </cell>
          <cell r="T322">
            <v>24.92208132</v>
          </cell>
          <cell r="U322">
            <v>18.553085620000001</v>
          </cell>
          <cell r="V322">
            <v>3.1896938599999998</v>
          </cell>
          <cell r="W322">
            <v>5.5244759100000005</v>
          </cell>
          <cell r="X322">
            <v>10.96551451</v>
          </cell>
          <cell r="Y322">
            <v>18.208416879999998</v>
          </cell>
          <cell r="AA322">
            <v>0.69355787999999996</v>
          </cell>
          <cell r="AC322">
            <v>0</v>
          </cell>
          <cell r="AD322">
            <v>5.22284185</v>
          </cell>
          <cell r="AE322">
            <v>0.56400978000000002</v>
          </cell>
          <cell r="AF322">
            <v>0.74775000000000003</v>
          </cell>
          <cell r="AI322">
            <v>54.47</v>
          </cell>
          <cell r="AJ322">
            <v>5691.9165400000002</v>
          </cell>
          <cell r="AV322">
            <v>52.13</v>
          </cell>
          <cell r="BA322">
            <v>9928.94</v>
          </cell>
          <cell r="BC322">
            <v>54.697499999999998</v>
          </cell>
          <cell r="BH322">
            <v>0</v>
          </cell>
          <cell r="BS322">
            <v>5436.1449899999989</v>
          </cell>
          <cell r="CB322">
            <v>50.503869999999999</v>
          </cell>
          <cell r="CL322">
            <v>0</v>
          </cell>
          <cell r="CP322">
            <v>852.14702</v>
          </cell>
          <cell r="DR322">
            <v>0</v>
          </cell>
          <cell r="EB322">
            <v>0</v>
          </cell>
          <cell r="EX322">
            <v>0</v>
          </cell>
          <cell r="FF322">
            <v>0</v>
          </cell>
          <cell r="GL322">
            <v>261.33363658999997</v>
          </cell>
          <cell r="GM322">
            <v>22.120949920000001</v>
          </cell>
          <cell r="GN322">
            <v>0</v>
          </cell>
          <cell r="GO322">
            <v>283.45458650999996</v>
          </cell>
        </row>
        <row r="323">
          <cell r="B323" t="str">
            <v xml:space="preserve">             2.2.3  In "KHA" Class License Institutions</v>
          </cell>
          <cell r="C323">
            <v>0</v>
          </cell>
          <cell r="E323">
            <v>0</v>
          </cell>
          <cell r="G323">
            <v>0</v>
          </cell>
          <cell r="H323">
            <v>0</v>
          </cell>
          <cell r="I323">
            <v>0</v>
          </cell>
          <cell r="N323">
            <v>0</v>
          </cell>
          <cell r="O323">
            <v>0</v>
          </cell>
          <cell r="P323">
            <v>0</v>
          </cell>
          <cell r="S323">
            <v>0</v>
          </cell>
          <cell r="T323">
            <v>0</v>
          </cell>
          <cell r="W323">
            <v>0</v>
          </cell>
          <cell r="AC323">
            <v>0</v>
          </cell>
          <cell r="AF323">
            <v>0</v>
          </cell>
          <cell r="BH323">
            <v>0</v>
          </cell>
          <cell r="CB323">
            <v>0</v>
          </cell>
          <cell r="CL323">
            <v>0</v>
          </cell>
          <cell r="DR323">
            <v>0</v>
          </cell>
          <cell r="EB323">
            <v>0</v>
          </cell>
          <cell r="EX323">
            <v>0</v>
          </cell>
          <cell r="FF323">
            <v>0</v>
          </cell>
          <cell r="GL323">
            <v>0</v>
          </cell>
          <cell r="GM323">
            <v>0</v>
          </cell>
          <cell r="GN323">
            <v>0</v>
          </cell>
          <cell r="GO323">
            <v>0</v>
          </cell>
        </row>
        <row r="324">
          <cell r="B324" t="str">
            <v xml:space="preserve">             2.2.4  In "GA" Class License Institutions</v>
          </cell>
          <cell r="C324">
            <v>0</v>
          </cell>
          <cell r="E324">
            <v>0</v>
          </cell>
          <cell r="G324">
            <v>0</v>
          </cell>
          <cell r="H324">
            <v>0</v>
          </cell>
          <cell r="I324">
            <v>0</v>
          </cell>
          <cell r="N324">
            <v>0</v>
          </cell>
          <cell r="O324">
            <v>0</v>
          </cell>
          <cell r="P324">
            <v>0</v>
          </cell>
          <cell r="S324">
            <v>0</v>
          </cell>
          <cell r="T324">
            <v>0</v>
          </cell>
          <cell r="W324">
            <v>0</v>
          </cell>
          <cell r="AC324">
            <v>0</v>
          </cell>
          <cell r="AF324">
            <v>0</v>
          </cell>
          <cell r="BH324">
            <v>0</v>
          </cell>
          <cell r="CB324">
            <v>0</v>
          </cell>
          <cell r="CL324">
            <v>0</v>
          </cell>
          <cell r="DR324">
            <v>0</v>
          </cell>
          <cell r="EB324">
            <v>0</v>
          </cell>
          <cell r="EX324">
            <v>0</v>
          </cell>
          <cell r="FF324">
            <v>0</v>
          </cell>
          <cell r="GL324">
            <v>0</v>
          </cell>
          <cell r="GM324">
            <v>0</v>
          </cell>
          <cell r="GN324">
            <v>0</v>
          </cell>
          <cell r="GO324">
            <v>0</v>
          </cell>
        </row>
        <row r="325">
          <cell r="B325" t="str">
            <v xml:space="preserve">             2.2.5  In Other Financial Institutions</v>
          </cell>
          <cell r="C325">
            <v>0</v>
          </cell>
          <cell r="E325">
            <v>0</v>
          </cell>
          <cell r="G325">
            <v>0</v>
          </cell>
          <cell r="H325">
            <v>0</v>
          </cell>
          <cell r="I325">
            <v>0</v>
          </cell>
          <cell r="N325">
            <v>0</v>
          </cell>
          <cell r="O325">
            <v>0</v>
          </cell>
          <cell r="P325">
            <v>0</v>
          </cell>
          <cell r="S325">
            <v>0</v>
          </cell>
          <cell r="T325">
            <v>0</v>
          </cell>
          <cell r="W325">
            <v>0</v>
          </cell>
          <cell r="AC325">
            <v>0</v>
          </cell>
          <cell r="AF325">
            <v>0</v>
          </cell>
          <cell r="BH325">
            <v>0</v>
          </cell>
          <cell r="CB325">
            <v>0</v>
          </cell>
          <cell r="CL325">
            <v>0</v>
          </cell>
          <cell r="DR325">
            <v>0</v>
          </cell>
          <cell r="EB325">
            <v>0</v>
          </cell>
          <cell r="EX325">
            <v>0</v>
          </cell>
          <cell r="FF325">
            <v>0</v>
          </cell>
          <cell r="GL325">
            <v>0</v>
          </cell>
          <cell r="GM325">
            <v>0</v>
          </cell>
          <cell r="GN325">
            <v>0</v>
          </cell>
          <cell r="GO325">
            <v>0</v>
          </cell>
        </row>
        <row r="326">
          <cell r="B326" t="str">
            <v xml:space="preserve">             2.2.6  In Foreign Banks</v>
          </cell>
          <cell r="C326">
            <v>807.7955487700001</v>
          </cell>
          <cell r="D326">
            <v>659.02</v>
          </cell>
          <cell r="E326">
            <v>3533.45010374</v>
          </cell>
          <cell r="F326">
            <v>2858.8320886800002</v>
          </cell>
          <cell r="G326">
            <v>1588.3452678999997</v>
          </cell>
          <cell r="H326">
            <v>1631.8253494099999</v>
          </cell>
          <cell r="I326">
            <v>1052.7817864599992</v>
          </cell>
          <cell r="J326">
            <v>656.34032676000015</v>
          </cell>
          <cell r="K326">
            <v>2459.7018242459999</v>
          </cell>
          <cell r="L326">
            <v>1004.38039322</v>
          </cell>
          <cell r="M326">
            <v>238.90179109000002</v>
          </cell>
          <cell r="N326">
            <v>653.68974329281752</v>
          </cell>
          <cell r="O326">
            <v>521.00149789</v>
          </cell>
          <cell r="P326">
            <v>1706.8829823200001</v>
          </cell>
          <cell r="Q326">
            <v>1013.6270451600001</v>
          </cell>
          <cell r="R326">
            <v>954.99802619999991</v>
          </cell>
          <cell r="S326">
            <v>534.89917736999996</v>
          </cell>
          <cell r="T326">
            <v>1236.3466660400002</v>
          </cell>
          <cell r="U326">
            <v>1717.5000000000002</v>
          </cell>
          <cell r="V326">
            <v>912.97561695000002</v>
          </cell>
          <cell r="W326">
            <v>584.89808902999994</v>
          </cell>
          <cell r="X326">
            <v>580.53355317</v>
          </cell>
          <cell r="Y326">
            <v>303.33182682000006</v>
          </cell>
          <cell r="Z326">
            <v>1041.9491852900001</v>
          </cell>
          <cell r="AA326">
            <v>1048.9272776799999</v>
          </cell>
          <cell r="AB326">
            <v>386.77783016999996</v>
          </cell>
          <cell r="AC326">
            <v>124.28109452000001</v>
          </cell>
          <cell r="AD326">
            <v>382.31394851000005</v>
          </cell>
          <cell r="AE326">
            <v>302.85515242000002</v>
          </cell>
          <cell r="AF326">
            <v>462.12308772</v>
          </cell>
          <cell r="AG326">
            <v>0</v>
          </cell>
          <cell r="AH326">
            <v>0</v>
          </cell>
          <cell r="AI326">
            <v>0</v>
          </cell>
          <cell r="AJ326">
            <v>4130.2086499999996</v>
          </cell>
          <cell r="AK326">
            <v>0</v>
          </cell>
          <cell r="AL326">
            <v>0</v>
          </cell>
          <cell r="AM326">
            <v>0</v>
          </cell>
          <cell r="AN326">
            <v>0</v>
          </cell>
          <cell r="AO326">
            <v>0</v>
          </cell>
          <cell r="AP326">
            <v>0</v>
          </cell>
          <cell r="AQ326">
            <v>0</v>
          </cell>
          <cell r="AR326">
            <v>0</v>
          </cell>
          <cell r="AS326">
            <v>106133.70852000001</v>
          </cell>
          <cell r="AT326">
            <v>0</v>
          </cell>
          <cell r="AU326">
            <v>0</v>
          </cell>
          <cell r="AV326">
            <v>0</v>
          </cell>
          <cell r="AW326">
            <v>0</v>
          </cell>
          <cell r="AX326">
            <v>0</v>
          </cell>
          <cell r="AY326">
            <v>0</v>
          </cell>
          <cell r="AZ326">
            <v>0</v>
          </cell>
          <cell r="BA326">
            <v>0</v>
          </cell>
          <cell r="BB326">
            <v>0</v>
          </cell>
          <cell r="BC326">
            <v>0</v>
          </cell>
          <cell r="BD326">
            <v>36470.407740000002</v>
          </cell>
          <cell r="BE326">
            <v>0</v>
          </cell>
          <cell r="BF326">
            <v>0</v>
          </cell>
          <cell r="BG326">
            <v>0</v>
          </cell>
          <cell r="BH326">
            <v>0</v>
          </cell>
          <cell r="BI326">
            <v>0</v>
          </cell>
          <cell r="BJ326">
            <v>0</v>
          </cell>
          <cell r="BK326">
            <v>0</v>
          </cell>
          <cell r="BL326">
            <v>0</v>
          </cell>
          <cell r="BM326">
            <v>17937.128769999999</v>
          </cell>
          <cell r="BN326">
            <v>0</v>
          </cell>
          <cell r="BO326">
            <v>0</v>
          </cell>
          <cell r="BP326">
            <v>0</v>
          </cell>
          <cell r="BQ326">
            <v>0</v>
          </cell>
          <cell r="BR326">
            <v>0</v>
          </cell>
          <cell r="BS326">
            <v>4961.6328300000005</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2892.82546</v>
          </cell>
          <cell r="CJ326">
            <v>0</v>
          </cell>
          <cell r="CK326">
            <v>0</v>
          </cell>
          <cell r="CL326">
            <v>0</v>
          </cell>
          <cell r="CM326">
            <v>0</v>
          </cell>
          <cell r="CN326">
            <v>0</v>
          </cell>
          <cell r="CO326">
            <v>0</v>
          </cell>
          <cell r="CP326">
            <v>0</v>
          </cell>
          <cell r="CQ326">
            <v>0</v>
          </cell>
          <cell r="CR326">
            <v>0</v>
          </cell>
          <cell r="CS326">
            <v>20880.765149999999</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GL326">
            <v>30961.286280828812</v>
          </cell>
          <cell r="GM326">
            <v>193.40667712000001</v>
          </cell>
          <cell r="GN326">
            <v>0</v>
          </cell>
          <cell r="GO326">
            <v>31154.692957948813</v>
          </cell>
        </row>
        <row r="329">
          <cell r="B329" t="str">
            <v xml:space="preserve"> 3.  Money at Call</v>
          </cell>
          <cell r="C329">
            <v>1300.0169862999999</v>
          </cell>
          <cell r="D329">
            <v>329.96</v>
          </cell>
          <cell r="E329">
            <v>849.55</v>
          </cell>
          <cell r="F329">
            <v>800.06164385</v>
          </cell>
          <cell r="G329">
            <v>7446.6100000000006</v>
          </cell>
          <cell r="H329">
            <v>303.42399999999998</v>
          </cell>
          <cell r="I329">
            <v>470.05157704000004</v>
          </cell>
          <cell r="J329">
            <v>0</v>
          </cell>
          <cell r="K329">
            <v>0</v>
          </cell>
          <cell r="L329">
            <v>19.449000000000002</v>
          </cell>
          <cell r="M329">
            <v>315.28818104999999</v>
          </cell>
          <cell r="N329">
            <v>0</v>
          </cell>
          <cell r="O329">
            <v>0</v>
          </cell>
          <cell r="P329">
            <v>0</v>
          </cell>
          <cell r="Q329">
            <v>179.64</v>
          </cell>
          <cell r="R329">
            <v>700.06849314999999</v>
          </cell>
          <cell r="S329">
            <v>1170</v>
          </cell>
          <cell r="T329">
            <v>88.990019369999999</v>
          </cell>
          <cell r="U329">
            <v>0</v>
          </cell>
          <cell r="V329">
            <v>8.0037500000000001</v>
          </cell>
          <cell r="W329">
            <v>48.224484020000006</v>
          </cell>
          <cell r="X329">
            <v>0</v>
          </cell>
          <cell r="Y329">
            <v>0</v>
          </cell>
          <cell r="Z329">
            <v>397.84619502999999</v>
          </cell>
          <cell r="AA329">
            <v>300</v>
          </cell>
          <cell r="AB329">
            <v>0</v>
          </cell>
          <cell r="AC329">
            <v>2987.1541365000003</v>
          </cell>
          <cell r="AD329">
            <v>500</v>
          </cell>
          <cell r="AE329">
            <v>0</v>
          </cell>
          <cell r="AF329">
            <v>0</v>
          </cell>
          <cell r="AG329">
            <v>0</v>
          </cell>
          <cell r="AH329">
            <v>471627.20842000004</v>
          </cell>
          <cell r="AI329">
            <v>1028713.49</v>
          </cell>
          <cell r="AJ329">
            <v>0</v>
          </cell>
          <cell r="AK329">
            <v>0</v>
          </cell>
          <cell r="AL329">
            <v>1200568.4601500002</v>
          </cell>
          <cell r="AM329">
            <v>379343.60089000006</v>
          </cell>
          <cell r="AN329">
            <v>411771</v>
          </cell>
          <cell r="AO329">
            <v>777453.20460000006</v>
          </cell>
          <cell r="AP329">
            <v>53071</v>
          </cell>
          <cell r="AQ329">
            <v>896242.87909000006</v>
          </cell>
          <cell r="AR329">
            <v>0</v>
          </cell>
          <cell r="AS329">
            <v>0</v>
          </cell>
          <cell r="AT329">
            <v>235625.51128999999</v>
          </cell>
          <cell r="AU329">
            <v>0</v>
          </cell>
          <cell r="AV329">
            <v>1074316.54</v>
          </cell>
          <cell r="AW329">
            <v>865482.53</v>
          </cell>
          <cell r="AX329">
            <v>1280345</v>
          </cell>
          <cell r="AY329">
            <v>334469.96372999996</v>
          </cell>
          <cell r="AZ329">
            <v>325559.93</v>
          </cell>
          <cell r="BA329">
            <v>0</v>
          </cell>
          <cell r="BB329">
            <v>108211.54986</v>
          </cell>
          <cell r="BC329">
            <v>1678859.1386599999</v>
          </cell>
          <cell r="BD329">
            <v>1646722.0863099999</v>
          </cell>
          <cell r="BE329">
            <v>313558.00177999993</v>
          </cell>
          <cell r="BF329">
            <v>63363.447420000004</v>
          </cell>
          <cell r="BG329">
            <v>290138.33</v>
          </cell>
          <cell r="BH329">
            <v>833434.97787000006</v>
          </cell>
          <cell r="BI329">
            <v>0</v>
          </cell>
          <cell r="BJ329">
            <v>122046</v>
          </cell>
          <cell r="BK329">
            <v>200631.05010999998</v>
          </cell>
          <cell r="BL329">
            <v>0</v>
          </cell>
          <cell r="BM329">
            <v>2103165.7379899998</v>
          </cell>
          <cell r="BN329">
            <v>0</v>
          </cell>
          <cell r="BO329">
            <v>129654.84809999999</v>
          </cell>
          <cell r="BP329">
            <v>190701.13543000002</v>
          </cell>
          <cell r="BQ329">
            <v>149954.00820000001</v>
          </cell>
          <cell r="BR329">
            <v>189496</v>
          </cell>
          <cell r="BS329">
            <v>0</v>
          </cell>
          <cell r="BT329">
            <v>745829</v>
          </cell>
          <cell r="BU329">
            <v>159610.81258</v>
          </cell>
          <cell r="BV329">
            <v>0</v>
          </cell>
          <cell r="BW329">
            <v>99533.440169999987</v>
          </cell>
          <cell r="BX329">
            <v>0</v>
          </cell>
          <cell r="BY329">
            <v>0</v>
          </cell>
          <cell r="BZ329">
            <v>356491.2</v>
          </cell>
          <cell r="CA329">
            <v>0</v>
          </cell>
          <cell r="CB329">
            <v>1030044.71318</v>
          </cell>
          <cell r="CC329">
            <v>63200.049980000003</v>
          </cell>
          <cell r="CD329">
            <v>88591.918170000004</v>
          </cell>
          <cell r="CE329">
            <v>0</v>
          </cell>
          <cell r="CF329">
            <v>872970.26</v>
          </cell>
          <cell r="CG329">
            <v>114947.40999999999</v>
          </cell>
          <cell r="CH329">
            <v>65729.689310000002</v>
          </cell>
          <cell r="CI329">
            <v>605121.84062999999</v>
          </cell>
          <cell r="CJ329">
            <v>279461.90771</v>
          </cell>
          <cell r="CK329">
            <v>91786.962249999997</v>
          </cell>
          <cell r="CL329">
            <v>0</v>
          </cell>
          <cell r="CM329">
            <v>370790.28</v>
          </cell>
          <cell r="CN329">
            <v>68426.02</v>
          </cell>
          <cell r="CO329">
            <v>330832.84609999997</v>
          </cell>
          <cell r="CP329">
            <v>0</v>
          </cell>
          <cell r="CQ329">
            <v>126136.20856999999</v>
          </cell>
          <cell r="CR329">
            <v>70037.86</v>
          </cell>
          <cell r="CS329">
            <v>1167209.7575000001</v>
          </cell>
          <cell r="CT329">
            <v>360335.27200999996</v>
          </cell>
          <cell r="CU329">
            <v>37737.94773</v>
          </cell>
          <cell r="CV329">
            <v>180565.6133</v>
          </cell>
          <cell r="CW329">
            <v>0</v>
          </cell>
          <cell r="CX329">
            <v>165409.78</v>
          </cell>
          <cell r="CY329">
            <v>20246.500840000001</v>
          </cell>
          <cell r="CZ329">
            <v>139946.43949000002</v>
          </cell>
          <cell r="DA329">
            <v>0</v>
          </cell>
          <cell r="DB329">
            <v>76953.09</v>
          </cell>
          <cell r="DC329">
            <v>1396491.9436999997</v>
          </cell>
          <cell r="DD329">
            <v>35522.36</v>
          </cell>
          <cell r="DE329">
            <v>74449.215960000016</v>
          </cell>
          <cell r="DF329">
            <v>46037.637510000008</v>
          </cell>
          <cell r="DG329">
            <v>398239.68102000008</v>
          </cell>
          <cell r="DH329">
            <v>0</v>
          </cell>
          <cell r="DI329">
            <v>1367694.22734</v>
          </cell>
          <cell r="DJ329">
            <v>534</v>
          </cell>
          <cell r="DK329">
            <v>0</v>
          </cell>
          <cell r="DL329">
            <v>0</v>
          </cell>
          <cell r="DM329">
            <v>0</v>
          </cell>
          <cell r="DN329">
            <v>0</v>
          </cell>
          <cell r="DO329">
            <v>60579</v>
          </cell>
          <cell r="DP329">
            <v>242791.06</v>
          </cell>
          <cell r="DR329">
            <v>368824.01138000004</v>
          </cell>
          <cell r="DS329">
            <v>0</v>
          </cell>
          <cell r="DT329">
            <v>269419.74</v>
          </cell>
          <cell r="DU329">
            <v>0</v>
          </cell>
          <cell r="DV329">
            <v>0</v>
          </cell>
          <cell r="DW329">
            <v>0</v>
          </cell>
          <cell r="DX329">
            <v>545215.04946999997</v>
          </cell>
          <cell r="DY329">
            <v>0</v>
          </cell>
          <cell r="DZ329">
            <v>605461.91461999994</v>
          </cell>
          <cell r="EA329">
            <v>0</v>
          </cell>
          <cell r="EB329">
            <v>0</v>
          </cell>
          <cell r="EC329">
            <v>0</v>
          </cell>
          <cell r="ED329">
            <v>0</v>
          </cell>
          <cell r="EE329">
            <v>713189.19495000003</v>
          </cell>
          <cell r="EF329">
            <v>646791.89</v>
          </cell>
          <cell r="EG329">
            <v>754900.4429599999</v>
          </cell>
          <cell r="EH329">
            <v>0</v>
          </cell>
          <cell r="EI329">
            <v>0</v>
          </cell>
          <cell r="EJ329">
            <v>0</v>
          </cell>
          <cell r="EK329">
            <v>0</v>
          </cell>
          <cell r="EL329">
            <v>115246</v>
          </cell>
          <cell r="EM329">
            <v>0</v>
          </cell>
          <cell r="EN329">
            <v>0</v>
          </cell>
          <cell r="EO329">
            <v>0</v>
          </cell>
          <cell r="EP329">
            <v>0</v>
          </cell>
          <cell r="EQ329">
            <v>316839.15000000002</v>
          </cell>
          <cell r="ER329">
            <v>0</v>
          </cell>
          <cell r="ES329">
            <v>849785</v>
          </cell>
          <cell r="ET329">
            <v>0</v>
          </cell>
          <cell r="EU329">
            <v>552152.71</v>
          </cell>
          <cell r="EV329">
            <v>0</v>
          </cell>
          <cell r="EW329">
            <v>0</v>
          </cell>
          <cell r="EX329">
            <v>45207.952279999998</v>
          </cell>
          <cell r="EY329">
            <v>0</v>
          </cell>
          <cell r="EZ329">
            <v>0</v>
          </cell>
          <cell r="FA329">
            <v>0</v>
          </cell>
          <cell r="FB329">
            <v>104706.73744999999</v>
          </cell>
          <cell r="FC329">
            <v>438129.93</v>
          </cell>
          <cell r="FD329">
            <v>0</v>
          </cell>
          <cell r="FE329">
            <v>0</v>
          </cell>
          <cell r="FF329">
            <v>280993.79000000004</v>
          </cell>
          <cell r="FG329">
            <v>0</v>
          </cell>
          <cell r="FH329">
            <v>0</v>
          </cell>
          <cell r="GL329">
            <v>18214.338466310001</v>
          </cell>
          <cell r="GM329">
            <v>28360.90851495001</v>
          </cell>
          <cell r="GN329">
            <v>6910.7675731099998</v>
          </cell>
          <cell r="GO329">
            <v>53486.014554370013</v>
          </cell>
        </row>
        <row r="330">
          <cell r="B330" t="str">
            <v xml:space="preserve">      3.1  Domestic Currency</v>
          </cell>
          <cell r="C330">
            <v>1300.0169862999999</v>
          </cell>
          <cell r="D330">
            <v>300</v>
          </cell>
          <cell r="E330">
            <v>99.55</v>
          </cell>
          <cell r="F330">
            <v>800.06164385</v>
          </cell>
          <cell r="G330">
            <v>0</v>
          </cell>
          <cell r="H330">
            <v>250</v>
          </cell>
          <cell r="I330">
            <v>470.05157704000004</v>
          </cell>
          <cell r="J330">
            <v>0</v>
          </cell>
          <cell r="K330">
            <v>0</v>
          </cell>
          <cell r="L330">
            <v>0</v>
          </cell>
          <cell r="M330">
            <v>0</v>
          </cell>
          <cell r="N330">
            <v>0</v>
          </cell>
          <cell r="O330">
            <v>0</v>
          </cell>
          <cell r="P330">
            <v>0</v>
          </cell>
          <cell r="Q330">
            <v>0</v>
          </cell>
          <cell r="R330">
            <v>700.06849314999999</v>
          </cell>
          <cell r="S330">
            <v>1170</v>
          </cell>
          <cell r="T330">
            <v>0</v>
          </cell>
          <cell r="U330">
            <v>0</v>
          </cell>
          <cell r="V330">
            <v>0</v>
          </cell>
          <cell r="W330">
            <v>48.224484020000006</v>
          </cell>
          <cell r="X330">
            <v>0</v>
          </cell>
          <cell r="Y330">
            <v>0</v>
          </cell>
          <cell r="Z330">
            <v>0</v>
          </cell>
          <cell r="AA330">
            <v>300</v>
          </cell>
          <cell r="AB330">
            <v>0</v>
          </cell>
          <cell r="AC330">
            <v>1650</v>
          </cell>
          <cell r="AD330">
            <v>500</v>
          </cell>
          <cell r="AE330">
            <v>0</v>
          </cell>
          <cell r="AF330">
            <v>0</v>
          </cell>
          <cell r="AG330">
            <v>0</v>
          </cell>
          <cell r="AH330">
            <v>471627.20842000004</v>
          </cell>
          <cell r="AI330">
            <v>1027902.79</v>
          </cell>
          <cell r="AJ330">
            <v>0</v>
          </cell>
          <cell r="AK330">
            <v>0</v>
          </cell>
          <cell r="AL330">
            <v>1200568.4601500002</v>
          </cell>
          <cell r="AM330">
            <v>379343.60089000006</v>
          </cell>
          <cell r="AN330">
            <v>411771</v>
          </cell>
          <cell r="AO330">
            <v>777453.20460000006</v>
          </cell>
          <cell r="AP330">
            <v>53071</v>
          </cell>
          <cell r="AQ330">
            <v>896242.87909000006</v>
          </cell>
          <cell r="AR330">
            <v>0</v>
          </cell>
          <cell r="AS330">
            <v>0</v>
          </cell>
          <cell r="AT330">
            <v>235278.88339</v>
          </cell>
          <cell r="AU330">
            <v>0</v>
          </cell>
          <cell r="AV330">
            <v>1074316.54</v>
          </cell>
          <cell r="AW330">
            <v>865482.53</v>
          </cell>
          <cell r="AX330">
            <v>1280345</v>
          </cell>
          <cell r="AY330">
            <v>334469.96372999996</v>
          </cell>
          <cell r="AZ330">
            <v>325559.93</v>
          </cell>
          <cell r="BA330">
            <v>0</v>
          </cell>
          <cell r="BB330">
            <v>108211.54986</v>
          </cell>
          <cell r="BC330">
            <v>1677665.26826</v>
          </cell>
          <cell r="BD330">
            <v>1560049.7603</v>
          </cell>
          <cell r="BE330">
            <v>313558.00177999993</v>
          </cell>
          <cell r="BF330">
            <v>63363.447420000004</v>
          </cell>
          <cell r="BG330">
            <v>290138.33</v>
          </cell>
          <cell r="BH330">
            <v>833434.97787000006</v>
          </cell>
          <cell r="BI330">
            <v>0</v>
          </cell>
          <cell r="BJ330">
            <v>122046</v>
          </cell>
          <cell r="BK330">
            <v>200631.05010999998</v>
          </cell>
          <cell r="BL330">
            <v>0</v>
          </cell>
          <cell r="BM330">
            <v>2064937.0627999997</v>
          </cell>
          <cell r="BN330">
            <v>0</v>
          </cell>
          <cell r="BO330">
            <v>129654.84809999999</v>
          </cell>
          <cell r="BP330">
            <v>190701.13543000002</v>
          </cell>
          <cell r="BQ330">
            <v>149954.00820000001</v>
          </cell>
          <cell r="BR330">
            <v>189496</v>
          </cell>
          <cell r="BS330">
            <v>0</v>
          </cell>
          <cell r="BT330">
            <v>745829</v>
          </cell>
          <cell r="BU330">
            <v>159610.81258</v>
          </cell>
          <cell r="BV330">
            <v>0</v>
          </cell>
          <cell r="BW330">
            <v>99533.440169999987</v>
          </cell>
          <cell r="BX330">
            <v>0</v>
          </cell>
          <cell r="BY330">
            <v>0</v>
          </cell>
          <cell r="BZ330">
            <v>356491.2</v>
          </cell>
          <cell r="CA330">
            <v>0</v>
          </cell>
          <cell r="CB330">
            <v>1025803.77795</v>
          </cell>
          <cell r="CC330">
            <v>63200.049980000003</v>
          </cell>
          <cell r="CD330">
            <v>88591.918170000004</v>
          </cell>
          <cell r="CE330">
            <v>0</v>
          </cell>
          <cell r="CF330">
            <v>872970.26</v>
          </cell>
          <cell r="CG330">
            <v>114947.40999999999</v>
          </cell>
          <cell r="CH330">
            <v>65729.689310000002</v>
          </cell>
          <cell r="CI330">
            <v>603996.04602999997</v>
          </cell>
          <cell r="CJ330">
            <v>279461.90771</v>
          </cell>
          <cell r="CK330">
            <v>91786.962249999997</v>
          </cell>
          <cell r="CL330">
            <v>0</v>
          </cell>
          <cell r="CM330">
            <v>370790.28</v>
          </cell>
          <cell r="CN330">
            <v>68426.02</v>
          </cell>
          <cell r="CO330">
            <v>330832.84609999997</v>
          </cell>
          <cell r="CP330">
            <v>0</v>
          </cell>
          <cell r="CQ330">
            <v>126136.20856999999</v>
          </cell>
          <cell r="CR330">
            <v>70037.86</v>
          </cell>
          <cell r="CS330">
            <v>1156231.06369</v>
          </cell>
          <cell r="CT330">
            <v>360335.27200999996</v>
          </cell>
          <cell r="CU330">
            <v>37737.94773</v>
          </cell>
          <cell r="CV330">
            <v>180565.6133</v>
          </cell>
          <cell r="CW330">
            <v>0</v>
          </cell>
          <cell r="CX330">
            <v>165409.78</v>
          </cell>
          <cell r="CY330">
            <v>20246.500840000001</v>
          </cell>
          <cell r="CZ330">
            <v>139946.43949000002</v>
          </cell>
          <cell r="DA330">
            <v>0</v>
          </cell>
          <cell r="DB330">
            <v>76953.09</v>
          </cell>
          <cell r="DC330">
            <v>1390648.0256299998</v>
          </cell>
          <cell r="DD330">
            <v>35522.36</v>
          </cell>
          <cell r="DE330">
            <v>74449.215960000016</v>
          </cell>
          <cell r="DF330">
            <v>46037.637510000008</v>
          </cell>
          <cell r="DG330">
            <v>398239.68102000008</v>
          </cell>
          <cell r="DH330">
            <v>0</v>
          </cell>
          <cell r="DI330">
            <v>1367694.22734</v>
          </cell>
          <cell r="DJ330">
            <v>534</v>
          </cell>
          <cell r="DK330">
            <v>0</v>
          </cell>
          <cell r="DL330">
            <v>0</v>
          </cell>
          <cell r="DM330">
            <v>0</v>
          </cell>
          <cell r="DN330">
            <v>0</v>
          </cell>
          <cell r="DO330">
            <v>60579</v>
          </cell>
          <cell r="DP330">
            <v>242791.06</v>
          </cell>
          <cell r="DR330">
            <v>368824.01138000004</v>
          </cell>
          <cell r="DS330">
            <v>0</v>
          </cell>
          <cell r="DT330">
            <v>269419.74</v>
          </cell>
          <cell r="DU330">
            <v>0</v>
          </cell>
          <cell r="DV330">
            <v>0</v>
          </cell>
          <cell r="DW330">
            <v>0</v>
          </cell>
          <cell r="DX330">
            <v>545215.04946999997</v>
          </cell>
          <cell r="DY330">
            <v>0</v>
          </cell>
          <cell r="DZ330">
            <v>605461.91461999994</v>
          </cell>
          <cell r="EA330">
            <v>0</v>
          </cell>
          <cell r="EB330">
            <v>0</v>
          </cell>
          <cell r="EC330">
            <v>0</v>
          </cell>
          <cell r="ED330">
            <v>0</v>
          </cell>
          <cell r="EE330">
            <v>713189.19495000003</v>
          </cell>
          <cell r="EF330">
            <v>646791.89</v>
          </cell>
          <cell r="EG330">
            <v>754900.4429599999</v>
          </cell>
          <cell r="EH330">
            <v>0</v>
          </cell>
          <cell r="EI330">
            <v>0</v>
          </cell>
          <cell r="EJ330">
            <v>0</v>
          </cell>
          <cell r="EK330">
            <v>0</v>
          </cell>
          <cell r="EL330">
            <v>115246</v>
          </cell>
          <cell r="EM330">
            <v>0</v>
          </cell>
          <cell r="EN330">
            <v>0</v>
          </cell>
          <cell r="EO330">
            <v>0</v>
          </cell>
          <cell r="EP330">
            <v>0</v>
          </cell>
          <cell r="EQ330">
            <v>316839.15000000002</v>
          </cell>
          <cell r="ER330">
            <v>0</v>
          </cell>
          <cell r="ES330">
            <v>849785</v>
          </cell>
          <cell r="ET330">
            <v>0</v>
          </cell>
          <cell r="EU330">
            <v>552152.71</v>
          </cell>
          <cell r="EV330">
            <v>0</v>
          </cell>
          <cell r="EW330">
            <v>0</v>
          </cell>
          <cell r="EX330">
            <v>45207.952279999998</v>
          </cell>
          <cell r="EY330">
            <v>0</v>
          </cell>
          <cell r="EZ330">
            <v>0</v>
          </cell>
          <cell r="FA330">
            <v>0</v>
          </cell>
          <cell r="FB330">
            <v>104706.73744999999</v>
          </cell>
          <cell r="FC330">
            <v>438129.93</v>
          </cell>
          <cell r="FD330">
            <v>0</v>
          </cell>
          <cell r="FE330">
            <v>0</v>
          </cell>
          <cell r="FF330">
            <v>280993.79000000004</v>
          </cell>
          <cell r="FG330">
            <v>0</v>
          </cell>
          <cell r="FH330">
            <v>0</v>
          </cell>
          <cell r="GL330">
            <v>7587.9731843600002</v>
          </cell>
          <cell r="GM330">
            <v>28211.466973740007</v>
          </cell>
          <cell r="GN330">
            <v>6910.7675731099998</v>
          </cell>
          <cell r="GO330">
            <v>42710.207731210008</v>
          </cell>
        </row>
        <row r="335">
          <cell r="B335" t="str">
            <v xml:space="preserve">      3.2  Foreign Currency</v>
          </cell>
          <cell r="C335">
            <v>0</v>
          </cell>
          <cell r="D335">
            <v>29.96</v>
          </cell>
          <cell r="E335">
            <v>750</v>
          </cell>
          <cell r="F335">
            <v>0</v>
          </cell>
          <cell r="G335">
            <v>7446.6100000000006</v>
          </cell>
          <cell r="H335">
            <v>53.423999999999999</v>
          </cell>
          <cell r="I335">
            <v>0</v>
          </cell>
          <cell r="J335">
            <v>0</v>
          </cell>
          <cell r="K335">
            <v>0</v>
          </cell>
          <cell r="L335">
            <v>19.449000000000002</v>
          </cell>
          <cell r="M335">
            <v>315.28818104999999</v>
          </cell>
          <cell r="N335">
            <v>0</v>
          </cell>
          <cell r="O335">
            <v>0</v>
          </cell>
          <cell r="P335">
            <v>0</v>
          </cell>
          <cell r="Q335">
            <v>179.64</v>
          </cell>
          <cell r="R335">
            <v>0</v>
          </cell>
          <cell r="S335">
            <v>0</v>
          </cell>
          <cell r="T335">
            <v>88.990019369999999</v>
          </cell>
          <cell r="U335">
            <v>0</v>
          </cell>
          <cell r="V335">
            <v>8.0037500000000001</v>
          </cell>
          <cell r="W335">
            <v>0</v>
          </cell>
          <cell r="X335">
            <v>0</v>
          </cell>
          <cell r="Y335">
            <v>0</v>
          </cell>
          <cell r="Z335">
            <v>397.84619502999999</v>
          </cell>
          <cell r="AA335">
            <v>0</v>
          </cell>
          <cell r="AB335">
            <v>0</v>
          </cell>
          <cell r="AC335">
            <v>1337.1541365</v>
          </cell>
          <cell r="AD335">
            <v>0</v>
          </cell>
          <cell r="AE335">
            <v>0</v>
          </cell>
          <cell r="AF335">
            <v>0</v>
          </cell>
          <cell r="AG335">
            <v>0</v>
          </cell>
          <cell r="AH335">
            <v>0</v>
          </cell>
          <cell r="AI335">
            <v>810.7</v>
          </cell>
          <cell r="AJ335">
            <v>0</v>
          </cell>
          <cell r="AK335">
            <v>0</v>
          </cell>
          <cell r="AL335">
            <v>0</v>
          </cell>
          <cell r="AM335">
            <v>0</v>
          </cell>
          <cell r="AN335">
            <v>0</v>
          </cell>
          <cell r="AO335">
            <v>0</v>
          </cell>
          <cell r="AP335">
            <v>0</v>
          </cell>
          <cell r="AQ335">
            <v>0</v>
          </cell>
          <cell r="AR335">
            <v>0</v>
          </cell>
          <cell r="AS335">
            <v>0</v>
          </cell>
          <cell r="AT335">
            <v>346.62790000000001</v>
          </cell>
          <cell r="AU335">
            <v>0</v>
          </cell>
          <cell r="AV335">
            <v>0</v>
          </cell>
          <cell r="AW335">
            <v>0</v>
          </cell>
          <cell r="AX335">
            <v>0</v>
          </cell>
          <cell r="AY335">
            <v>0</v>
          </cell>
          <cell r="AZ335">
            <v>0</v>
          </cell>
          <cell r="BA335">
            <v>0</v>
          </cell>
          <cell r="BB335">
            <v>0</v>
          </cell>
          <cell r="BC335">
            <v>1193.8704000000002</v>
          </cell>
          <cell r="BD335">
            <v>86672.32600999999</v>
          </cell>
          <cell r="BE335">
            <v>0</v>
          </cell>
          <cell r="BF335">
            <v>0</v>
          </cell>
          <cell r="BG335">
            <v>0</v>
          </cell>
          <cell r="BH335">
            <v>0</v>
          </cell>
          <cell r="BI335">
            <v>0</v>
          </cell>
          <cell r="BJ335">
            <v>0</v>
          </cell>
          <cell r="BK335">
            <v>0</v>
          </cell>
          <cell r="BL335">
            <v>0</v>
          </cell>
          <cell r="BM335">
            <v>38228.675190000002</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4240.93523</v>
          </cell>
          <cell r="CC335">
            <v>0</v>
          </cell>
          <cell r="CD335">
            <v>0</v>
          </cell>
          <cell r="CE335">
            <v>0</v>
          </cell>
          <cell r="CF335">
            <v>0</v>
          </cell>
          <cell r="CG335">
            <v>0</v>
          </cell>
          <cell r="CH335">
            <v>0</v>
          </cell>
          <cell r="CI335">
            <v>1125.7946000000002</v>
          </cell>
          <cell r="CJ335">
            <v>0</v>
          </cell>
          <cell r="CK335">
            <v>0</v>
          </cell>
          <cell r="CL335">
            <v>0</v>
          </cell>
          <cell r="CM335">
            <v>0</v>
          </cell>
          <cell r="CN335">
            <v>0</v>
          </cell>
          <cell r="CO335">
            <v>0</v>
          </cell>
          <cell r="CP335">
            <v>0</v>
          </cell>
          <cell r="CQ335">
            <v>0</v>
          </cell>
          <cell r="CR335">
            <v>0</v>
          </cell>
          <cell r="CS335">
            <v>10978.693810000001</v>
          </cell>
          <cell r="CT335">
            <v>0</v>
          </cell>
          <cell r="CU335">
            <v>0</v>
          </cell>
          <cell r="CV335">
            <v>0</v>
          </cell>
          <cell r="CW335">
            <v>0</v>
          </cell>
          <cell r="CX335">
            <v>0</v>
          </cell>
          <cell r="CY335">
            <v>0</v>
          </cell>
          <cell r="CZ335">
            <v>0</v>
          </cell>
          <cell r="DA335">
            <v>0</v>
          </cell>
          <cell r="DB335">
            <v>0</v>
          </cell>
          <cell r="DC335">
            <v>5843.9180700000006</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GL335">
            <v>10626.36528195</v>
          </cell>
          <cell r="GM335">
            <v>149.44154121</v>
          </cell>
          <cell r="GN335">
            <v>0</v>
          </cell>
          <cell r="GO335">
            <v>10775.806823160001</v>
          </cell>
        </row>
        <row r="344">
          <cell r="B344" t="str">
            <v xml:space="preserve"> 4.  Investment on  Securities Except Shares</v>
          </cell>
          <cell r="C344">
            <v>13786.58442675</v>
          </cell>
          <cell r="D344">
            <v>29662.080000000002</v>
          </cell>
          <cell r="E344">
            <v>11034.43495348</v>
          </cell>
          <cell r="F344">
            <v>9230.0240814299996</v>
          </cell>
          <cell r="G344">
            <v>3960.7615781200002</v>
          </cell>
          <cell r="H344">
            <v>8181.3090919199994</v>
          </cell>
          <cell r="I344">
            <v>3990.1185619499997</v>
          </cell>
          <cell r="J344">
            <v>2052.49373698</v>
          </cell>
          <cell r="K344">
            <v>8732.1169563800013</v>
          </cell>
          <cell r="L344">
            <v>4388.4018900800002</v>
          </cell>
          <cell r="M344">
            <v>2631.0840836899997</v>
          </cell>
          <cell r="N344">
            <v>7193.8475106400001</v>
          </cell>
          <cell r="O344">
            <v>1815.2059906300001</v>
          </cell>
          <cell r="P344">
            <v>2932.2692719800002</v>
          </cell>
          <cell r="Q344">
            <v>3735.0152020599999</v>
          </cell>
          <cell r="R344">
            <v>3241.04080965</v>
          </cell>
          <cell r="S344">
            <v>4437.8369795799999</v>
          </cell>
          <cell r="T344">
            <v>10952.321758779999</v>
          </cell>
          <cell r="U344">
            <v>7936.4544069599997</v>
          </cell>
          <cell r="V344">
            <v>3146.3490512899998</v>
          </cell>
          <cell r="W344">
            <v>5068.2792726000007</v>
          </cell>
          <cell r="X344">
            <v>5003.7655999999997</v>
          </cell>
          <cell r="Y344">
            <v>789.11775534000003</v>
          </cell>
          <cell r="Z344">
            <v>1318.7045921500001</v>
          </cell>
          <cell r="AA344">
            <v>2110.1758500000001</v>
          </cell>
          <cell r="AB344">
            <v>1535.7862399999999</v>
          </cell>
          <cell r="AC344">
            <v>1788.4928</v>
          </cell>
          <cell r="AD344">
            <v>2087.7843750000002</v>
          </cell>
          <cell r="AE344">
            <v>1600</v>
          </cell>
          <cell r="AF344">
            <v>2429.6586794000004</v>
          </cell>
          <cell r="AG344">
            <v>40000</v>
          </cell>
          <cell r="AH344">
            <v>20000</v>
          </cell>
          <cell r="AI344">
            <v>200394.63</v>
          </cell>
          <cell r="AJ344">
            <v>158072.57231999998</v>
          </cell>
          <cell r="AK344">
            <v>0</v>
          </cell>
          <cell r="AL344">
            <v>0</v>
          </cell>
          <cell r="AM344">
            <v>0</v>
          </cell>
          <cell r="AN344">
            <v>0</v>
          </cell>
          <cell r="AO344">
            <v>0</v>
          </cell>
          <cell r="AP344">
            <v>65200</v>
          </cell>
          <cell r="AQ344">
            <v>100000</v>
          </cell>
          <cell r="AR344">
            <v>0</v>
          </cell>
          <cell r="AS344">
            <v>70000</v>
          </cell>
          <cell r="AT344">
            <v>0</v>
          </cell>
          <cell r="AU344">
            <v>123.7</v>
          </cell>
          <cell r="AV344">
            <v>30000</v>
          </cell>
          <cell r="AW344">
            <v>120000</v>
          </cell>
          <cell r="AX344">
            <v>121540</v>
          </cell>
          <cell r="AY344">
            <v>0</v>
          </cell>
          <cell r="AZ344">
            <v>0</v>
          </cell>
          <cell r="BA344">
            <v>140000</v>
          </cell>
          <cell r="BB344">
            <v>0</v>
          </cell>
          <cell r="BC344">
            <v>74948.34</v>
          </cell>
          <cell r="BD344">
            <v>239802.86632999999</v>
          </cell>
          <cell r="BE344">
            <v>0</v>
          </cell>
          <cell r="BF344">
            <v>75000</v>
          </cell>
          <cell r="BG344">
            <v>0</v>
          </cell>
          <cell r="BH344">
            <v>0</v>
          </cell>
          <cell r="BI344">
            <v>30000</v>
          </cell>
          <cell r="BJ344">
            <v>0</v>
          </cell>
          <cell r="BK344">
            <v>10500</v>
          </cell>
          <cell r="BL344">
            <v>2015</v>
          </cell>
          <cell r="BM344">
            <v>345279.38102999999</v>
          </cell>
          <cell r="BN344">
            <v>3200</v>
          </cell>
          <cell r="BO344">
            <v>5000</v>
          </cell>
          <cell r="BP344">
            <v>57711.385329999997</v>
          </cell>
          <cell r="BQ344">
            <v>10000</v>
          </cell>
          <cell r="BR344">
            <v>0</v>
          </cell>
          <cell r="BS344">
            <v>100474.98647999999</v>
          </cell>
          <cell r="BT344">
            <v>30000</v>
          </cell>
          <cell r="BU344">
            <v>51134.720000000001</v>
          </cell>
          <cell r="BV344">
            <v>0</v>
          </cell>
          <cell r="BW344">
            <v>0</v>
          </cell>
          <cell r="BX344">
            <v>0</v>
          </cell>
          <cell r="BY344">
            <v>0</v>
          </cell>
          <cell r="BZ344">
            <v>0</v>
          </cell>
          <cell r="CA344">
            <v>0</v>
          </cell>
          <cell r="CB344">
            <v>209777.64</v>
          </cell>
          <cell r="CC344">
            <v>0</v>
          </cell>
          <cell r="CD344">
            <v>1000</v>
          </cell>
          <cell r="CE344">
            <v>0</v>
          </cell>
          <cell r="CF344">
            <v>0</v>
          </cell>
          <cell r="CG344">
            <v>0</v>
          </cell>
          <cell r="CH344">
            <v>0</v>
          </cell>
          <cell r="CI344">
            <v>22300</v>
          </cell>
          <cell r="CJ344">
            <v>0</v>
          </cell>
          <cell r="CK344">
            <v>0</v>
          </cell>
          <cell r="CL344">
            <v>0</v>
          </cell>
          <cell r="CM344">
            <v>0</v>
          </cell>
          <cell r="CN344">
            <v>0</v>
          </cell>
          <cell r="CO344">
            <v>76117.119500000001</v>
          </cell>
          <cell r="CP344">
            <v>99000</v>
          </cell>
          <cell r="CQ344">
            <v>0</v>
          </cell>
          <cell r="CR344">
            <v>0</v>
          </cell>
          <cell r="CS344">
            <v>70746.475000000006</v>
          </cell>
          <cell r="CT344">
            <v>0</v>
          </cell>
          <cell r="CU344">
            <v>0</v>
          </cell>
          <cell r="CV344">
            <v>10000</v>
          </cell>
          <cell r="CW344">
            <v>0</v>
          </cell>
          <cell r="CX344">
            <v>0</v>
          </cell>
          <cell r="CY344">
            <v>0</v>
          </cell>
          <cell r="CZ344">
            <v>0</v>
          </cell>
          <cell r="DA344">
            <v>0</v>
          </cell>
          <cell r="DB344">
            <v>0</v>
          </cell>
          <cell r="DC344">
            <v>175450</v>
          </cell>
          <cell r="DD344">
            <v>0</v>
          </cell>
          <cell r="DE344">
            <v>0</v>
          </cell>
          <cell r="DF344">
            <v>0</v>
          </cell>
          <cell r="DG344">
            <v>112850</v>
          </cell>
          <cell r="DH344">
            <v>0</v>
          </cell>
          <cell r="DI344">
            <v>274462.07</v>
          </cell>
          <cell r="DJ344">
            <v>20000</v>
          </cell>
          <cell r="DK344">
            <v>10000</v>
          </cell>
          <cell r="DL344">
            <v>20000</v>
          </cell>
          <cell r="DM344">
            <v>139292.28353000002</v>
          </cell>
          <cell r="DN344">
            <v>10013.52</v>
          </cell>
          <cell r="DO344">
            <v>0</v>
          </cell>
          <cell r="DP344">
            <v>2000</v>
          </cell>
          <cell r="DR344">
            <v>20000</v>
          </cell>
          <cell r="DS344">
            <v>0</v>
          </cell>
          <cell r="DT344">
            <v>44899.09</v>
          </cell>
          <cell r="DU344">
            <v>121088.89545</v>
          </cell>
          <cell r="DV344">
            <v>70000</v>
          </cell>
          <cell r="DW344">
            <v>65115.730200000005</v>
          </cell>
          <cell r="DX344">
            <v>90000</v>
          </cell>
          <cell r="DY344">
            <v>890000</v>
          </cell>
          <cell r="DZ344">
            <v>124994.54000000001</v>
          </cell>
          <cell r="EA344">
            <v>0</v>
          </cell>
          <cell r="EB344">
            <v>150000</v>
          </cell>
          <cell r="EC344">
            <v>15000</v>
          </cell>
          <cell r="ED344">
            <v>3200</v>
          </cell>
          <cell r="EE344">
            <v>0</v>
          </cell>
          <cell r="EF344">
            <v>0</v>
          </cell>
          <cell r="EG344">
            <v>30000</v>
          </cell>
          <cell r="EH344">
            <v>0</v>
          </cell>
          <cell r="EI344">
            <v>0</v>
          </cell>
          <cell r="EJ344">
            <v>0</v>
          </cell>
          <cell r="EK344">
            <v>162000</v>
          </cell>
          <cell r="EL344">
            <v>262</v>
          </cell>
          <cell r="EM344">
            <v>130000</v>
          </cell>
          <cell r="EN344">
            <v>0</v>
          </cell>
          <cell r="EO344">
            <v>0</v>
          </cell>
          <cell r="EP344">
            <v>0</v>
          </cell>
          <cell r="EQ344">
            <v>60000</v>
          </cell>
          <cell r="ER344">
            <v>12450</v>
          </cell>
          <cell r="ES344">
            <v>25000</v>
          </cell>
          <cell r="ET344">
            <v>0</v>
          </cell>
          <cell r="EU344">
            <v>13998.75</v>
          </cell>
          <cell r="EV344">
            <v>500</v>
          </cell>
          <cell r="EW344">
            <v>87842.598689999999</v>
          </cell>
          <cell r="EX344">
            <v>0</v>
          </cell>
          <cell r="EY344">
            <v>30000</v>
          </cell>
          <cell r="EZ344">
            <v>0</v>
          </cell>
          <cell r="FA344">
            <v>0</v>
          </cell>
          <cell r="FB344">
            <v>0</v>
          </cell>
          <cell r="FC344">
            <v>0</v>
          </cell>
          <cell r="FD344">
            <v>17000</v>
          </cell>
          <cell r="FE344">
            <v>10000</v>
          </cell>
          <cell r="FF344">
            <v>50000</v>
          </cell>
          <cell r="FG344">
            <v>3000</v>
          </cell>
          <cell r="FH344">
            <v>10000</v>
          </cell>
          <cell r="GL344">
            <v>166771.51550683996</v>
          </cell>
          <cell r="GM344">
            <v>3152.1008859899998</v>
          </cell>
          <cell r="GN344">
            <v>2437.6574078699996</v>
          </cell>
          <cell r="GO344">
            <v>172361.27380069994</v>
          </cell>
        </row>
        <row r="345">
          <cell r="B345" t="str">
            <v xml:space="preserve">      4.1  Nepal  Government Securities</v>
          </cell>
          <cell r="C345">
            <v>13786.58442675</v>
          </cell>
          <cell r="D345">
            <v>20662.080000000002</v>
          </cell>
          <cell r="E345">
            <v>10785.75521782</v>
          </cell>
          <cell r="F345">
            <v>9230.0240814299996</v>
          </cell>
          <cell r="G345">
            <v>3960.7615781200002</v>
          </cell>
          <cell r="H345">
            <v>8181.3090919199994</v>
          </cell>
          <cell r="I345">
            <v>3990.1185619499997</v>
          </cell>
          <cell r="J345">
            <v>1687.2833697799999</v>
          </cell>
          <cell r="K345">
            <v>8732.1169563800013</v>
          </cell>
          <cell r="L345">
            <v>4388.4018900800002</v>
          </cell>
          <cell r="M345">
            <v>2631.0840836899997</v>
          </cell>
          <cell r="N345">
            <v>7009.0755981399998</v>
          </cell>
          <cell r="O345">
            <v>1815.2059906300001</v>
          </cell>
          <cell r="P345">
            <v>2932.2692719800002</v>
          </cell>
          <cell r="Q345">
            <v>3735.0152020599999</v>
          </cell>
          <cell r="R345">
            <v>3241.04080965</v>
          </cell>
          <cell r="S345">
            <v>4437.8369795799999</v>
          </cell>
          <cell r="T345">
            <v>10952.321758779999</v>
          </cell>
          <cell r="U345">
            <v>6714.9294069600001</v>
          </cell>
          <cell r="V345">
            <v>3146.3490512899998</v>
          </cell>
          <cell r="W345">
            <v>5068.2792726000007</v>
          </cell>
          <cell r="X345">
            <v>5003.7655999999997</v>
          </cell>
          <cell r="Y345">
            <v>789.11775534000003</v>
          </cell>
          <cell r="Z345">
            <v>1318.7045921500001</v>
          </cell>
          <cell r="AA345">
            <v>2110.1758500000001</v>
          </cell>
          <cell r="AB345">
            <v>1535.7862399999999</v>
          </cell>
          <cell r="AC345">
            <v>1788.4928</v>
          </cell>
          <cell r="AD345">
            <v>2087.7843750000002</v>
          </cell>
          <cell r="AE345">
            <v>0</v>
          </cell>
          <cell r="AF345">
            <v>2335.3424794000002</v>
          </cell>
          <cell r="AG345">
            <v>40000</v>
          </cell>
          <cell r="AH345">
            <v>20000</v>
          </cell>
          <cell r="AI345">
            <v>200394.63</v>
          </cell>
          <cell r="AJ345">
            <v>158072.57231999998</v>
          </cell>
          <cell r="AK345">
            <v>0</v>
          </cell>
          <cell r="AL345">
            <v>0</v>
          </cell>
          <cell r="AM345">
            <v>0</v>
          </cell>
          <cell r="AN345">
            <v>0</v>
          </cell>
          <cell r="AO345">
            <v>0</v>
          </cell>
          <cell r="AP345">
            <v>15200</v>
          </cell>
          <cell r="AQ345">
            <v>100000</v>
          </cell>
          <cell r="AR345">
            <v>0</v>
          </cell>
          <cell r="AS345">
            <v>70000</v>
          </cell>
          <cell r="AT345">
            <v>0</v>
          </cell>
          <cell r="AU345">
            <v>0</v>
          </cell>
          <cell r="AV345">
            <v>30000</v>
          </cell>
          <cell r="AW345">
            <v>120000</v>
          </cell>
          <cell r="AX345">
            <v>121540</v>
          </cell>
          <cell r="AY345">
            <v>0</v>
          </cell>
          <cell r="AZ345">
            <v>0</v>
          </cell>
          <cell r="BA345">
            <v>140000</v>
          </cell>
          <cell r="BB345">
            <v>0</v>
          </cell>
          <cell r="BC345">
            <v>74948.34</v>
          </cell>
          <cell r="BD345">
            <v>239802.86632999999</v>
          </cell>
          <cell r="BE345">
            <v>0</v>
          </cell>
          <cell r="BF345">
            <v>75000</v>
          </cell>
          <cell r="BG345">
            <v>0</v>
          </cell>
          <cell r="BH345">
            <v>0</v>
          </cell>
          <cell r="BI345">
            <v>30000</v>
          </cell>
          <cell r="BJ345">
            <v>0</v>
          </cell>
          <cell r="BK345">
            <v>10500</v>
          </cell>
          <cell r="BL345">
            <v>2015</v>
          </cell>
          <cell r="BM345">
            <v>345279.38102999999</v>
          </cell>
          <cell r="BN345">
            <v>3200</v>
          </cell>
          <cell r="BO345">
            <v>5000</v>
          </cell>
          <cell r="BP345">
            <v>57711.385329999997</v>
          </cell>
          <cell r="BQ345">
            <v>10000</v>
          </cell>
          <cell r="BR345">
            <v>0</v>
          </cell>
          <cell r="BS345">
            <v>100474.98647999999</v>
          </cell>
          <cell r="BT345">
            <v>30000</v>
          </cell>
          <cell r="BU345">
            <v>51134.720000000001</v>
          </cell>
          <cell r="BV345">
            <v>0</v>
          </cell>
          <cell r="BW345">
            <v>0</v>
          </cell>
          <cell r="BX345">
            <v>0</v>
          </cell>
          <cell r="BY345">
            <v>0</v>
          </cell>
          <cell r="BZ345">
            <v>0</v>
          </cell>
          <cell r="CA345">
            <v>0</v>
          </cell>
          <cell r="CB345">
            <v>209777.64</v>
          </cell>
          <cell r="CC345">
            <v>0</v>
          </cell>
          <cell r="CD345">
            <v>1000</v>
          </cell>
          <cell r="CE345">
            <v>0</v>
          </cell>
          <cell r="CF345">
            <v>0</v>
          </cell>
          <cell r="CG345">
            <v>0</v>
          </cell>
          <cell r="CH345">
            <v>0</v>
          </cell>
          <cell r="CI345">
            <v>22300</v>
          </cell>
          <cell r="CJ345">
            <v>0</v>
          </cell>
          <cell r="CK345">
            <v>0</v>
          </cell>
          <cell r="CL345">
            <v>0</v>
          </cell>
          <cell r="CM345">
            <v>0</v>
          </cell>
          <cell r="CN345">
            <v>0</v>
          </cell>
          <cell r="CO345">
            <v>76117.119500000001</v>
          </cell>
          <cell r="CP345">
            <v>99000</v>
          </cell>
          <cell r="CQ345">
            <v>0</v>
          </cell>
          <cell r="CR345">
            <v>0</v>
          </cell>
          <cell r="CS345">
            <v>70746.475000000006</v>
          </cell>
          <cell r="CT345">
            <v>0</v>
          </cell>
          <cell r="CU345">
            <v>0</v>
          </cell>
          <cell r="CV345">
            <v>10000</v>
          </cell>
          <cell r="CW345">
            <v>0</v>
          </cell>
          <cell r="CX345">
            <v>0</v>
          </cell>
          <cell r="CY345">
            <v>0</v>
          </cell>
          <cell r="CZ345">
            <v>0</v>
          </cell>
          <cell r="DA345">
            <v>0</v>
          </cell>
          <cell r="DB345">
            <v>0</v>
          </cell>
          <cell r="DC345">
            <v>175450</v>
          </cell>
          <cell r="DD345">
            <v>0</v>
          </cell>
          <cell r="DE345">
            <v>0</v>
          </cell>
          <cell r="DF345">
            <v>0</v>
          </cell>
          <cell r="DG345">
            <v>112850</v>
          </cell>
          <cell r="DH345">
            <v>0</v>
          </cell>
          <cell r="DI345">
            <v>274462.07</v>
          </cell>
          <cell r="DJ345">
            <v>20000</v>
          </cell>
          <cell r="DK345">
            <v>10000</v>
          </cell>
          <cell r="DL345">
            <v>20000</v>
          </cell>
          <cell r="DM345">
            <v>139292.28353000002</v>
          </cell>
          <cell r="DN345">
            <v>10013.52</v>
          </cell>
          <cell r="DO345">
            <v>0</v>
          </cell>
          <cell r="DP345">
            <v>2000</v>
          </cell>
          <cell r="DR345">
            <v>20000</v>
          </cell>
          <cell r="DS345">
            <v>0</v>
          </cell>
          <cell r="DT345">
            <v>20175</v>
          </cell>
          <cell r="DU345">
            <v>121088.89545</v>
          </cell>
          <cell r="DV345">
            <v>70000</v>
          </cell>
          <cell r="DW345">
            <v>65115.730200000005</v>
          </cell>
          <cell r="DX345">
            <v>90000</v>
          </cell>
          <cell r="DY345">
            <v>890000</v>
          </cell>
          <cell r="DZ345">
            <v>124994.54000000001</v>
          </cell>
          <cell r="EA345">
            <v>0</v>
          </cell>
          <cell r="EB345">
            <v>150000</v>
          </cell>
          <cell r="EC345">
            <v>15000</v>
          </cell>
          <cell r="ED345">
            <v>3200</v>
          </cell>
          <cell r="EE345">
            <v>0</v>
          </cell>
          <cell r="EF345">
            <v>0</v>
          </cell>
          <cell r="EG345">
            <v>30000</v>
          </cell>
          <cell r="EH345">
            <v>0</v>
          </cell>
          <cell r="EI345">
            <v>0</v>
          </cell>
          <cell r="EJ345">
            <v>0</v>
          </cell>
          <cell r="EK345">
            <v>162000</v>
          </cell>
          <cell r="EL345">
            <v>0</v>
          </cell>
          <cell r="EM345">
            <v>130000</v>
          </cell>
          <cell r="EN345">
            <v>0</v>
          </cell>
          <cell r="EO345">
            <v>0</v>
          </cell>
          <cell r="EP345">
            <v>0</v>
          </cell>
          <cell r="EQ345">
            <v>60000</v>
          </cell>
          <cell r="ER345">
            <v>0</v>
          </cell>
          <cell r="ES345">
            <v>25000</v>
          </cell>
          <cell r="ET345">
            <v>0</v>
          </cell>
          <cell r="EU345">
            <v>13998.75</v>
          </cell>
          <cell r="EV345">
            <v>500</v>
          </cell>
          <cell r="EW345">
            <v>87842.598689999999</v>
          </cell>
          <cell r="EX345">
            <v>0</v>
          </cell>
          <cell r="EY345">
            <v>30000</v>
          </cell>
          <cell r="EZ345">
            <v>0</v>
          </cell>
          <cell r="FA345">
            <v>0</v>
          </cell>
          <cell r="FB345">
            <v>0</v>
          </cell>
          <cell r="FC345">
            <v>0</v>
          </cell>
          <cell r="FD345">
            <v>17000</v>
          </cell>
          <cell r="FE345">
            <v>10000</v>
          </cell>
          <cell r="FF345">
            <v>50000</v>
          </cell>
          <cell r="FG345">
            <v>3000</v>
          </cell>
          <cell r="FH345">
            <v>10000</v>
          </cell>
          <cell r="GL345">
            <v>154057.01229147997</v>
          </cell>
          <cell r="GM345">
            <v>3101.9771859900002</v>
          </cell>
          <cell r="GN345">
            <v>2400.2213178699999</v>
          </cell>
          <cell r="GO345">
            <v>159559.21079533995</v>
          </cell>
        </row>
        <row r="351">
          <cell r="B351" t="str">
            <v xml:space="preserve">      4.2  NRB Bonds</v>
          </cell>
          <cell r="C351">
            <v>0</v>
          </cell>
          <cell r="D351">
            <v>9000</v>
          </cell>
          <cell r="G351">
            <v>0</v>
          </cell>
          <cell r="H351">
            <v>0</v>
          </cell>
          <cell r="I351">
            <v>0</v>
          </cell>
          <cell r="J351">
            <v>365.21036720000001</v>
          </cell>
          <cell r="L351">
            <v>0</v>
          </cell>
          <cell r="N351">
            <v>0</v>
          </cell>
          <cell r="O351">
            <v>0</v>
          </cell>
          <cell r="S351">
            <v>0</v>
          </cell>
          <cell r="T351">
            <v>0</v>
          </cell>
          <cell r="U351">
            <v>1221.5250000000001</v>
          </cell>
          <cell r="W351">
            <v>0</v>
          </cell>
          <cell r="AB351">
            <v>0</v>
          </cell>
          <cell r="AC351">
            <v>0</v>
          </cell>
          <cell r="AE351">
            <v>1600</v>
          </cell>
          <cell r="AF351">
            <v>0</v>
          </cell>
          <cell r="AG351">
            <v>0</v>
          </cell>
          <cell r="AP351">
            <v>50000</v>
          </cell>
          <cell r="BH351">
            <v>0</v>
          </cell>
          <cell r="BS351">
            <v>0</v>
          </cell>
          <cell r="CB351">
            <v>0</v>
          </cell>
          <cell r="CL351">
            <v>0</v>
          </cell>
          <cell r="DR351">
            <v>0</v>
          </cell>
          <cell r="DS351">
            <v>0</v>
          </cell>
          <cell r="EB351">
            <v>0</v>
          </cell>
          <cell r="ER351">
            <v>12450</v>
          </cell>
          <cell r="EX351">
            <v>0</v>
          </cell>
          <cell r="FF351">
            <v>0</v>
          </cell>
          <cell r="GL351">
            <v>12186.735367199999</v>
          </cell>
          <cell r="GM351">
            <v>50</v>
          </cell>
          <cell r="GN351">
            <v>12.45</v>
          </cell>
          <cell r="GO351">
            <v>12249.1853672</v>
          </cell>
        </row>
        <row r="352">
          <cell r="B352" t="str">
            <v xml:space="preserve">      4.3 "GHA" Class License Institutions'  Bonds</v>
          </cell>
          <cell r="C352">
            <v>0</v>
          </cell>
          <cell r="G352">
            <v>0</v>
          </cell>
          <cell r="H352">
            <v>0</v>
          </cell>
          <cell r="I352">
            <v>0</v>
          </cell>
          <cell r="L352">
            <v>0</v>
          </cell>
          <cell r="N352">
            <v>0</v>
          </cell>
          <cell r="O352">
            <v>0</v>
          </cell>
          <cell r="S352">
            <v>0</v>
          </cell>
          <cell r="T352">
            <v>0</v>
          </cell>
          <cell r="AC352">
            <v>0</v>
          </cell>
          <cell r="AF352">
            <v>0</v>
          </cell>
          <cell r="AG352">
            <v>0</v>
          </cell>
          <cell r="BH352">
            <v>0</v>
          </cell>
          <cell r="CB352">
            <v>0</v>
          </cell>
          <cell r="CL352">
            <v>0</v>
          </cell>
          <cell r="DR352">
            <v>0</v>
          </cell>
          <cell r="DS352">
            <v>0</v>
          </cell>
          <cell r="EB352">
            <v>0</v>
          </cell>
          <cell r="EX352">
            <v>0</v>
          </cell>
          <cell r="FF352">
            <v>0</v>
          </cell>
          <cell r="GL352">
            <v>0</v>
          </cell>
          <cell r="GM352">
            <v>0</v>
          </cell>
          <cell r="GN352">
            <v>0</v>
          </cell>
          <cell r="GO352">
            <v>0</v>
          </cell>
        </row>
        <row r="353">
          <cell r="B353" t="str">
            <v xml:space="preserve">      4.4  Non-Financial Govt. Institutions</v>
          </cell>
          <cell r="C353">
            <v>0</v>
          </cell>
          <cell r="G353">
            <v>0</v>
          </cell>
          <cell r="H353">
            <v>0</v>
          </cell>
          <cell r="I353">
            <v>0</v>
          </cell>
          <cell r="L353">
            <v>0</v>
          </cell>
          <cell r="N353">
            <v>0</v>
          </cell>
          <cell r="O353">
            <v>0</v>
          </cell>
          <cell r="R353">
            <v>0</v>
          </cell>
          <cell r="S353">
            <v>0</v>
          </cell>
          <cell r="T353">
            <v>0</v>
          </cell>
          <cell r="AC353">
            <v>0</v>
          </cell>
          <cell r="AF353">
            <v>0</v>
          </cell>
          <cell r="AG353">
            <v>0</v>
          </cell>
          <cell r="BH353">
            <v>0</v>
          </cell>
          <cell r="CB353">
            <v>0</v>
          </cell>
          <cell r="CL353">
            <v>0</v>
          </cell>
          <cell r="DR353">
            <v>0</v>
          </cell>
          <cell r="DS353">
            <v>0</v>
          </cell>
          <cell r="EB353">
            <v>0</v>
          </cell>
          <cell r="EX353">
            <v>0</v>
          </cell>
          <cell r="FF353">
            <v>0</v>
          </cell>
          <cell r="GL353">
            <v>0</v>
          </cell>
          <cell r="GM353">
            <v>0</v>
          </cell>
          <cell r="GN353">
            <v>0</v>
          </cell>
          <cell r="GO353">
            <v>0</v>
          </cell>
        </row>
        <row r="354">
          <cell r="B354" t="str">
            <v xml:space="preserve">      4.5  Other Non-Financial  Institutions</v>
          </cell>
          <cell r="C354">
            <v>0</v>
          </cell>
          <cell r="G354">
            <v>0</v>
          </cell>
          <cell r="H354">
            <v>0</v>
          </cell>
          <cell r="I354">
            <v>0</v>
          </cell>
          <cell r="L354">
            <v>0</v>
          </cell>
          <cell r="N354">
            <v>0</v>
          </cell>
          <cell r="O354">
            <v>0</v>
          </cell>
          <cell r="S354">
            <v>0</v>
          </cell>
          <cell r="T354">
            <v>0</v>
          </cell>
          <cell r="Z354">
            <v>0</v>
          </cell>
          <cell r="AC354">
            <v>0</v>
          </cell>
          <cell r="AF354">
            <v>0</v>
          </cell>
          <cell r="AG354">
            <v>0</v>
          </cell>
          <cell r="AU354">
            <v>123.7</v>
          </cell>
          <cell r="BH354">
            <v>0</v>
          </cell>
          <cell r="CB354">
            <v>0</v>
          </cell>
          <cell r="CL354">
            <v>0</v>
          </cell>
          <cell r="DR354">
            <v>0</v>
          </cell>
          <cell r="DS354">
            <v>0</v>
          </cell>
          <cell r="DT354">
            <v>24724.09</v>
          </cell>
          <cell r="EB354">
            <v>0</v>
          </cell>
          <cell r="EX354">
            <v>0</v>
          </cell>
          <cell r="FF354">
            <v>0</v>
          </cell>
          <cell r="GL354">
            <v>0</v>
          </cell>
          <cell r="GM354">
            <v>0.1237</v>
          </cell>
          <cell r="GN354">
            <v>24.72409</v>
          </cell>
          <cell r="GO354">
            <v>24.84779</v>
          </cell>
        </row>
        <row r="355">
          <cell r="B355" t="str">
            <v xml:space="preserve">      4.6   Non-Resident</v>
          </cell>
          <cell r="C355">
            <v>0</v>
          </cell>
          <cell r="E355">
            <v>248.67973566000001</v>
          </cell>
          <cell r="G355">
            <v>0</v>
          </cell>
          <cell r="H355">
            <v>0</v>
          </cell>
          <cell r="I355">
            <v>0</v>
          </cell>
          <cell r="L355">
            <v>0</v>
          </cell>
          <cell r="N355">
            <v>184.77191250000001</v>
          </cell>
          <cell r="O355">
            <v>0</v>
          </cell>
          <cell r="S355">
            <v>0</v>
          </cell>
          <cell r="T355">
            <v>0</v>
          </cell>
          <cell r="AC355">
            <v>0</v>
          </cell>
          <cell r="AF355">
            <v>94.316199999999995</v>
          </cell>
          <cell r="AG355">
            <v>0</v>
          </cell>
          <cell r="BH355">
            <v>0</v>
          </cell>
          <cell r="CB355">
            <v>0</v>
          </cell>
          <cell r="CL355">
            <v>0</v>
          </cell>
          <cell r="DR355">
            <v>0</v>
          </cell>
          <cell r="DS355">
            <v>0</v>
          </cell>
          <cell r="EB355">
            <v>0</v>
          </cell>
          <cell r="EL355">
            <v>262</v>
          </cell>
          <cell r="EX355">
            <v>0</v>
          </cell>
          <cell r="FF355">
            <v>0</v>
          </cell>
          <cell r="GL355">
            <v>527.76784815999997</v>
          </cell>
          <cell r="GM355">
            <v>0</v>
          </cell>
          <cell r="GN355">
            <v>0.26200000000000001</v>
          </cell>
          <cell r="GO355">
            <v>528.02984815999991</v>
          </cell>
        </row>
        <row r="356">
          <cell r="B356" t="str">
            <v xml:space="preserve"> 5.  Shares &amp; Other Investments</v>
          </cell>
          <cell r="C356">
            <v>2152.2695881</v>
          </cell>
          <cell r="D356">
            <v>1250.3000000000002</v>
          </cell>
          <cell r="E356">
            <v>11890.500247426</v>
          </cell>
          <cell r="F356">
            <v>8491.5184300000001</v>
          </cell>
          <cell r="G356">
            <v>9959.9154999999992</v>
          </cell>
          <cell r="H356">
            <v>6712.9050014815002</v>
          </cell>
          <cell r="I356">
            <v>7787.4544716499995</v>
          </cell>
          <cell r="J356">
            <v>2894.4841149399999</v>
          </cell>
          <cell r="K356">
            <v>4097.1500000000005</v>
          </cell>
          <cell r="L356">
            <v>449.84500730000002</v>
          </cell>
          <cell r="M356">
            <v>767.8130331000001</v>
          </cell>
          <cell r="N356">
            <v>814.18213236000008</v>
          </cell>
          <cell r="O356">
            <v>764.86827689000006</v>
          </cell>
          <cell r="P356">
            <v>431.56147430000004</v>
          </cell>
          <cell r="Q356">
            <v>782.11795813000003</v>
          </cell>
          <cell r="R356">
            <v>2504.1011068235125</v>
          </cell>
          <cell r="S356">
            <v>1765.9971031800001</v>
          </cell>
          <cell r="T356">
            <v>2574.2041294800001</v>
          </cell>
          <cell r="U356">
            <v>643.57997642999999</v>
          </cell>
          <cell r="V356">
            <v>1181.8950603800001</v>
          </cell>
          <cell r="W356">
            <v>798.34254566599998</v>
          </cell>
          <cell r="X356">
            <v>1151.0975222299999</v>
          </cell>
          <cell r="Y356">
            <v>211.62556009999997</v>
          </cell>
          <cell r="Z356">
            <v>2757.6455901600002</v>
          </cell>
          <cell r="AA356">
            <v>250.60798249999999</v>
          </cell>
          <cell r="AB356">
            <v>851.61548631000005</v>
          </cell>
          <cell r="AC356">
            <v>151.92760000000001</v>
          </cell>
          <cell r="AD356">
            <v>624.52341252999997</v>
          </cell>
          <cell r="AE356">
            <v>797.62382936000006</v>
          </cell>
          <cell r="AF356">
            <v>3775.2120953999997</v>
          </cell>
          <cell r="AG356">
            <v>168839.84399999998</v>
          </cell>
          <cell r="AH356">
            <v>6606.4</v>
          </cell>
          <cell r="AI356">
            <v>73999.839999999997</v>
          </cell>
          <cell r="AJ356">
            <v>29696.379999999997</v>
          </cell>
          <cell r="AK356">
            <v>21404</v>
          </cell>
          <cell r="AL356">
            <v>10042.365740000001</v>
          </cell>
          <cell r="AM356">
            <v>15029.46</v>
          </cell>
          <cell r="AN356">
            <v>3000</v>
          </cell>
          <cell r="AO356">
            <v>23364.2</v>
          </cell>
          <cell r="AP356">
            <v>7581</v>
          </cell>
          <cell r="AQ356">
            <v>1015.8999999999942</v>
          </cell>
          <cell r="AR356">
            <v>16039</v>
          </cell>
          <cell r="AS356">
            <v>14117.884</v>
          </cell>
          <cell r="AT356">
            <v>15921.617259999999</v>
          </cell>
          <cell r="AU356">
            <v>2914.95</v>
          </cell>
          <cell r="AV356">
            <v>93015.05</v>
          </cell>
          <cell r="AW356">
            <v>79879.289999999994</v>
          </cell>
          <cell r="AX356">
            <v>6327</v>
          </cell>
          <cell r="AY356">
            <v>100</v>
          </cell>
          <cell r="AZ356">
            <v>500</v>
          </cell>
          <cell r="BA356">
            <v>17142.7</v>
          </cell>
          <cell r="BB356">
            <v>11504.702159999999</v>
          </cell>
          <cell r="BC356">
            <v>98831.152109999995</v>
          </cell>
          <cell r="BD356">
            <v>101331.78609000001</v>
          </cell>
          <cell r="BE356">
            <v>5471.3</v>
          </cell>
          <cell r="BF356">
            <v>13675.46</v>
          </cell>
          <cell r="BG356">
            <v>20188.349999999999</v>
          </cell>
          <cell r="BH356">
            <v>91721.098740000001</v>
          </cell>
          <cell r="BI356">
            <v>36507.353509999994</v>
          </cell>
          <cell r="BJ356">
            <v>100</v>
          </cell>
          <cell r="BK356">
            <v>34766.898150000001</v>
          </cell>
          <cell r="BL356">
            <v>609.4</v>
          </cell>
          <cell r="BM356">
            <v>231204.81390000001</v>
          </cell>
          <cell r="BN356">
            <v>6261.7405400000007</v>
          </cell>
          <cell r="BO356">
            <v>200</v>
          </cell>
          <cell r="BP356">
            <v>500</v>
          </cell>
          <cell r="BQ356">
            <v>706.3</v>
          </cell>
          <cell r="BR356">
            <v>0</v>
          </cell>
          <cell r="BS356">
            <v>50794.91059</v>
          </cell>
          <cell r="BT356">
            <v>8729</v>
          </cell>
          <cell r="BU356">
            <v>59543.06</v>
          </cell>
          <cell r="BV356">
            <v>25819.270000000004</v>
          </cell>
          <cell r="BW356">
            <v>0</v>
          </cell>
          <cell r="BX356">
            <v>6100</v>
          </cell>
          <cell r="BY356">
            <v>0</v>
          </cell>
          <cell r="BZ356">
            <v>0</v>
          </cell>
          <cell r="CA356">
            <v>21735.51</v>
          </cell>
          <cell r="CB356">
            <v>6785.74</v>
          </cell>
          <cell r="CC356">
            <v>1034</v>
          </cell>
          <cell r="CD356">
            <v>21026.905388299998</v>
          </cell>
          <cell r="CE356">
            <v>200</v>
          </cell>
          <cell r="CF356">
            <v>18693.23</v>
          </cell>
          <cell r="CG356">
            <v>0</v>
          </cell>
          <cell r="CH356">
            <v>4576.3802699999997</v>
          </cell>
          <cell r="CI356">
            <v>48846.686999999998</v>
          </cell>
          <cell r="CJ356">
            <v>32961.992100000003</v>
          </cell>
          <cell r="CK356">
            <v>0</v>
          </cell>
          <cell r="CL356">
            <v>6007.14</v>
          </cell>
          <cell r="CM356">
            <v>0</v>
          </cell>
          <cell r="CN356">
            <v>100</v>
          </cell>
          <cell r="CO356">
            <v>13.5</v>
          </cell>
          <cell r="CP356">
            <v>96896.437609999994</v>
          </cell>
          <cell r="CQ356">
            <v>0</v>
          </cell>
          <cell r="CR356">
            <v>0</v>
          </cell>
          <cell r="CS356">
            <v>12175.63</v>
          </cell>
          <cell r="CT356">
            <v>206.3</v>
          </cell>
          <cell r="CU356">
            <v>0</v>
          </cell>
          <cell r="CV356">
            <v>2600.7253500000002</v>
          </cell>
          <cell r="CW356">
            <v>0</v>
          </cell>
          <cell r="CX356">
            <v>0</v>
          </cell>
          <cell r="CY356">
            <v>0</v>
          </cell>
          <cell r="CZ356">
            <v>9.4</v>
          </cell>
          <cell r="DA356">
            <v>1305</v>
          </cell>
          <cell r="DB356">
            <v>0</v>
          </cell>
          <cell r="DC356">
            <v>249470.73746</v>
          </cell>
          <cell r="DD356">
            <v>0</v>
          </cell>
          <cell r="DE356">
            <v>0</v>
          </cell>
          <cell r="DF356">
            <v>1183.6400000000001</v>
          </cell>
          <cell r="DG356">
            <v>48714.67366</v>
          </cell>
          <cell r="DH356">
            <v>0</v>
          </cell>
          <cell r="DI356">
            <v>52822.683279999997</v>
          </cell>
          <cell r="DJ356">
            <v>63722</v>
          </cell>
          <cell r="DK356">
            <v>21600.98804</v>
          </cell>
          <cell r="DL356">
            <v>58920.02</v>
          </cell>
          <cell r="DM356">
            <v>103537.28148999999</v>
          </cell>
          <cell r="DN356">
            <v>21591.14531</v>
          </cell>
          <cell r="DO356">
            <v>1195</v>
          </cell>
          <cell r="DP356">
            <v>79144.959999999992</v>
          </cell>
          <cell r="DR356">
            <v>8861.1385300000002</v>
          </cell>
          <cell r="DS356">
            <v>5902.2800000000007</v>
          </cell>
          <cell r="DT356">
            <v>13800.55</v>
          </cell>
          <cell r="DU356">
            <v>110327.04373</v>
          </cell>
          <cell r="DV356">
            <v>9732.149159999999</v>
          </cell>
          <cell r="DW356">
            <v>3152.5</v>
          </cell>
          <cell r="DX356">
            <v>138652.03672999999</v>
          </cell>
          <cell r="DY356">
            <v>55634.57</v>
          </cell>
          <cell r="DZ356">
            <v>58807.069860000003</v>
          </cell>
          <cell r="EA356">
            <v>47554</v>
          </cell>
          <cell r="EB356">
            <v>140324.85519999999</v>
          </cell>
          <cell r="EC356">
            <v>195</v>
          </cell>
          <cell r="ED356">
            <v>1857.1536299999998</v>
          </cell>
          <cell r="EE356">
            <v>3651.7156199999999</v>
          </cell>
          <cell r="EF356">
            <v>401.5</v>
          </cell>
          <cell r="EG356">
            <v>31898.985122000002</v>
          </cell>
          <cell r="EH356">
            <v>1235.1075000000001</v>
          </cell>
          <cell r="EI356">
            <v>100</v>
          </cell>
          <cell r="EJ356">
            <v>194.5</v>
          </cell>
          <cell r="EK356">
            <v>7233</v>
          </cell>
          <cell r="EL356">
            <v>0</v>
          </cell>
          <cell r="EM356">
            <v>2160.6</v>
          </cell>
          <cell r="EN356">
            <v>249.10500000000002</v>
          </cell>
          <cell r="EO356">
            <v>29.2</v>
          </cell>
          <cell r="EP356">
            <v>3225</v>
          </cell>
          <cell r="EQ356">
            <v>82683.81</v>
          </cell>
          <cell r="ER356">
            <v>46284.959999999999</v>
          </cell>
          <cell r="ES356">
            <v>352</v>
          </cell>
          <cell r="ET356">
            <v>548.17000000000007</v>
          </cell>
          <cell r="EU356">
            <v>29364.77</v>
          </cell>
          <cell r="EV356">
            <v>140715.96272999997</v>
          </cell>
          <cell r="EW356">
            <v>103678.03101000001</v>
          </cell>
          <cell r="EX356">
            <v>500</v>
          </cell>
          <cell r="EY356">
            <v>39531.643534535266</v>
          </cell>
          <cell r="EZ356">
            <v>100</v>
          </cell>
          <cell r="FA356">
            <v>28522.577870000001</v>
          </cell>
          <cell r="FB356">
            <v>0</v>
          </cell>
          <cell r="FC356">
            <v>14154.58</v>
          </cell>
          <cell r="FD356">
            <v>5581.7300000000005</v>
          </cell>
          <cell r="FE356">
            <v>0</v>
          </cell>
          <cell r="FF356">
            <v>41283.770000000004</v>
          </cell>
          <cell r="FG356">
            <v>103872.34</v>
          </cell>
          <cell r="FH356">
            <v>23432.969999999998</v>
          </cell>
          <cell r="GL356">
            <v>79286.884236227037</v>
          </cell>
          <cell r="GM356">
            <v>2038.4697889082997</v>
          </cell>
          <cell r="GN356">
            <v>1655.4977700665352</v>
          </cell>
          <cell r="GO356">
            <v>82980.851795201874</v>
          </cell>
        </row>
        <row r="368">
          <cell r="B368" t="str">
            <v xml:space="preserve">      5.1.11 Non-Resident</v>
          </cell>
          <cell r="C368">
            <v>0</v>
          </cell>
          <cell r="E368">
            <v>1.8332907999999999</v>
          </cell>
          <cell r="G368">
            <v>0</v>
          </cell>
          <cell r="H368">
            <v>0</v>
          </cell>
          <cell r="I368">
            <v>0</v>
          </cell>
          <cell r="N368">
            <v>0</v>
          </cell>
          <cell r="O368">
            <v>0</v>
          </cell>
          <cell r="S368">
            <v>0</v>
          </cell>
          <cell r="T368">
            <v>0</v>
          </cell>
          <cell r="AA368">
            <v>0</v>
          </cell>
          <cell r="AC368">
            <v>0</v>
          </cell>
          <cell r="AF368">
            <v>0</v>
          </cell>
          <cell r="AG368">
            <v>0</v>
          </cell>
          <cell r="BA368">
            <v>0</v>
          </cell>
          <cell r="BE368">
            <v>0</v>
          </cell>
          <cell r="BH368">
            <v>0</v>
          </cell>
          <cell r="CB368">
            <v>0</v>
          </cell>
          <cell r="CL368">
            <v>0</v>
          </cell>
          <cell r="DG368">
            <v>43035.562259999999</v>
          </cell>
          <cell r="DR368">
            <v>0</v>
          </cell>
          <cell r="DS368">
            <v>0</v>
          </cell>
          <cell r="EB368">
            <v>0</v>
          </cell>
          <cell r="EX368">
            <v>0</v>
          </cell>
          <cell r="FF368">
            <v>0</v>
          </cell>
          <cell r="GL368">
            <v>1.8332907999999999</v>
          </cell>
          <cell r="GM368">
            <v>43.035562259999999</v>
          </cell>
          <cell r="GN368">
            <v>0</v>
          </cell>
          <cell r="GO368">
            <v>44.868853059999999</v>
          </cell>
        </row>
        <row r="369">
          <cell r="B369" t="str">
            <v xml:space="preserve"> 5.2  Interbank Investment </v>
          </cell>
          <cell r="C369">
            <v>4.56021E-2</v>
          </cell>
          <cell r="D369">
            <v>0</v>
          </cell>
          <cell r="E369">
            <v>199.1</v>
          </cell>
          <cell r="F369">
            <v>0</v>
          </cell>
          <cell r="G369">
            <v>0</v>
          </cell>
          <cell r="H369">
            <v>0</v>
          </cell>
          <cell r="I369">
            <v>0</v>
          </cell>
          <cell r="J369">
            <v>1450.05452055</v>
          </cell>
          <cell r="K369">
            <v>0</v>
          </cell>
          <cell r="L369">
            <v>0</v>
          </cell>
          <cell r="M369">
            <v>755.79794521000008</v>
          </cell>
          <cell r="N369">
            <v>0</v>
          </cell>
          <cell r="O369">
            <v>380</v>
          </cell>
          <cell r="P369">
            <v>0</v>
          </cell>
          <cell r="Q369">
            <v>479.94116366999998</v>
          </cell>
          <cell r="R369">
            <v>0</v>
          </cell>
          <cell r="S369">
            <v>0</v>
          </cell>
          <cell r="T369">
            <v>797.75999948000003</v>
          </cell>
          <cell r="U369">
            <v>487.51092542999999</v>
          </cell>
          <cell r="V369">
            <v>0</v>
          </cell>
          <cell r="W369">
            <v>29.94</v>
          </cell>
          <cell r="X369">
            <v>0</v>
          </cell>
          <cell r="Y369">
            <v>0</v>
          </cell>
          <cell r="Z369">
            <v>506.52750000000003</v>
          </cell>
          <cell r="AA369">
            <v>0</v>
          </cell>
          <cell r="AB369">
            <v>0</v>
          </cell>
          <cell r="AC369">
            <v>0</v>
          </cell>
          <cell r="AD369">
            <v>199.3</v>
          </cell>
          <cell r="AE369">
            <v>547.95282936000001</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2914.95</v>
          </cell>
          <cell r="AV369">
            <v>0</v>
          </cell>
          <cell r="AW369">
            <v>0</v>
          </cell>
          <cell r="AX369">
            <v>0</v>
          </cell>
          <cell r="AY369">
            <v>0</v>
          </cell>
          <cell r="AZ369">
            <v>0</v>
          </cell>
          <cell r="BA369">
            <v>0</v>
          </cell>
          <cell r="BB369">
            <v>0</v>
          </cell>
          <cell r="BC369">
            <v>0</v>
          </cell>
          <cell r="BD369">
            <v>0</v>
          </cell>
          <cell r="BE369">
            <v>0</v>
          </cell>
          <cell r="BF369">
            <v>0</v>
          </cell>
          <cell r="BG369">
            <v>20088.349999999999</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34153.370000000003</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cell r="ET369">
            <v>0</v>
          </cell>
          <cell r="EU369">
            <v>0</v>
          </cell>
          <cell r="EV369">
            <v>0</v>
          </cell>
          <cell r="EW369">
            <v>0</v>
          </cell>
          <cell r="EX369">
            <v>0</v>
          </cell>
          <cell r="EY369">
            <v>0</v>
          </cell>
          <cell r="EZ369">
            <v>0</v>
          </cell>
          <cell r="FA369">
            <v>0</v>
          </cell>
          <cell r="FB369">
            <v>0</v>
          </cell>
          <cell r="FC369">
            <v>0</v>
          </cell>
          <cell r="FD369">
            <v>0</v>
          </cell>
          <cell r="FE369">
            <v>0</v>
          </cell>
          <cell r="FF369">
            <v>0</v>
          </cell>
          <cell r="FG369">
            <v>0</v>
          </cell>
          <cell r="FH369">
            <v>0</v>
          </cell>
          <cell r="GL369">
            <v>5833.9304857999996</v>
          </cell>
          <cell r="GM369">
            <v>57.156669999999998</v>
          </cell>
          <cell r="GN369">
            <v>0</v>
          </cell>
          <cell r="GO369">
            <v>5891.0871557999999</v>
          </cell>
        </row>
        <row r="409">
          <cell r="A409">
            <v>102</v>
          </cell>
          <cell r="B409" t="str">
            <v xml:space="preserve"> 6.  Loans &amp; Advances</v>
          </cell>
          <cell r="C409">
            <v>46317.929774390002</v>
          </cell>
          <cell r="D409">
            <v>64907.010000000009</v>
          </cell>
          <cell r="E409">
            <v>64833.414371179992</v>
          </cell>
          <cell r="F409">
            <v>62121.925535309994</v>
          </cell>
          <cell r="G409">
            <v>29585.498719032988</v>
          </cell>
          <cell r="H409">
            <v>50355.976173333533</v>
          </cell>
          <cell r="I409">
            <v>38251.954722596005</v>
          </cell>
          <cell r="J409">
            <v>23608.281233180001</v>
          </cell>
          <cell r="K409">
            <v>53413.420713330001</v>
          </cell>
          <cell r="L409">
            <v>28968.317988989991</v>
          </cell>
          <cell r="M409">
            <v>19098.634751049998</v>
          </cell>
          <cell r="N409">
            <v>40209.841683970008</v>
          </cell>
          <cell r="O409">
            <v>15720.253760510004</v>
          </cell>
          <cell r="P409">
            <v>33191.034582870001</v>
          </cell>
          <cell r="Q409">
            <v>25601.716652460003</v>
          </cell>
          <cell r="R409">
            <v>27340.269494419997</v>
          </cell>
          <cell r="S409">
            <v>32870.69669041998</v>
          </cell>
          <cell r="T409">
            <v>67722.588000000003</v>
          </cell>
          <cell r="U409">
            <v>47536.102973920017</v>
          </cell>
          <cell r="V409">
            <v>26670.408703780045</v>
          </cell>
          <cell r="W409">
            <v>30777.541239789949</v>
          </cell>
          <cell r="X409">
            <v>24435.390382300007</v>
          </cell>
          <cell r="Y409">
            <v>11539.822833004988</v>
          </cell>
          <cell r="Z409">
            <v>23920.455843206015</v>
          </cell>
          <cell r="AA409">
            <v>27679.823070369999</v>
          </cell>
          <cell r="AB409">
            <v>18851.355014189998</v>
          </cell>
          <cell r="AC409">
            <v>18678.365649600022</v>
          </cell>
          <cell r="AD409">
            <v>21183.498278280003</v>
          </cell>
          <cell r="AE409">
            <v>19786.893929529979</v>
          </cell>
          <cell r="AF409">
            <v>27298.742424142183</v>
          </cell>
          <cell r="AG409">
            <v>1877911.8907399999</v>
          </cell>
          <cell r="AH409">
            <v>2198149.3945399998</v>
          </cell>
          <cell r="AI409">
            <v>5084171.29</v>
          </cell>
          <cell r="AJ409">
            <v>6025516.3404470012</v>
          </cell>
          <cell r="AK409">
            <v>257888</v>
          </cell>
          <cell r="AL409">
            <v>2992020.4096000004</v>
          </cell>
          <cell r="AM409">
            <v>1618221.9878500002</v>
          </cell>
          <cell r="AN409">
            <v>796467</v>
          </cell>
          <cell r="AO409">
            <v>3876400.9741799999</v>
          </cell>
          <cell r="AP409">
            <v>2820990</v>
          </cell>
          <cell r="AQ409">
            <v>4388257.2303400002</v>
          </cell>
          <cell r="AR409">
            <v>1224561</v>
          </cell>
          <cell r="AS409">
            <v>6007898.4760200027</v>
          </cell>
          <cell r="AT409">
            <v>1181754.4951800001</v>
          </cell>
          <cell r="AU409">
            <v>3372995.33</v>
          </cell>
          <cell r="AV409">
            <v>3803403.33</v>
          </cell>
          <cell r="AW409">
            <v>4861300.5599999996</v>
          </cell>
          <cell r="AX409">
            <v>2661891</v>
          </cell>
          <cell r="AY409">
            <v>2054780.1592299999</v>
          </cell>
          <cell r="AZ409">
            <v>1004443</v>
          </cell>
          <cell r="BA409">
            <v>4063930.45</v>
          </cell>
          <cell r="BB409">
            <v>1156476.4434800001</v>
          </cell>
          <cell r="BC409">
            <v>3224943.8462499962</v>
          </cell>
          <cell r="BD409">
            <v>7970208.6834699949</v>
          </cell>
          <cell r="BE409">
            <v>1279609.5347300002</v>
          </cell>
          <cell r="BF409">
            <v>1645528.4029999999</v>
          </cell>
          <cell r="BG409">
            <v>1370214.87</v>
          </cell>
          <cell r="BH409">
            <v>5356969.0323600005</v>
          </cell>
          <cell r="BI409">
            <v>2917317.8212319999</v>
          </cell>
          <cell r="BJ409">
            <v>768565</v>
          </cell>
          <cell r="BK409">
            <v>864001.39209999982</v>
          </cell>
          <cell r="BL409">
            <v>463420.60800000001</v>
          </cell>
          <cell r="BM409">
            <v>5158924.9413600005</v>
          </cell>
          <cell r="BN409">
            <v>613025.60202000011</v>
          </cell>
          <cell r="BO409">
            <v>1065285.0452699999</v>
          </cell>
          <cell r="BP409">
            <v>1368231.2871099999</v>
          </cell>
          <cell r="BQ409">
            <v>853704.63400000019</v>
          </cell>
          <cell r="BR409">
            <v>685243</v>
          </cell>
          <cell r="BS409">
            <v>3503756.4323800001</v>
          </cell>
          <cell r="BT409">
            <v>4180220</v>
          </cell>
          <cell r="BU409">
            <v>3656125</v>
          </cell>
          <cell r="BV409">
            <v>3763833.6300000004</v>
          </cell>
          <cell r="BW409">
            <v>373863.85751000012</v>
          </cell>
          <cell r="BX409">
            <v>2234918.1601200001</v>
          </cell>
          <cell r="BY409">
            <v>400304.58692000003</v>
          </cell>
          <cell r="BZ409">
            <v>1134882.1199999999</v>
          </cell>
          <cell r="CA409">
            <v>1156197.8591588</v>
          </cell>
          <cell r="CB409">
            <v>4567277.9292400004</v>
          </cell>
          <cell r="CC409">
            <v>354127.80033000006</v>
          </cell>
          <cell r="CD409">
            <v>491366.10570999997</v>
          </cell>
          <cell r="CE409">
            <v>341749</v>
          </cell>
          <cell r="CF409">
            <v>5035662.4800000004</v>
          </cell>
          <cell r="CG409">
            <v>758612.96153999993</v>
          </cell>
          <cell r="CH409">
            <v>384483.48595</v>
          </cell>
          <cell r="CI409">
            <v>3683039.6959899999</v>
          </cell>
          <cell r="CJ409">
            <v>1043316.2192499998</v>
          </cell>
          <cell r="CK409">
            <v>233562.83836000002</v>
          </cell>
          <cell r="CL409">
            <v>473548.95101000002</v>
          </cell>
          <cell r="CM409">
            <v>1357802.48</v>
          </cell>
          <cell r="CN409">
            <v>448660.07299999997</v>
          </cell>
          <cell r="CO409">
            <v>1505628.2183299994</v>
          </cell>
          <cell r="CP409">
            <v>3278292.6281600003</v>
          </cell>
          <cell r="CQ409">
            <v>431716.84535000002</v>
          </cell>
          <cell r="CR409">
            <v>393283.38</v>
          </cell>
          <cell r="CS409">
            <v>4721287.8002399988</v>
          </cell>
          <cell r="CT409">
            <v>894958.92339999985</v>
          </cell>
          <cell r="CU409">
            <v>97397.398030000011</v>
          </cell>
          <cell r="CV409">
            <v>705416.56406999996</v>
          </cell>
          <cell r="CW409">
            <v>267024.28071000008</v>
          </cell>
          <cell r="CX409">
            <v>657000.11</v>
          </cell>
          <cell r="CY409">
            <v>339362.37548000005</v>
          </cell>
          <cell r="CZ409">
            <v>929398.69251000008</v>
          </cell>
          <cell r="DA409">
            <v>1524622</v>
          </cell>
          <cell r="DB409">
            <v>207585.94</v>
          </cell>
          <cell r="DC409">
            <v>7171323.3049799986</v>
          </cell>
          <cell r="DD409">
            <v>111824.51000000001</v>
          </cell>
          <cell r="DE409">
            <v>286251.05365000002</v>
          </cell>
          <cell r="DF409">
            <v>245303.34268999999</v>
          </cell>
          <cell r="DG409">
            <v>4194436.6960567078</v>
          </cell>
          <cell r="DH409">
            <v>137789</v>
          </cell>
          <cell r="DI409">
            <v>4175791.0550100002</v>
          </cell>
          <cell r="DJ409">
            <v>552445</v>
          </cell>
          <cell r="DK409">
            <v>313999.96353000001</v>
          </cell>
          <cell r="DL409">
            <v>606359.98</v>
          </cell>
          <cell r="DM409">
            <v>5232711.726385003</v>
          </cell>
          <cell r="DN409">
            <v>2643554.8458799995</v>
          </cell>
          <cell r="DO409">
            <v>29720</v>
          </cell>
          <cell r="DP409">
            <v>700556.19</v>
          </cell>
          <cell r="DR409">
            <v>692747.15787</v>
          </cell>
          <cell r="DS409">
            <v>2849398.3429300003</v>
          </cell>
          <cell r="DT409">
            <v>802056.8</v>
          </cell>
          <cell r="DU409">
            <v>2393199.3153000004</v>
          </cell>
          <cell r="DV409">
            <v>1778958.8798800001</v>
          </cell>
          <cell r="DW409">
            <v>1288489.61154</v>
          </cell>
          <cell r="DX409">
            <v>1867721.58344</v>
          </cell>
          <cell r="DY409">
            <v>1841474.6490500011</v>
          </cell>
          <cell r="DZ409">
            <v>3429902.0540300002</v>
          </cell>
          <cell r="EA409">
            <v>1039042</v>
          </cell>
          <cell r="EB409">
            <v>3412754.2377000009</v>
          </cell>
          <cell r="EC409">
            <v>218875</v>
          </cell>
          <cell r="ED409">
            <v>272891.55785000004</v>
          </cell>
          <cell r="EE409">
            <v>986645.37130999996</v>
          </cell>
          <cell r="EF409">
            <v>2302982</v>
          </cell>
          <cell r="EG409">
            <v>1137122.1439499997</v>
          </cell>
          <cell r="EH409">
            <v>772197.89745000005</v>
          </cell>
          <cell r="EI409">
            <v>136129.43912999998</v>
          </cell>
          <cell r="EJ409">
            <v>123739.13167</v>
          </cell>
          <cell r="EK409">
            <v>1497980</v>
          </cell>
          <cell r="EL409">
            <v>980311</v>
          </cell>
          <cell r="EM409">
            <v>3456301.0109000006</v>
          </cell>
          <cell r="EN409">
            <v>501827.79194000002</v>
          </cell>
          <cell r="EO409">
            <v>1832970.4256500006</v>
          </cell>
          <cell r="EP409">
            <v>490598.76</v>
          </cell>
          <cell r="EQ409">
            <v>1015715.04</v>
          </cell>
          <cell r="ER409">
            <v>158390.97</v>
          </cell>
          <cell r="ES409">
            <v>3749786</v>
          </cell>
          <cell r="ET409">
            <v>752872.33600000001</v>
          </cell>
          <cell r="EU409">
            <v>657566.91999999993</v>
          </cell>
          <cell r="EV409">
            <v>3463736.3095100001</v>
          </cell>
          <cell r="EW409">
            <v>1935024.7067399987</v>
          </cell>
          <cell r="EX409">
            <v>416549.42326000001</v>
          </cell>
          <cell r="EY409">
            <v>794128.31</v>
          </cell>
          <cell r="EZ409">
            <v>173774.541</v>
          </cell>
          <cell r="FA409">
            <v>238314.79490000001</v>
          </cell>
          <cell r="FB409">
            <v>177971.39548000004</v>
          </cell>
          <cell r="FC409">
            <v>2358775.56</v>
          </cell>
          <cell r="FD409">
            <v>628720.98415999999</v>
          </cell>
          <cell r="FE409">
            <v>1595642.0160000001</v>
          </cell>
          <cell r="FF409">
            <v>760529.44122000004</v>
          </cell>
          <cell r="FG409">
            <v>1309266.47</v>
          </cell>
          <cell r="FH409">
            <v>285487.06</v>
          </cell>
          <cell r="GL409">
            <v>1022477.1651891557</v>
          </cell>
          <cell r="GM409">
            <v>170787.62824764452</v>
          </cell>
          <cell r="GN409">
            <v>66657.916145655021</v>
          </cell>
          <cell r="GO409">
            <v>1259922.7095824552</v>
          </cell>
        </row>
        <row r="412">
          <cell r="B412" t="str">
            <v>6.1.1.1  "KA" Class License Institutions</v>
          </cell>
          <cell r="G412">
            <v>0</v>
          </cell>
          <cell r="H412">
            <v>0.52423438353424079</v>
          </cell>
          <cell r="I412">
            <v>0</v>
          </cell>
          <cell r="J412">
            <v>0</v>
          </cell>
          <cell r="M412">
            <v>0</v>
          </cell>
          <cell r="N412">
            <v>0</v>
          </cell>
          <cell r="O412">
            <v>0</v>
          </cell>
          <cell r="S412">
            <v>0</v>
          </cell>
          <cell r="T412">
            <v>0</v>
          </cell>
          <cell r="X412">
            <v>0</v>
          </cell>
          <cell r="AA412">
            <v>0</v>
          </cell>
          <cell r="AC412">
            <v>0</v>
          </cell>
          <cell r="AF412">
            <v>0</v>
          </cell>
          <cell r="AG412">
            <v>0</v>
          </cell>
          <cell r="AJ412">
            <v>0</v>
          </cell>
          <cell r="BA412">
            <v>0</v>
          </cell>
          <cell r="BE412">
            <v>0</v>
          </cell>
          <cell r="BH412">
            <v>0</v>
          </cell>
          <cell r="CB412">
            <v>0</v>
          </cell>
          <cell r="CL412">
            <v>0</v>
          </cell>
          <cell r="DD412">
            <v>0</v>
          </cell>
          <cell r="DR412">
            <v>0</v>
          </cell>
          <cell r="DS412">
            <v>0</v>
          </cell>
          <cell r="DY412">
            <v>40000</v>
          </cell>
          <cell r="EB412">
            <v>0</v>
          </cell>
          <cell r="EX412">
            <v>416549.42326000001</v>
          </cell>
          <cell r="FF412">
            <v>0</v>
          </cell>
          <cell r="GL412">
            <v>0.52423438353424079</v>
          </cell>
          <cell r="GM412">
            <v>0</v>
          </cell>
          <cell r="GN412">
            <v>456.54942326000003</v>
          </cell>
          <cell r="GO412">
            <v>457.07365764353426</v>
          </cell>
        </row>
        <row r="413">
          <cell r="B413" t="str">
            <v>6.1.1.2  "KHA" Class License Institutions</v>
          </cell>
          <cell r="G413">
            <v>0</v>
          </cell>
          <cell r="H413">
            <v>0</v>
          </cell>
          <cell r="I413">
            <v>0</v>
          </cell>
          <cell r="M413">
            <v>0</v>
          </cell>
          <cell r="N413">
            <v>0</v>
          </cell>
          <cell r="O413">
            <v>0</v>
          </cell>
          <cell r="P413">
            <v>19.94433969</v>
          </cell>
          <cell r="S413">
            <v>0</v>
          </cell>
          <cell r="T413">
            <v>0</v>
          </cell>
          <cell r="X413">
            <v>0</v>
          </cell>
          <cell r="AC413">
            <v>0</v>
          </cell>
          <cell r="AF413">
            <v>0</v>
          </cell>
          <cell r="AG413">
            <v>0</v>
          </cell>
          <cell r="AJ413">
            <v>0</v>
          </cell>
          <cell r="BA413">
            <v>0</v>
          </cell>
          <cell r="BE413">
            <v>0</v>
          </cell>
          <cell r="BH413">
            <v>0</v>
          </cell>
          <cell r="CB413">
            <v>0</v>
          </cell>
          <cell r="CL413">
            <v>0</v>
          </cell>
          <cell r="DD413">
            <v>0</v>
          </cell>
          <cell r="DR413">
            <v>0</v>
          </cell>
          <cell r="DS413">
            <v>0</v>
          </cell>
          <cell r="EB413">
            <v>0</v>
          </cell>
          <cell r="EX413">
            <v>0</v>
          </cell>
          <cell r="FF413">
            <v>0</v>
          </cell>
          <cell r="GL413">
            <v>19.94433969</v>
          </cell>
          <cell r="GM413">
            <v>0</v>
          </cell>
          <cell r="GN413">
            <v>0</v>
          </cell>
          <cell r="GO413">
            <v>19.94433969</v>
          </cell>
        </row>
        <row r="414">
          <cell r="B414" t="str">
            <v>6.1.1.3  "GA" Class License Institutions</v>
          </cell>
          <cell r="G414">
            <v>0</v>
          </cell>
          <cell r="H414">
            <v>0</v>
          </cell>
          <cell r="I414">
            <v>0</v>
          </cell>
          <cell r="J414">
            <v>0</v>
          </cell>
          <cell r="M414">
            <v>0</v>
          </cell>
          <cell r="N414">
            <v>0</v>
          </cell>
          <cell r="O414">
            <v>0</v>
          </cell>
          <cell r="P414">
            <v>105</v>
          </cell>
          <cell r="S414">
            <v>0</v>
          </cell>
          <cell r="T414">
            <v>0</v>
          </cell>
          <cell r="X414">
            <v>0</v>
          </cell>
          <cell r="AC414">
            <v>0</v>
          </cell>
          <cell r="AF414">
            <v>451.90118007000001</v>
          </cell>
          <cell r="AG414">
            <v>0</v>
          </cell>
          <cell r="AJ414">
            <v>0</v>
          </cell>
          <cell r="BA414">
            <v>0</v>
          </cell>
          <cell r="BE414">
            <v>0</v>
          </cell>
          <cell r="BH414">
            <v>0</v>
          </cell>
          <cell r="CB414">
            <v>0</v>
          </cell>
          <cell r="CL414">
            <v>0</v>
          </cell>
          <cell r="DD414">
            <v>0</v>
          </cell>
          <cell r="DR414">
            <v>0</v>
          </cell>
          <cell r="DS414">
            <v>0</v>
          </cell>
          <cell r="EB414">
            <v>0</v>
          </cell>
          <cell r="EX414">
            <v>0</v>
          </cell>
          <cell r="FF414">
            <v>0</v>
          </cell>
          <cell r="GL414">
            <v>556.90118007000001</v>
          </cell>
          <cell r="GM414">
            <v>0</v>
          </cell>
          <cell r="GN414">
            <v>0</v>
          </cell>
          <cell r="GO414">
            <v>556.90118007000001</v>
          </cell>
        </row>
        <row r="415">
          <cell r="B415" t="str">
            <v>6.1.1.4  "GHA" Class License Institutions</v>
          </cell>
          <cell r="D415">
            <v>1356.34</v>
          </cell>
          <cell r="E415">
            <v>1801.90602311</v>
          </cell>
          <cell r="F415">
            <v>1285.71086683</v>
          </cell>
          <cell r="G415">
            <v>1059.4896321900001</v>
          </cell>
          <cell r="H415">
            <v>1673.98842008</v>
          </cell>
          <cell r="I415">
            <v>1078.18553918</v>
          </cell>
          <cell r="J415">
            <v>641.62207503000002</v>
          </cell>
          <cell r="K415">
            <v>1898.8479272399998</v>
          </cell>
          <cell r="L415">
            <v>304.14110742000003</v>
          </cell>
          <cell r="M415">
            <v>74.97498023</v>
          </cell>
          <cell r="N415">
            <v>0</v>
          </cell>
          <cell r="O415">
            <v>490.20736389000001</v>
          </cell>
          <cell r="P415">
            <v>361.96897211999999</v>
          </cell>
          <cell r="Q415">
            <v>386.95735302000003</v>
          </cell>
          <cell r="R415">
            <v>347.47033131000001</v>
          </cell>
          <cell r="S415">
            <v>0</v>
          </cell>
          <cell r="T415">
            <v>0</v>
          </cell>
          <cell r="V415">
            <v>764.39710484000011</v>
          </cell>
          <cell r="W415">
            <v>1030</v>
          </cell>
          <cell r="X415">
            <v>676.99254988000007</v>
          </cell>
          <cell r="Y415">
            <v>541.66569224</v>
          </cell>
          <cell r="Z415">
            <v>434.40528934999998</v>
          </cell>
          <cell r="AB415">
            <v>459.43163076999997</v>
          </cell>
          <cell r="AC415">
            <v>204.25299358000001</v>
          </cell>
          <cell r="AD415">
            <v>475.82643373000002</v>
          </cell>
          <cell r="AE415">
            <v>656.14060279</v>
          </cell>
          <cell r="AF415">
            <v>0</v>
          </cell>
          <cell r="AG415">
            <v>0</v>
          </cell>
          <cell r="AJ415">
            <v>26600</v>
          </cell>
          <cell r="BA415">
            <v>54462.52</v>
          </cell>
          <cell r="BC415">
            <v>109991.54757</v>
          </cell>
          <cell r="BD415">
            <v>200254.81561000002</v>
          </cell>
          <cell r="BE415">
            <v>0</v>
          </cell>
          <cell r="BF415">
            <v>5000</v>
          </cell>
          <cell r="BH415">
            <v>0</v>
          </cell>
          <cell r="BM415">
            <v>159744.59265000001</v>
          </cell>
          <cell r="BS415">
            <v>90625.000610000003</v>
          </cell>
          <cell r="CB415">
            <v>87466.114260000002</v>
          </cell>
          <cell r="CI415">
            <v>130093.47195000001</v>
          </cell>
          <cell r="CL415">
            <v>3000</v>
          </cell>
          <cell r="CP415">
            <v>82424.596439999994</v>
          </cell>
          <cell r="CS415">
            <v>55000</v>
          </cell>
          <cell r="DA415">
            <v>10000</v>
          </cell>
          <cell r="DC415">
            <v>223002</v>
          </cell>
          <cell r="DD415">
            <v>0</v>
          </cell>
          <cell r="DI415">
            <v>76897.435989999998</v>
          </cell>
          <cell r="DP415">
            <v>22157.26</v>
          </cell>
          <cell r="DR415">
            <v>0</v>
          </cell>
          <cell r="DS415">
            <v>0</v>
          </cell>
          <cell r="DZ415">
            <v>45000</v>
          </cell>
          <cell r="EB415">
            <v>0</v>
          </cell>
          <cell r="ED415">
            <v>3998.7</v>
          </cell>
          <cell r="EQ415">
            <v>10000</v>
          </cell>
          <cell r="ER415">
            <v>6500</v>
          </cell>
          <cell r="EU415">
            <v>14500</v>
          </cell>
          <cell r="EW415">
            <v>14183.14207</v>
          </cell>
          <cell r="EY415">
            <v>32000</v>
          </cell>
          <cell r="FA415">
            <v>15000</v>
          </cell>
          <cell r="FE415">
            <v>0</v>
          </cell>
          <cell r="FF415">
            <v>12000</v>
          </cell>
          <cell r="GL415">
            <v>18004.922888829999</v>
          </cell>
          <cell r="GM415">
            <v>1314.5620950800001</v>
          </cell>
          <cell r="GN415">
            <v>175.33910207</v>
          </cell>
          <cell r="GO415">
            <v>19494.824085979999</v>
          </cell>
        </row>
        <row r="416">
          <cell r="B416" t="str">
            <v>6.1.1.5   Saving &amp; Credit Cooperatives</v>
          </cell>
          <cell r="D416">
            <v>1.2</v>
          </cell>
          <cell r="E416">
            <v>55.48789335</v>
          </cell>
          <cell r="F416">
            <v>59.48760558</v>
          </cell>
          <cell r="G416">
            <v>0</v>
          </cell>
          <cell r="H416">
            <v>39.032232079999993</v>
          </cell>
          <cell r="I416">
            <v>120.68077181999999</v>
          </cell>
          <cell r="J416">
            <v>100</v>
          </cell>
          <cell r="K416">
            <v>24.224490929999998</v>
          </cell>
          <cell r="L416">
            <v>647.11117916000001</v>
          </cell>
          <cell r="M416">
            <v>20</v>
          </cell>
          <cell r="N416">
            <v>0</v>
          </cell>
          <cell r="O416">
            <v>0</v>
          </cell>
          <cell r="P416">
            <v>361.35597235</v>
          </cell>
          <cell r="Q416">
            <v>187.25987896999999</v>
          </cell>
          <cell r="S416">
            <v>0</v>
          </cell>
          <cell r="T416">
            <v>17.721529</v>
          </cell>
          <cell r="W416">
            <v>2.5</v>
          </cell>
          <cell r="X416">
            <v>41.794577439999998</v>
          </cell>
          <cell r="Z416">
            <v>324.87405770000004</v>
          </cell>
          <cell r="AB416">
            <v>100.13657354</v>
          </cell>
          <cell r="AC416">
            <v>243.56935379999999</v>
          </cell>
          <cell r="AD416">
            <v>10.312911230000001</v>
          </cell>
          <cell r="AE416">
            <v>21.92817462</v>
          </cell>
          <cell r="AF416">
            <v>3.8470413100000003</v>
          </cell>
          <cell r="AG416">
            <v>0</v>
          </cell>
          <cell r="AJ416">
            <v>1029.4416400000009</v>
          </cell>
          <cell r="BA416">
            <v>39153.26</v>
          </cell>
          <cell r="BD416">
            <v>128970.01691999999</v>
          </cell>
          <cell r="BE416">
            <v>0</v>
          </cell>
          <cell r="BH416">
            <v>0</v>
          </cell>
          <cell r="BM416">
            <v>10886.18059</v>
          </cell>
          <cell r="BP416">
            <v>900.44982000000005</v>
          </cell>
          <cell r="CB416">
            <v>0</v>
          </cell>
          <cell r="CI416">
            <v>1973.40544</v>
          </cell>
          <cell r="CL416">
            <v>5463.3700000000008</v>
          </cell>
          <cell r="DD416">
            <v>0</v>
          </cell>
          <cell r="DR416">
            <v>0</v>
          </cell>
          <cell r="DS416">
            <v>0</v>
          </cell>
          <cell r="EB416">
            <v>0</v>
          </cell>
          <cell r="EQ416">
            <v>4500</v>
          </cell>
          <cell r="EX416">
            <v>0</v>
          </cell>
          <cell r="FE416">
            <v>40500</v>
          </cell>
          <cell r="FF416">
            <v>4500</v>
          </cell>
          <cell r="GL416">
            <v>2382.5242428799997</v>
          </cell>
          <cell r="GM416">
            <v>188.37612441000002</v>
          </cell>
          <cell r="GN416">
            <v>49.5</v>
          </cell>
          <cell r="GO416">
            <v>2620.4003672899998</v>
          </cell>
        </row>
        <row r="417">
          <cell r="B417" t="str">
            <v>6.1.1.6  Pension Fund &amp; Insurance Companies</v>
          </cell>
          <cell r="E417">
            <v>0</v>
          </cell>
          <cell r="G417">
            <v>0</v>
          </cell>
          <cell r="H417">
            <v>76.237527170000007</v>
          </cell>
          <cell r="I417">
            <v>0</v>
          </cell>
          <cell r="J417">
            <v>0</v>
          </cell>
          <cell r="M417">
            <v>0</v>
          </cell>
          <cell r="N417">
            <v>0</v>
          </cell>
          <cell r="O417">
            <v>0</v>
          </cell>
          <cell r="P417">
            <v>0</v>
          </cell>
          <cell r="S417">
            <v>0</v>
          </cell>
          <cell r="T417">
            <v>0</v>
          </cell>
          <cell r="AC417">
            <v>0</v>
          </cell>
          <cell r="AF417">
            <v>0</v>
          </cell>
          <cell r="AG417">
            <v>0</v>
          </cell>
          <cell r="BA417">
            <v>0</v>
          </cell>
          <cell r="BD417">
            <v>0</v>
          </cell>
          <cell r="BE417">
            <v>0</v>
          </cell>
          <cell r="BH417">
            <v>0</v>
          </cell>
          <cell r="CB417">
            <v>0</v>
          </cell>
          <cell r="CL417">
            <v>0</v>
          </cell>
          <cell r="DD417">
            <v>0</v>
          </cell>
          <cell r="DR417">
            <v>0</v>
          </cell>
          <cell r="DS417">
            <v>0</v>
          </cell>
          <cell r="EB417">
            <v>0</v>
          </cell>
          <cell r="FF417">
            <v>0</v>
          </cell>
          <cell r="GL417">
            <v>76.237527170000007</v>
          </cell>
          <cell r="GM417">
            <v>0</v>
          </cell>
          <cell r="GN417">
            <v>0</v>
          </cell>
          <cell r="GO417">
            <v>76.237527170000007</v>
          </cell>
        </row>
        <row r="418">
          <cell r="B418" t="str">
            <v xml:space="preserve">6.1.1.7  Other Financial Institutions </v>
          </cell>
          <cell r="D418">
            <v>127.33</v>
          </cell>
          <cell r="E418">
            <v>174.68414856999999</v>
          </cell>
          <cell r="F418">
            <v>611.15881829</v>
          </cell>
          <cell r="G418">
            <v>0</v>
          </cell>
          <cell r="H418">
            <v>11.448565740000001</v>
          </cell>
          <cell r="I418">
            <v>364.95808661000001</v>
          </cell>
          <cell r="J418">
            <v>119.70999999999998</v>
          </cell>
          <cell r="K418">
            <v>65.449085790000254</v>
          </cell>
          <cell r="L418">
            <v>171.75757424</v>
          </cell>
          <cell r="M418">
            <v>0</v>
          </cell>
          <cell r="N418">
            <v>0</v>
          </cell>
          <cell r="O418">
            <v>68.492651859999995</v>
          </cell>
          <cell r="P418">
            <v>248.28959981</v>
          </cell>
          <cell r="S418">
            <v>0</v>
          </cell>
          <cell r="T418">
            <v>0</v>
          </cell>
          <cell r="V418">
            <v>8413.5426859300333</v>
          </cell>
          <cell r="W418">
            <v>521.03965967999989</v>
          </cell>
          <cell r="X418">
            <v>52.089079330000004</v>
          </cell>
          <cell r="AB418">
            <v>139.94977796000001</v>
          </cell>
          <cell r="AC418">
            <v>0</v>
          </cell>
          <cell r="AD418">
            <v>62.42056934</v>
          </cell>
          <cell r="AE418">
            <v>28.306520840000001</v>
          </cell>
          <cell r="AF418">
            <v>50</v>
          </cell>
          <cell r="AG418">
            <v>0</v>
          </cell>
          <cell r="AJ418">
            <v>302.61</v>
          </cell>
          <cell r="BA418">
            <v>45991.97</v>
          </cell>
          <cell r="BD418">
            <v>1491.13194</v>
          </cell>
          <cell r="BE418">
            <v>0</v>
          </cell>
          <cell r="BH418">
            <v>0</v>
          </cell>
          <cell r="CB418">
            <v>0</v>
          </cell>
          <cell r="CL418">
            <v>0</v>
          </cell>
          <cell r="CS418">
            <v>14326.45</v>
          </cell>
          <cell r="DD418">
            <v>0</v>
          </cell>
          <cell r="DE418">
            <v>141826.73756000001</v>
          </cell>
          <cell r="DN418">
            <v>0</v>
          </cell>
          <cell r="DO418">
            <v>8348</v>
          </cell>
          <cell r="DR418">
            <v>0</v>
          </cell>
          <cell r="DS418">
            <v>0</v>
          </cell>
          <cell r="EB418">
            <v>0</v>
          </cell>
          <cell r="EP418">
            <v>201290</v>
          </cell>
          <cell r="EU418">
            <v>7000</v>
          </cell>
          <cell r="EX418">
            <v>0</v>
          </cell>
          <cell r="FE418">
            <v>100</v>
          </cell>
          <cell r="FF418">
            <v>0</v>
          </cell>
          <cell r="FG418">
            <v>23500</v>
          </cell>
          <cell r="GL418">
            <v>11230.626823990035</v>
          </cell>
          <cell r="GM418">
            <v>203.93889949999999</v>
          </cell>
          <cell r="GN418">
            <v>240.238</v>
          </cell>
          <cell r="GO418">
            <v>11674.803723490035</v>
          </cell>
        </row>
        <row r="419">
          <cell r="B419" t="str">
            <v xml:space="preserve">6.1.1.8  Central Government </v>
          </cell>
          <cell r="G419">
            <v>0</v>
          </cell>
          <cell r="H419">
            <v>0</v>
          </cell>
          <cell r="I419">
            <v>0</v>
          </cell>
          <cell r="J419">
            <v>0</v>
          </cell>
          <cell r="N419">
            <v>0</v>
          </cell>
          <cell r="O419">
            <v>0</v>
          </cell>
          <cell r="P419">
            <v>0</v>
          </cell>
          <cell r="S419">
            <v>0</v>
          </cell>
          <cell r="T419">
            <v>0</v>
          </cell>
          <cell r="V419">
            <v>82.102163230000002</v>
          </cell>
          <cell r="AC419">
            <v>0</v>
          </cell>
          <cell r="AF419">
            <v>0</v>
          </cell>
          <cell r="AG419">
            <v>0</v>
          </cell>
          <cell r="BA419">
            <v>0</v>
          </cell>
          <cell r="BD419">
            <v>0</v>
          </cell>
          <cell r="BE419">
            <v>0</v>
          </cell>
          <cell r="BH419">
            <v>0</v>
          </cell>
          <cell r="CB419">
            <v>0</v>
          </cell>
          <cell r="CL419">
            <v>0</v>
          </cell>
          <cell r="DD419">
            <v>0</v>
          </cell>
          <cell r="DN419">
            <v>0</v>
          </cell>
          <cell r="DR419">
            <v>0</v>
          </cell>
          <cell r="DS419">
            <v>0</v>
          </cell>
          <cell r="EB419">
            <v>0</v>
          </cell>
          <cell r="EX419">
            <v>0</v>
          </cell>
          <cell r="FF419">
            <v>0</v>
          </cell>
          <cell r="GL419">
            <v>82.102163230000002</v>
          </cell>
          <cell r="GM419">
            <v>0</v>
          </cell>
          <cell r="GN419">
            <v>0</v>
          </cell>
          <cell r="GO419">
            <v>82.102163230000002</v>
          </cell>
        </row>
        <row r="420">
          <cell r="B420" t="str">
            <v>6.1.1.9  Local Government</v>
          </cell>
          <cell r="G420">
            <v>0</v>
          </cell>
          <cell r="H420">
            <v>0</v>
          </cell>
          <cell r="I420">
            <v>0</v>
          </cell>
          <cell r="J420">
            <v>0</v>
          </cell>
          <cell r="M420">
            <v>0</v>
          </cell>
          <cell r="N420">
            <v>0</v>
          </cell>
          <cell r="O420">
            <v>0</v>
          </cell>
          <cell r="P420">
            <v>0</v>
          </cell>
          <cell r="S420">
            <v>0</v>
          </cell>
          <cell r="T420">
            <v>0</v>
          </cell>
          <cell r="Y420">
            <v>64.77</v>
          </cell>
          <cell r="AC420">
            <v>0</v>
          </cell>
          <cell r="AF420">
            <v>0</v>
          </cell>
          <cell r="AG420">
            <v>0</v>
          </cell>
          <cell r="BA420">
            <v>0</v>
          </cell>
          <cell r="BD420">
            <v>0</v>
          </cell>
          <cell r="BE420">
            <v>0</v>
          </cell>
          <cell r="BH420">
            <v>0</v>
          </cell>
          <cell r="CB420">
            <v>0</v>
          </cell>
          <cell r="CL420">
            <v>0</v>
          </cell>
          <cell r="DD420">
            <v>0</v>
          </cell>
          <cell r="DN420">
            <v>0</v>
          </cell>
          <cell r="DR420">
            <v>0</v>
          </cell>
          <cell r="DS420">
            <v>0</v>
          </cell>
          <cell r="EB420">
            <v>0</v>
          </cell>
          <cell r="EX420">
            <v>0</v>
          </cell>
          <cell r="FF420">
            <v>0</v>
          </cell>
          <cell r="GL420">
            <v>64.77</v>
          </cell>
          <cell r="GM420">
            <v>0</v>
          </cell>
          <cell r="GN420">
            <v>0</v>
          </cell>
          <cell r="GO420">
            <v>64.77</v>
          </cell>
        </row>
        <row r="421">
          <cell r="B421" t="str">
            <v>6.1.1.10  Government Non-Financial Corporations</v>
          </cell>
          <cell r="D421">
            <v>1095.3</v>
          </cell>
          <cell r="E421">
            <v>800</v>
          </cell>
          <cell r="F421">
            <v>119.98819136</v>
          </cell>
          <cell r="G421">
            <v>0</v>
          </cell>
          <cell r="H421">
            <v>0</v>
          </cell>
          <cell r="I421">
            <v>0</v>
          </cell>
          <cell r="J421">
            <v>107.94091914000001</v>
          </cell>
          <cell r="K421">
            <v>3478.7199113000001</v>
          </cell>
          <cell r="L421">
            <v>396.17386122000005</v>
          </cell>
          <cell r="M421">
            <v>125.45429161</v>
          </cell>
          <cell r="N421">
            <v>110</v>
          </cell>
          <cell r="O421">
            <v>0</v>
          </cell>
          <cell r="P421">
            <v>24.314578390000001</v>
          </cell>
          <cell r="S421">
            <v>0</v>
          </cell>
          <cell r="T421">
            <v>0</v>
          </cell>
          <cell r="V421">
            <v>17342.543627810013</v>
          </cell>
          <cell r="W421">
            <v>113.49708699</v>
          </cell>
          <cell r="Z421">
            <v>0</v>
          </cell>
          <cell r="AB421">
            <v>158.00419178000001</v>
          </cell>
          <cell r="AC421">
            <v>0</v>
          </cell>
          <cell r="AD421">
            <v>427.66800000000001</v>
          </cell>
          <cell r="AF421">
            <v>1.92041756</v>
          </cell>
          <cell r="AG421">
            <v>19681.569</v>
          </cell>
          <cell r="BA421">
            <v>900</v>
          </cell>
          <cell r="BD421">
            <v>0</v>
          </cell>
          <cell r="BE421">
            <v>0</v>
          </cell>
          <cell r="BH421">
            <v>0</v>
          </cell>
          <cell r="BP421">
            <v>17856.234</v>
          </cell>
          <cell r="CB421">
            <v>0</v>
          </cell>
          <cell r="CL421">
            <v>0</v>
          </cell>
          <cell r="DD421">
            <v>0</v>
          </cell>
          <cell r="DN421">
            <v>0</v>
          </cell>
          <cell r="DR421">
            <v>0</v>
          </cell>
          <cell r="DS421">
            <v>0</v>
          </cell>
          <cell r="EB421">
            <v>0</v>
          </cell>
          <cell r="EF421">
            <v>18496.75</v>
          </cell>
          <cell r="EX421">
            <v>0</v>
          </cell>
          <cell r="FF421">
            <v>0</v>
          </cell>
          <cell r="FG421">
            <v>24509.4</v>
          </cell>
          <cell r="GL421">
            <v>24301.525077160015</v>
          </cell>
          <cell r="GM421">
            <v>38.437803000000002</v>
          </cell>
          <cell r="GN421">
            <v>43.006149999999998</v>
          </cell>
          <cell r="GO421">
            <v>24382.969030160017</v>
          </cell>
        </row>
        <row r="422">
          <cell r="B422" t="str">
            <v>6.1.1.11  Private Non-Financial Corporations</v>
          </cell>
          <cell r="D422">
            <v>45352.570000000007</v>
          </cell>
          <cell r="E422">
            <v>43595.378185657501</v>
          </cell>
          <cell r="F422">
            <v>52791.928465059995</v>
          </cell>
          <cell r="G422">
            <v>17403.391760635986</v>
          </cell>
          <cell r="H422">
            <v>38413.9543309</v>
          </cell>
          <cell r="I422">
            <v>25164.633565010001</v>
          </cell>
          <cell r="J422">
            <v>16488.120908299999</v>
          </cell>
          <cell r="K422">
            <v>25374.745371090001</v>
          </cell>
          <cell r="L422">
            <v>22374.738862180002</v>
          </cell>
          <cell r="M422">
            <v>12310.074068959999</v>
          </cell>
          <cell r="N422">
            <v>24127.312249220002</v>
          </cell>
          <cell r="O422">
            <v>9340.3722535200013</v>
          </cell>
          <cell r="P422">
            <v>21235.613393720003</v>
          </cell>
          <cell r="Q422">
            <v>18914.633752370104</v>
          </cell>
          <cell r="R422">
            <v>19638.803664760006</v>
          </cell>
          <cell r="S422">
            <v>22762.237907630002</v>
          </cell>
          <cell r="T422">
            <v>0</v>
          </cell>
          <cell r="V422">
            <v>50</v>
          </cell>
          <cell r="W422">
            <v>18209.834451579984</v>
          </cell>
          <cell r="X422">
            <v>17992.850563660009</v>
          </cell>
          <cell r="Y422">
            <v>9759.5228030499893</v>
          </cell>
          <cell r="Z422">
            <v>17610.031579220009</v>
          </cell>
          <cell r="AA422">
            <v>18048.636866389999</v>
          </cell>
          <cell r="AB422">
            <v>14704.635886409998</v>
          </cell>
          <cell r="AC422">
            <v>15147.065074990021</v>
          </cell>
          <cell r="AD422">
            <v>15957.013433850007</v>
          </cell>
          <cell r="AE422">
            <v>14833.856624119995</v>
          </cell>
          <cell r="AF422">
            <v>17424.992400551</v>
          </cell>
          <cell r="AG422">
            <v>1722659.7792400001</v>
          </cell>
          <cell r="AJ422">
            <v>2271909.5140670002</v>
          </cell>
          <cell r="AK422">
            <v>47037</v>
          </cell>
          <cell r="AL422">
            <v>1365474.7215</v>
          </cell>
          <cell r="AO422">
            <v>1407429.3559900001</v>
          </cell>
          <cell r="AP422">
            <v>844498</v>
          </cell>
          <cell r="AQ422">
            <v>1778372.1730900004</v>
          </cell>
          <cell r="AT422">
            <v>945602.46901999996</v>
          </cell>
          <cell r="AU422">
            <v>753148.51</v>
          </cell>
          <cell r="AV422">
            <v>1773434.35</v>
          </cell>
          <cell r="AX422">
            <v>1078185</v>
          </cell>
          <cell r="AY422">
            <v>992777.31851999997</v>
          </cell>
          <cell r="AZ422">
            <v>630512.87</v>
          </cell>
          <cell r="BA422">
            <v>2125055.44</v>
          </cell>
          <cell r="BC422">
            <v>1411535.653489999</v>
          </cell>
          <cell r="BD422">
            <v>5922779.7592899958</v>
          </cell>
          <cell r="BE422">
            <v>447459.67357000004</v>
          </cell>
          <cell r="BF422">
            <v>186074.46429999993</v>
          </cell>
          <cell r="BH422">
            <v>0</v>
          </cell>
          <cell r="BI422">
            <v>1323697.187379</v>
          </cell>
          <cell r="BM422">
            <v>2730198.6198700001</v>
          </cell>
          <cell r="BP422">
            <v>384925.16321000003</v>
          </cell>
          <cell r="BS422">
            <v>1501212.5153100004</v>
          </cell>
          <cell r="BU422">
            <v>1176377.6499999999</v>
          </cell>
          <cell r="BX422">
            <v>550451.99011999997</v>
          </cell>
          <cell r="BY422">
            <v>251080.13408999992</v>
          </cell>
          <cell r="CA422">
            <v>398614.60410880001</v>
          </cell>
          <cell r="CB422">
            <v>0</v>
          </cell>
          <cell r="CH422">
            <v>68607.268879999989</v>
          </cell>
          <cell r="CJ422">
            <v>611160.32043000008</v>
          </cell>
          <cell r="CL422">
            <v>0</v>
          </cell>
          <cell r="CM422">
            <v>503495.5</v>
          </cell>
          <cell r="CP422">
            <v>1849107.14179</v>
          </cell>
          <cell r="CQ422">
            <v>182435</v>
          </cell>
          <cell r="CS422">
            <v>1738322.53051</v>
          </cell>
          <cell r="CT422">
            <v>352803.25015999994</v>
          </cell>
          <cell r="CW422">
            <v>77834.510999999999</v>
          </cell>
          <cell r="CX422">
            <v>308307.8</v>
          </cell>
          <cell r="CZ422">
            <v>132697.28539</v>
          </cell>
          <cell r="DB422">
            <v>64681.65</v>
          </cell>
          <cell r="DC422">
            <v>3077933.62</v>
          </cell>
          <cell r="DD422">
            <v>69109.94</v>
          </cell>
          <cell r="DG422">
            <v>1948360.3295400019</v>
          </cell>
          <cell r="DI422">
            <v>1321528.19609</v>
          </cell>
          <cell r="DJ422">
            <v>80300</v>
          </cell>
          <cell r="DK422">
            <v>149491.66300999999</v>
          </cell>
          <cell r="DL422">
            <v>606359.98</v>
          </cell>
          <cell r="DM422">
            <v>1178185.2478199999</v>
          </cell>
          <cell r="DN422">
            <v>659866.63811999978</v>
          </cell>
          <cell r="DP422">
            <v>110919.44</v>
          </cell>
          <cell r="DR422">
            <v>446283.41183</v>
          </cell>
          <cell r="DS422">
            <v>0</v>
          </cell>
          <cell r="DW422">
            <v>319148.72143999999</v>
          </cell>
          <cell r="DY422">
            <v>1167695.0333499999</v>
          </cell>
          <cell r="DZ422">
            <v>1686659.05226</v>
          </cell>
          <cell r="EA422">
            <v>244629</v>
          </cell>
          <cell r="EB422">
            <v>0</v>
          </cell>
          <cell r="EO422">
            <v>1778586.3488500006</v>
          </cell>
          <cell r="EQ422">
            <v>244025.02</v>
          </cell>
          <cell r="ER422">
            <v>39086.93</v>
          </cell>
          <cell r="EU422">
            <v>255137.93</v>
          </cell>
          <cell r="EV422">
            <v>1651272.0748000001</v>
          </cell>
          <cell r="EW422">
            <v>365594.99768999987</v>
          </cell>
          <cell r="FA422">
            <v>61649.423999999999</v>
          </cell>
          <cell r="FB422">
            <v>15214.1</v>
          </cell>
          <cell r="FE422">
            <v>427440.75</v>
          </cell>
          <cell r="FF422">
            <v>106135.78</v>
          </cell>
          <cell r="FG422">
            <v>255178.52</v>
          </cell>
          <cell r="GL422">
            <v>575026.94842283463</v>
          </cell>
          <cell r="GM422">
            <v>46326.888259954787</v>
          </cell>
          <cell r="GN422">
            <v>11848.860063169999</v>
          </cell>
          <cell r="GO422">
            <v>633202.69674595934</v>
          </cell>
        </row>
        <row r="424">
          <cell r="B424" t="str">
            <v>6.1.2.1  "KA" Class License Institutions</v>
          </cell>
          <cell r="G424">
            <v>0</v>
          </cell>
          <cell r="H424">
            <v>0</v>
          </cell>
          <cell r="I424">
            <v>0</v>
          </cell>
          <cell r="N424">
            <v>0</v>
          </cell>
          <cell r="O424">
            <v>0</v>
          </cell>
          <cell r="S424">
            <v>0</v>
          </cell>
          <cell r="AC424">
            <v>0</v>
          </cell>
          <cell r="AF424">
            <v>0</v>
          </cell>
          <cell r="BA424">
            <v>0</v>
          </cell>
          <cell r="BH424">
            <v>0</v>
          </cell>
          <cell r="CB424">
            <v>0</v>
          </cell>
          <cell r="CL424">
            <v>0</v>
          </cell>
          <cell r="DR424">
            <v>0</v>
          </cell>
          <cell r="EB424">
            <v>0</v>
          </cell>
          <cell r="EX424">
            <v>0</v>
          </cell>
          <cell r="FF424">
            <v>0</v>
          </cell>
          <cell r="GL424">
            <v>0</v>
          </cell>
          <cell r="GM424">
            <v>0</v>
          </cell>
          <cell r="GN424">
            <v>0</v>
          </cell>
          <cell r="GO424">
            <v>0</v>
          </cell>
        </row>
        <row r="425">
          <cell r="B425" t="str">
            <v>6.1.2.2  "KHA" Class License Institutions</v>
          </cell>
          <cell r="G425">
            <v>0</v>
          </cell>
          <cell r="H425">
            <v>0</v>
          </cell>
          <cell r="I425">
            <v>0</v>
          </cell>
          <cell r="N425">
            <v>0</v>
          </cell>
          <cell r="O425">
            <v>0</v>
          </cell>
          <cell r="S425">
            <v>0</v>
          </cell>
          <cell r="AC425">
            <v>0</v>
          </cell>
          <cell r="AF425">
            <v>0</v>
          </cell>
          <cell r="BA425">
            <v>0</v>
          </cell>
          <cell r="BH425">
            <v>0</v>
          </cell>
          <cell r="CB425">
            <v>0</v>
          </cell>
          <cell r="CL425">
            <v>0</v>
          </cell>
          <cell r="DR425">
            <v>0</v>
          </cell>
          <cell r="EB425">
            <v>0</v>
          </cell>
          <cell r="EX425">
            <v>0</v>
          </cell>
          <cell r="FF425">
            <v>0</v>
          </cell>
          <cell r="GL425">
            <v>0</v>
          </cell>
          <cell r="GM425">
            <v>0</v>
          </cell>
          <cell r="GN425">
            <v>0</v>
          </cell>
          <cell r="GO425">
            <v>0</v>
          </cell>
        </row>
        <row r="426">
          <cell r="B426" t="str">
            <v>6.1.2.3  "GA" Class License Institutions</v>
          </cell>
          <cell r="G426">
            <v>0</v>
          </cell>
          <cell r="H426">
            <v>0</v>
          </cell>
          <cell r="I426">
            <v>0</v>
          </cell>
          <cell r="N426">
            <v>0</v>
          </cell>
          <cell r="O426">
            <v>0</v>
          </cell>
          <cell r="S426">
            <v>0</v>
          </cell>
          <cell r="AC426">
            <v>0</v>
          </cell>
          <cell r="AF426">
            <v>0</v>
          </cell>
          <cell r="BA426">
            <v>0</v>
          </cell>
          <cell r="BH426">
            <v>0</v>
          </cell>
          <cell r="CB426">
            <v>0</v>
          </cell>
          <cell r="CL426">
            <v>0</v>
          </cell>
          <cell r="DR426">
            <v>0</v>
          </cell>
          <cell r="EB426">
            <v>0</v>
          </cell>
          <cell r="EX426">
            <v>0</v>
          </cell>
          <cell r="FF426">
            <v>0</v>
          </cell>
          <cell r="GL426">
            <v>0</v>
          </cell>
          <cell r="GM426">
            <v>0</v>
          </cell>
          <cell r="GN426">
            <v>0</v>
          </cell>
          <cell r="GO426">
            <v>0</v>
          </cell>
        </row>
        <row r="427">
          <cell r="B427" t="str">
            <v xml:space="preserve">6.1.2.4  Other Financial Institutions </v>
          </cell>
          <cell r="G427">
            <v>0</v>
          </cell>
          <cell r="H427">
            <v>0</v>
          </cell>
          <cell r="I427">
            <v>0</v>
          </cell>
          <cell r="N427">
            <v>0</v>
          </cell>
          <cell r="O427">
            <v>6.1700626500000002</v>
          </cell>
          <cell r="S427">
            <v>0</v>
          </cell>
          <cell r="AC427">
            <v>0</v>
          </cell>
          <cell r="AF427">
            <v>0</v>
          </cell>
          <cell r="BA427">
            <v>0</v>
          </cell>
          <cell r="BH427">
            <v>0</v>
          </cell>
          <cell r="CB427">
            <v>0</v>
          </cell>
          <cell r="CL427">
            <v>0</v>
          </cell>
          <cell r="DR427">
            <v>0</v>
          </cell>
          <cell r="EB427">
            <v>0</v>
          </cell>
          <cell r="EX427">
            <v>0</v>
          </cell>
          <cell r="FF427">
            <v>0</v>
          </cell>
          <cell r="GL427">
            <v>6.1700626500000002</v>
          </cell>
          <cell r="GM427">
            <v>0</v>
          </cell>
          <cell r="GN427">
            <v>0</v>
          </cell>
          <cell r="GO427">
            <v>6.1700626500000002</v>
          </cell>
        </row>
        <row r="428">
          <cell r="B428" t="str">
            <v>6.1.2.5  Government Non-Financial institutions</v>
          </cell>
          <cell r="G428">
            <v>0</v>
          </cell>
          <cell r="H428">
            <v>0</v>
          </cell>
          <cell r="I428">
            <v>0</v>
          </cell>
          <cell r="N428">
            <v>0</v>
          </cell>
          <cell r="O428">
            <v>0</v>
          </cell>
          <cell r="S428">
            <v>0</v>
          </cell>
          <cell r="AC428">
            <v>0</v>
          </cell>
          <cell r="AF428">
            <v>0</v>
          </cell>
          <cell r="BA428">
            <v>0</v>
          </cell>
          <cell r="BH428">
            <v>0</v>
          </cell>
          <cell r="CB428">
            <v>0</v>
          </cell>
          <cell r="CL428">
            <v>0</v>
          </cell>
          <cell r="DR428">
            <v>0</v>
          </cell>
          <cell r="EB428">
            <v>0</v>
          </cell>
          <cell r="EX428">
            <v>0</v>
          </cell>
          <cell r="FF428">
            <v>0</v>
          </cell>
          <cell r="GL428">
            <v>0</v>
          </cell>
          <cell r="GM428">
            <v>0</v>
          </cell>
          <cell r="GN428">
            <v>0</v>
          </cell>
          <cell r="GO428">
            <v>0</v>
          </cell>
        </row>
        <row r="429">
          <cell r="B429" t="str">
            <v>6.1.2.6  Private Non-Financial Institutions</v>
          </cell>
          <cell r="E429">
            <v>2454.3042735299996</v>
          </cell>
          <cell r="F429">
            <v>618.44101764000004</v>
          </cell>
          <cell r="G429">
            <v>237.85457346400003</v>
          </cell>
          <cell r="H429">
            <v>416.52210601999997</v>
          </cell>
          <cell r="I429">
            <v>113.7148551075</v>
          </cell>
          <cell r="K429">
            <v>923.93398374000003</v>
          </cell>
          <cell r="L429">
            <v>16.422499999999999</v>
          </cell>
          <cell r="M429">
            <v>0</v>
          </cell>
          <cell r="N429">
            <v>0</v>
          </cell>
          <cell r="O429">
            <v>0</v>
          </cell>
          <cell r="Q429">
            <v>187.65302383000002</v>
          </cell>
          <cell r="S429">
            <v>253.15650719999999</v>
          </cell>
          <cell r="X429">
            <v>0</v>
          </cell>
          <cell r="Y429">
            <v>7.5661711650000001</v>
          </cell>
          <cell r="Z429">
            <v>49.148488865999994</v>
          </cell>
          <cell r="AB429">
            <v>88.227634500000022</v>
          </cell>
          <cell r="AC429">
            <v>300.62233954999999</v>
          </cell>
          <cell r="AD429">
            <v>27.519714699999998</v>
          </cell>
          <cell r="AF429">
            <v>333.04008639999995</v>
          </cell>
          <cell r="BA429">
            <v>0</v>
          </cell>
          <cell r="BH429">
            <v>0</v>
          </cell>
          <cell r="CB429">
            <v>0</v>
          </cell>
          <cell r="CL429">
            <v>0</v>
          </cell>
          <cell r="DR429">
            <v>0</v>
          </cell>
          <cell r="EB429">
            <v>0</v>
          </cell>
          <cell r="EX429">
            <v>0</v>
          </cell>
          <cell r="FF429">
            <v>0</v>
          </cell>
          <cell r="GL429">
            <v>6028.1272757125007</v>
          </cell>
          <cell r="GM429">
            <v>0</v>
          </cell>
          <cell r="GN429">
            <v>0</v>
          </cell>
          <cell r="GO429">
            <v>6028.1272757125007</v>
          </cell>
        </row>
        <row r="430">
          <cell r="B430" t="str">
            <v xml:space="preserve">      6.2  Individual </v>
          </cell>
          <cell r="C430">
            <v>46317.929774390002</v>
          </cell>
          <cell r="D430">
            <v>16974.27</v>
          </cell>
          <cell r="E430">
            <v>15671.663726252498</v>
          </cell>
          <cell r="F430">
            <v>6266.9389964599995</v>
          </cell>
          <cell r="G430">
            <v>10745.955719743</v>
          </cell>
          <cell r="H430">
            <v>9469.07353616</v>
          </cell>
          <cell r="I430">
            <v>11229.730139200001</v>
          </cell>
          <cell r="J430">
            <v>6059.5873307100001</v>
          </cell>
          <cell r="K430">
            <v>21448.759943240006</v>
          </cell>
          <cell r="L430">
            <v>4908.1169047699896</v>
          </cell>
          <cell r="M430">
            <v>6568.13141025</v>
          </cell>
          <cell r="N430">
            <v>15756.170935410008</v>
          </cell>
          <cell r="O430">
            <v>5756.1947155900007</v>
          </cell>
          <cell r="P430">
            <v>10834.547726790001</v>
          </cell>
          <cell r="Q430">
            <v>5779.9976555498997</v>
          </cell>
          <cell r="R430">
            <v>7219.362008169991</v>
          </cell>
          <cell r="S430">
            <v>9855.3022755899747</v>
          </cell>
          <cell r="T430">
            <v>67704.866471000001</v>
          </cell>
          <cell r="U430">
            <v>47444.246973920017</v>
          </cell>
          <cell r="V430">
            <v>17.823121969999999</v>
          </cell>
          <cell r="W430">
            <v>10782.867541549966</v>
          </cell>
          <cell r="X430">
            <v>5581.0536119899998</v>
          </cell>
          <cell r="Y430">
            <v>1166.2981665499999</v>
          </cell>
          <cell r="Z430">
            <v>5449.1853403600044</v>
          </cell>
          <cell r="AA430">
            <v>9596.2733305900001</v>
          </cell>
          <cell r="AB430">
            <v>3200.9693192299992</v>
          </cell>
          <cell r="AC430">
            <v>2782.8558876800007</v>
          </cell>
          <cell r="AD430">
            <v>4222.7372154299956</v>
          </cell>
          <cell r="AE430">
            <v>4246.6620071599837</v>
          </cell>
          <cell r="AF430">
            <v>9006.1280569611863</v>
          </cell>
          <cell r="AG430">
            <v>135570.54250000001</v>
          </cell>
          <cell r="AH430">
            <v>2196860.0645399997</v>
          </cell>
          <cell r="AI430">
            <v>5084171.29</v>
          </cell>
          <cell r="AJ430">
            <v>3725674.7747400003</v>
          </cell>
          <cell r="AK430">
            <v>208129</v>
          </cell>
          <cell r="AL430">
            <v>1618045.6881000004</v>
          </cell>
          <cell r="AM430">
            <v>1616216.6866000001</v>
          </cell>
          <cell r="AN430">
            <v>796467</v>
          </cell>
          <cell r="AO430">
            <v>2466383.44013</v>
          </cell>
          <cell r="AP430">
            <v>1972742</v>
          </cell>
          <cell r="AQ430">
            <v>2609885.0572500001</v>
          </cell>
          <cell r="AR430">
            <v>1224561</v>
          </cell>
          <cell r="AS430">
            <v>6007898.4760200027</v>
          </cell>
          <cell r="AT430">
            <v>236152.02616000001</v>
          </cell>
          <cell r="AU430">
            <v>2619846.8199999998</v>
          </cell>
          <cell r="AV430">
            <v>2027069.37</v>
          </cell>
          <cell r="AW430">
            <v>4845767.97</v>
          </cell>
          <cell r="AX430">
            <v>1583706</v>
          </cell>
          <cell r="AY430">
            <v>1059155.2407099998</v>
          </cell>
          <cell r="AZ430">
            <v>373930.13</v>
          </cell>
          <cell r="BA430">
            <v>1786292.87</v>
          </cell>
          <cell r="BB430">
            <v>1156090.8654800002</v>
          </cell>
          <cell r="BC430">
            <v>1692816.9721899971</v>
          </cell>
          <cell r="BD430">
            <v>1700836.331239999</v>
          </cell>
          <cell r="BE430">
            <v>830649.8611600002</v>
          </cell>
          <cell r="BF430">
            <v>1454453.9387000001</v>
          </cell>
          <cell r="BG430">
            <v>1370214.87</v>
          </cell>
          <cell r="BH430">
            <v>5356969.0323600005</v>
          </cell>
          <cell r="BI430">
            <v>1593620.6338529999</v>
          </cell>
          <cell r="BJ430">
            <v>768565</v>
          </cell>
          <cell r="BK430">
            <v>864001.39209999982</v>
          </cell>
          <cell r="BL430">
            <v>462976.77</v>
          </cell>
          <cell r="BM430">
            <v>2242937.54825</v>
          </cell>
          <cell r="BN430">
            <v>613025.60202000011</v>
          </cell>
          <cell r="BO430">
            <v>1065285.0452699999</v>
          </cell>
          <cell r="BP430">
            <v>964549.44007999997</v>
          </cell>
          <cell r="BQ430">
            <v>851738.63400000019</v>
          </cell>
          <cell r="BR430">
            <v>685243</v>
          </cell>
          <cell r="BS430">
            <v>1908343.9164599997</v>
          </cell>
          <cell r="BT430">
            <v>4180186</v>
          </cell>
          <cell r="BU430">
            <v>2475680.23</v>
          </cell>
          <cell r="BV430">
            <v>3763833.6300000004</v>
          </cell>
          <cell r="BW430">
            <v>373863.85751000012</v>
          </cell>
          <cell r="BX430">
            <v>1684466.17</v>
          </cell>
          <cell r="BY430">
            <v>146358.84634000013</v>
          </cell>
          <cell r="BZ430">
            <v>1134348.96</v>
          </cell>
          <cell r="CA430">
            <v>757583.25505000004</v>
          </cell>
          <cell r="CB430">
            <v>4475211.8149800003</v>
          </cell>
          <cell r="CC430">
            <v>354127.80033000006</v>
          </cell>
          <cell r="CD430">
            <v>491366.10570999997</v>
          </cell>
          <cell r="CE430">
            <v>341749</v>
          </cell>
          <cell r="CF430">
            <v>5035662.4800000004</v>
          </cell>
          <cell r="CG430">
            <v>758612.96153999993</v>
          </cell>
          <cell r="CH430">
            <v>315876.21707000001</v>
          </cell>
          <cell r="CI430">
            <v>1769809.4920899987</v>
          </cell>
          <cell r="CJ430">
            <v>432155.89881999977</v>
          </cell>
          <cell r="CK430">
            <v>233562.83836000002</v>
          </cell>
          <cell r="CL430">
            <v>465085.58101000002</v>
          </cell>
          <cell r="CM430">
            <v>854306.98</v>
          </cell>
          <cell r="CN430">
            <v>448660.07299999997</v>
          </cell>
          <cell r="CO430">
            <v>1505628.2183299994</v>
          </cell>
          <cell r="CP430">
            <v>1341641.8899300003</v>
          </cell>
          <cell r="CQ430">
            <v>249281.84535000002</v>
          </cell>
          <cell r="CR430">
            <v>393283.38</v>
          </cell>
          <cell r="CS430">
            <v>2913638.8197299992</v>
          </cell>
          <cell r="CT430">
            <v>542155.67323999992</v>
          </cell>
          <cell r="CU430">
            <v>97397.398030000011</v>
          </cell>
          <cell r="CV430">
            <v>705416.56406999996</v>
          </cell>
          <cell r="CW430">
            <v>189189.76971000005</v>
          </cell>
          <cell r="CX430">
            <v>348692.31</v>
          </cell>
          <cell r="CY430">
            <v>339362.37548000005</v>
          </cell>
          <cell r="CZ430">
            <v>796701.40712000011</v>
          </cell>
          <cell r="DA430">
            <v>0</v>
          </cell>
          <cell r="DB430">
            <v>142904.29</v>
          </cell>
          <cell r="DC430">
            <v>3870387.6849799985</v>
          </cell>
          <cell r="DD430">
            <v>42714.57</v>
          </cell>
          <cell r="DE430">
            <v>144424.31608999998</v>
          </cell>
          <cell r="DF430">
            <v>245303.34268999999</v>
          </cell>
          <cell r="DG430">
            <v>2246076.3665167061</v>
          </cell>
          <cell r="DH430">
            <v>137789</v>
          </cell>
          <cell r="DI430">
            <v>2777365.4229300003</v>
          </cell>
          <cell r="DJ430">
            <v>472145</v>
          </cell>
          <cell r="DK430">
            <v>161552.91052</v>
          </cell>
          <cell r="DL430">
            <v>0</v>
          </cell>
          <cell r="DM430">
            <v>4054526.4785650033</v>
          </cell>
          <cell r="DN430">
            <v>1950504.9175699996</v>
          </cell>
          <cell r="DO430">
            <v>21372</v>
          </cell>
          <cell r="DP430">
            <v>567479.49</v>
          </cell>
          <cell r="DR430">
            <v>243214.45848000003</v>
          </cell>
          <cell r="DS430">
            <v>2849398.3429300003</v>
          </cell>
          <cell r="DT430">
            <v>802056.8</v>
          </cell>
          <cell r="DU430">
            <v>2389556.5333000002</v>
          </cell>
          <cell r="DV430">
            <v>1778958.8798800001</v>
          </cell>
          <cell r="DW430">
            <v>969340.89009999996</v>
          </cell>
          <cell r="DX430">
            <v>1867721.58344</v>
          </cell>
          <cell r="DY430">
            <v>618529.61570000101</v>
          </cell>
          <cell r="DZ430">
            <v>1694621.9273399999</v>
          </cell>
          <cell r="EA430">
            <v>794413</v>
          </cell>
          <cell r="EB430">
            <v>3412754.2377000009</v>
          </cell>
          <cell r="EC430">
            <v>218875</v>
          </cell>
          <cell r="ED430">
            <v>268892.85785000003</v>
          </cell>
          <cell r="EE430">
            <v>984638.62767999992</v>
          </cell>
          <cell r="EF430">
            <v>2284485.25</v>
          </cell>
          <cell r="EG430">
            <v>1136308.1439499997</v>
          </cell>
          <cell r="EH430">
            <v>772197.89745000005</v>
          </cell>
          <cell r="EI430">
            <v>136129.43912999998</v>
          </cell>
          <cell r="EJ430">
            <v>123739.13167</v>
          </cell>
          <cell r="EK430">
            <v>1497980</v>
          </cell>
          <cell r="EL430">
            <v>980311</v>
          </cell>
          <cell r="EM430">
            <v>3456301.0109000006</v>
          </cell>
          <cell r="EN430">
            <v>497796.06606000004</v>
          </cell>
          <cell r="EO430">
            <v>54384.076799999988</v>
          </cell>
          <cell r="EP430">
            <v>289308.76</v>
          </cell>
          <cell r="EQ430">
            <v>757190.02</v>
          </cell>
          <cell r="ER430">
            <v>112504.04</v>
          </cell>
          <cell r="ES430">
            <v>3749786</v>
          </cell>
          <cell r="ET430">
            <v>752872.33600000001</v>
          </cell>
          <cell r="EU430">
            <v>374093.99</v>
          </cell>
          <cell r="EV430">
            <v>1812464.23471</v>
          </cell>
          <cell r="EW430">
            <v>1550396.5771699988</v>
          </cell>
          <cell r="EX430">
            <v>0</v>
          </cell>
          <cell r="EY430">
            <v>760828.31</v>
          </cell>
          <cell r="EZ430">
            <v>173774.541</v>
          </cell>
          <cell r="FA430">
            <v>161665.37090000001</v>
          </cell>
          <cell r="FB430">
            <v>162757.29548000003</v>
          </cell>
          <cell r="FC430">
            <v>2356423.37</v>
          </cell>
          <cell r="FD430">
            <v>628720.98415999999</v>
          </cell>
          <cell r="FE430">
            <v>1127601.2660000001</v>
          </cell>
          <cell r="FF430">
            <v>637893.66122000001</v>
          </cell>
          <cell r="FG430">
            <v>1006078.55</v>
          </cell>
          <cell r="FH430">
            <v>285487.06</v>
          </cell>
          <cell r="GL430">
            <v>382063.69984266657</v>
          </cell>
          <cell r="GM430">
            <v>119298.70713591971</v>
          </cell>
          <cell r="GN430">
            <v>53760.031933655016</v>
          </cell>
          <cell r="GO430">
            <v>555122.43891224125</v>
          </cell>
        </row>
        <row r="433">
          <cell r="B433" t="str">
            <v xml:space="preserve">      6.3  Non- Resident</v>
          </cell>
          <cell r="C433">
            <v>0</v>
          </cell>
          <cell r="D433">
            <v>0</v>
          </cell>
          <cell r="E433">
            <v>0</v>
          </cell>
          <cell r="F433">
            <v>0</v>
          </cell>
          <cell r="G433">
            <v>0</v>
          </cell>
          <cell r="H433">
            <v>0</v>
          </cell>
          <cell r="I433">
            <v>23.931044448499993</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v>1781163.326510001</v>
          </cell>
          <cell r="CJ433">
            <v>0</v>
          </cell>
          <cell r="CK433">
            <v>0</v>
          </cell>
          <cell r="CL433">
            <v>0</v>
          </cell>
          <cell r="CM433">
            <v>0</v>
          </cell>
          <cell r="CN433">
            <v>0</v>
          </cell>
          <cell r="CO433">
            <v>0</v>
          </cell>
          <cell r="CP433">
            <v>0</v>
          </cell>
          <cell r="CQ433">
            <v>0</v>
          </cell>
          <cell r="CR433">
            <v>0</v>
          </cell>
          <cell r="CS433">
            <v>0</v>
          </cell>
          <cell r="CT433">
            <v>0</v>
          </cell>
          <cell r="CU433">
            <v>0</v>
          </cell>
          <cell r="CV433">
            <v>0</v>
          </cell>
          <cell r="CW433">
            <v>0</v>
          </cell>
          <cell r="CX433">
            <v>0</v>
          </cell>
          <cell r="CY433">
            <v>0</v>
          </cell>
          <cell r="CZ433">
            <v>0</v>
          </cell>
          <cell r="DA433">
            <v>1514622</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F433">
            <v>0</v>
          </cell>
          <cell r="EG433">
            <v>0</v>
          </cell>
          <cell r="EH433">
            <v>0</v>
          </cell>
          <cell r="EI433">
            <v>0</v>
          </cell>
          <cell r="EJ433">
            <v>0</v>
          </cell>
          <cell r="EK433">
            <v>0</v>
          </cell>
          <cell r="EL433">
            <v>0</v>
          </cell>
          <cell r="EM433">
            <v>0</v>
          </cell>
          <cell r="EN433">
            <v>0</v>
          </cell>
          <cell r="EO433">
            <v>0</v>
          </cell>
          <cell r="EP433">
            <v>0</v>
          </cell>
          <cell r="EQ433">
            <v>0</v>
          </cell>
          <cell r="ER433">
            <v>0</v>
          </cell>
          <cell r="ES433">
            <v>0</v>
          </cell>
          <cell r="ET433">
            <v>0</v>
          </cell>
          <cell r="EU433">
            <v>0</v>
          </cell>
          <cell r="EV433">
            <v>0</v>
          </cell>
          <cell r="EW433">
            <v>0</v>
          </cell>
          <cell r="EX433">
            <v>0</v>
          </cell>
          <cell r="EY433">
            <v>0</v>
          </cell>
          <cell r="EZ433">
            <v>0</v>
          </cell>
          <cell r="FA433">
            <v>0</v>
          </cell>
          <cell r="FB433">
            <v>0</v>
          </cell>
          <cell r="FC433">
            <v>0</v>
          </cell>
          <cell r="FD433">
            <v>0</v>
          </cell>
          <cell r="FE433">
            <v>0</v>
          </cell>
          <cell r="FF433">
            <v>0</v>
          </cell>
          <cell r="FG433">
            <v>0</v>
          </cell>
          <cell r="FH433">
            <v>0</v>
          </cell>
          <cell r="GL433">
            <v>23.931044448499993</v>
          </cell>
          <cell r="GM433">
            <v>3295.7853265100011</v>
          </cell>
          <cell r="GN433">
            <v>0</v>
          </cell>
          <cell r="GO433">
            <v>3319.7163709585011</v>
          </cell>
        </row>
        <row r="436">
          <cell r="B436" t="str">
            <v xml:space="preserve">      6.4  Youth Selfemployment Fund</v>
          </cell>
          <cell r="E436">
            <v>279.99012070999999</v>
          </cell>
          <cell r="F436">
            <v>368.27157409</v>
          </cell>
          <cell r="G436">
            <v>138.80703299999999</v>
          </cell>
          <cell r="H436">
            <v>255.19522080000002</v>
          </cell>
          <cell r="I436">
            <v>156.12072122000001</v>
          </cell>
          <cell r="J436">
            <v>91.3</v>
          </cell>
          <cell r="K436">
            <v>198.74</v>
          </cell>
          <cell r="L436">
            <v>149.85599999999999</v>
          </cell>
          <cell r="N436">
            <v>216.35849934000001</v>
          </cell>
          <cell r="O436">
            <v>58.816713</v>
          </cell>
          <cell r="Q436">
            <v>145.21498872000001</v>
          </cell>
          <cell r="R436">
            <v>134.63349018</v>
          </cell>
          <cell r="U436">
            <v>91.855999999999995</v>
          </cell>
          <cell r="W436">
            <v>117.80249999</v>
          </cell>
          <cell r="X436">
            <v>90.61</v>
          </cell>
          <cell r="Z436">
            <v>52.811087709999995</v>
          </cell>
          <cell r="AA436">
            <v>34.912873390000001</v>
          </cell>
          <cell r="AC436">
            <v>0</v>
          </cell>
          <cell r="AF436">
            <v>26.913241289999998</v>
          </cell>
          <cell r="AH436">
            <v>1289.33</v>
          </cell>
          <cell r="AK436">
            <v>2722</v>
          </cell>
          <cell r="AL436">
            <v>8500</v>
          </cell>
          <cell r="AM436">
            <v>2005.30125</v>
          </cell>
          <cell r="AO436">
            <v>2588.1780600000002</v>
          </cell>
          <cell r="AP436">
            <v>3750</v>
          </cell>
          <cell r="AV436">
            <v>2899.61</v>
          </cell>
          <cell r="AW436">
            <v>15532.59</v>
          </cell>
          <cell r="AY436">
            <v>2847.6</v>
          </cell>
          <cell r="BA436">
            <v>12074.39</v>
          </cell>
          <cell r="BB436">
            <v>385.57799999999997</v>
          </cell>
          <cell r="BC436">
            <v>10599.673000000001</v>
          </cell>
          <cell r="BD436">
            <v>15876.628470000001</v>
          </cell>
          <cell r="BE436">
            <v>1500</v>
          </cell>
          <cell r="BH436">
            <v>0</v>
          </cell>
          <cell r="BL436">
            <v>443.83800000000002</v>
          </cell>
          <cell r="BM436">
            <v>15158</v>
          </cell>
          <cell r="BQ436">
            <v>1966</v>
          </cell>
          <cell r="BS436">
            <v>3575</v>
          </cell>
          <cell r="BT436">
            <v>34</v>
          </cell>
          <cell r="BU436">
            <v>4067.12</v>
          </cell>
          <cell r="BY436">
            <v>2865.6064900000001</v>
          </cell>
          <cell r="BZ436">
            <v>533.16</v>
          </cell>
          <cell r="CB436">
            <v>4600</v>
          </cell>
          <cell r="CL436">
            <v>0</v>
          </cell>
          <cell r="CP436">
            <v>5119</v>
          </cell>
          <cell r="DK436">
            <v>2955.39</v>
          </cell>
          <cell r="DN436">
            <v>33183.29019</v>
          </cell>
          <cell r="DR436">
            <v>3249.2875600000002</v>
          </cell>
          <cell r="DU436">
            <v>3642.7820000000002</v>
          </cell>
          <cell r="DY436">
            <v>15250</v>
          </cell>
          <cell r="DZ436">
            <v>3621.0744300000001</v>
          </cell>
          <cell r="EB436">
            <v>0</v>
          </cell>
          <cell r="EE436">
            <v>2006.7436299999999</v>
          </cell>
          <cell r="EG436">
            <v>814</v>
          </cell>
          <cell r="EN436">
            <v>4031.72588</v>
          </cell>
          <cell r="ER436">
            <v>300</v>
          </cell>
          <cell r="EU436">
            <v>6835</v>
          </cell>
          <cell r="EW436">
            <v>4849.98981</v>
          </cell>
          <cell r="EX436">
            <v>0</v>
          </cell>
          <cell r="EY436">
            <v>1300</v>
          </cell>
          <cell r="FC436">
            <v>2352.19</v>
          </cell>
          <cell r="FF436">
            <v>0</v>
          </cell>
          <cell r="GL436">
            <v>2608.2100634399994</v>
          </cell>
          <cell r="GM436">
            <v>120.93260327</v>
          </cell>
          <cell r="GN436">
            <v>84.391473499999989</v>
          </cell>
          <cell r="GO436">
            <v>2813.5341402099994</v>
          </cell>
        </row>
        <row r="437">
          <cell r="A437">
            <v>130</v>
          </cell>
          <cell r="B437" t="str">
            <v xml:space="preserve"> 7.  Bills Purchased</v>
          </cell>
          <cell r="C437">
            <v>5.0084706600000004</v>
          </cell>
          <cell r="D437">
            <v>62.730000000000004</v>
          </cell>
          <cell r="E437">
            <v>15.557057319999998</v>
          </cell>
          <cell r="F437">
            <v>2076.84330873</v>
          </cell>
          <cell r="G437">
            <v>7.07390659</v>
          </cell>
          <cell r="H437">
            <v>3310.2758827399994</v>
          </cell>
          <cell r="I437">
            <v>837.27813819000005</v>
          </cell>
          <cell r="J437">
            <v>421.11</v>
          </cell>
          <cell r="K437">
            <v>440.75270150000006</v>
          </cell>
          <cell r="L437">
            <v>1939.52202197</v>
          </cell>
          <cell r="M437">
            <v>132.56113698999999</v>
          </cell>
          <cell r="N437">
            <v>825.34757571</v>
          </cell>
          <cell r="O437">
            <v>0</v>
          </cell>
          <cell r="P437">
            <v>807.94012500999997</v>
          </cell>
          <cell r="Q437">
            <v>2.64523938</v>
          </cell>
          <cell r="R437">
            <v>2087.13155349</v>
          </cell>
          <cell r="S437">
            <v>565.09914193999998</v>
          </cell>
          <cell r="T437">
            <v>0</v>
          </cell>
          <cell r="U437">
            <v>752.96414549999986</v>
          </cell>
          <cell r="V437">
            <v>71.424999999999997</v>
          </cell>
          <cell r="W437">
            <v>237.101011398</v>
          </cell>
          <cell r="X437">
            <v>17.493460859999999</v>
          </cell>
          <cell r="Y437">
            <v>51.093116810000005</v>
          </cell>
          <cell r="Z437">
            <v>735.62952022600007</v>
          </cell>
          <cell r="AA437">
            <v>9</v>
          </cell>
          <cell r="AB437">
            <v>2.5611999999999999E-2</v>
          </cell>
          <cell r="AC437">
            <v>0</v>
          </cell>
          <cell r="AD437">
            <v>67.926295049999993</v>
          </cell>
          <cell r="AE437">
            <v>262.70978328999996</v>
          </cell>
          <cell r="AF437">
            <v>0</v>
          </cell>
          <cell r="AG437">
            <v>0</v>
          </cell>
          <cell r="AH437">
            <v>0</v>
          </cell>
          <cell r="AI437">
            <v>1000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3200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Q437">
            <v>0</v>
          </cell>
          <cell r="CR437">
            <v>0</v>
          </cell>
          <cell r="CS437">
            <v>0</v>
          </cell>
          <cell r="CT437">
            <v>0</v>
          </cell>
          <cell r="CU437">
            <v>0</v>
          </cell>
          <cell r="CV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F437">
            <v>0</v>
          </cell>
          <cell r="EG437">
            <v>0</v>
          </cell>
          <cell r="EH437">
            <v>0</v>
          </cell>
          <cell r="EI437">
            <v>0</v>
          </cell>
          <cell r="EJ437">
            <v>0</v>
          </cell>
          <cell r="EK437">
            <v>0</v>
          </cell>
          <cell r="EL437">
            <v>0</v>
          </cell>
          <cell r="EM437">
            <v>0</v>
          </cell>
          <cell r="EN437">
            <v>0</v>
          </cell>
          <cell r="EO437">
            <v>0</v>
          </cell>
          <cell r="EP437">
            <v>0</v>
          </cell>
          <cell r="EQ437">
            <v>0</v>
          </cell>
          <cell r="ER437">
            <v>3800</v>
          </cell>
          <cell r="ES437">
            <v>0</v>
          </cell>
          <cell r="ET437">
            <v>0</v>
          </cell>
          <cell r="EU437">
            <v>0</v>
          </cell>
          <cell r="EV437">
            <v>0</v>
          </cell>
          <cell r="EW437">
            <v>0</v>
          </cell>
          <cell r="EX437">
            <v>2600</v>
          </cell>
          <cell r="EY437">
            <v>0</v>
          </cell>
          <cell r="EZ437">
            <v>0</v>
          </cell>
          <cell r="FA437">
            <v>0</v>
          </cell>
          <cell r="FB437">
            <v>0</v>
          </cell>
          <cell r="FC437">
            <v>0</v>
          </cell>
          <cell r="FD437">
            <v>0</v>
          </cell>
          <cell r="FE437">
            <v>0</v>
          </cell>
          <cell r="FF437">
            <v>0</v>
          </cell>
          <cell r="FG437">
            <v>0</v>
          </cell>
          <cell r="FH437">
            <v>0</v>
          </cell>
          <cell r="GL437">
            <v>15742.244205353998</v>
          </cell>
          <cell r="GM437">
            <v>4.2</v>
          </cell>
          <cell r="GN437">
            <v>6.4</v>
          </cell>
          <cell r="GO437">
            <v>15752.844205353998</v>
          </cell>
        </row>
        <row r="438">
          <cell r="B438" t="str">
            <v xml:space="preserve">      7.1  Domestic Bills Purchased</v>
          </cell>
          <cell r="C438">
            <v>0.10108038000000001</v>
          </cell>
          <cell r="D438">
            <v>44.02</v>
          </cell>
          <cell r="E438">
            <v>0.2</v>
          </cell>
          <cell r="F438">
            <v>28.251499329999998</v>
          </cell>
          <cell r="G438">
            <v>0</v>
          </cell>
          <cell r="H438">
            <v>2915.0902643163495</v>
          </cell>
          <cell r="I438">
            <v>0</v>
          </cell>
          <cell r="J438">
            <v>229.69</v>
          </cell>
          <cell r="K438">
            <v>23.200000000000102</v>
          </cell>
          <cell r="L438">
            <v>0</v>
          </cell>
          <cell r="M438">
            <v>120.85713699</v>
          </cell>
          <cell r="N438">
            <v>0</v>
          </cell>
          <cell r="O438">
            <v>0</v>
          </cell>
          <cell r="P438">
            <v>0.59733800000000004</v>
          </cell>
          <cell r="Q438">
            <v>0</v>
          </cell>
          <cell r="R438">
            <v>7.3797620000000004</v>
          </cell>
          <cell r="S438">
            <v>57.981000000000002</v>
          </cell>
          <cell r="T438">
            <v>0</v>
          </cell>
          <cell r="U438">
            <v>752.96414549999986</v>
          </cell>
          <cell r="V438">
            <v>52.625</v>
          </cell>
          <cell r="W438">
            <v>15.65</v>
          </cell>
          <cell r="X438">
            <v>0</v>
          </cell>
          <cell r="Y438">
            <v>4.8175000000000003E-2</v>
          </cell>
          <cell r="Z438">
            <v>735.62952022600007</v>
          </cell>
          <cell r="AA438">
            <v>9</v>
          </cell>
          <cell r="AB438">
            <v>0</v>
          </cell>
          <cell r="AC438">
            <v>0</v>
          </cell>
          <cell r="AD438">
            <v>67.926295049999993</v>
          </cell>
          <cell r="AE438">
            <v>1.59</v>
          </cell>
          <cell r="AF438">
            <v>0</v>
          </cell>
          <cell r="AG438">
            <v>0</v>
          </cell>
          <cell r="AH438">
            <v>0</v>
          </cell>
          <cell r="AI438">
            <v>1000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3200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Q438">
            <v>0</v>
          </cell>
          <cell r="CR438">
            <v>0</v>
          </cell>
          <cell r="CS438">
            <v>0</v>
          </cell>
          <cell r="CT438">
            <v>0</v>
          </cell>
          <cell r="CU438">
            <v>0</v>
          </cell>
          <cell r="CV438">
            <v>0</v>
          </cell>
          <cell r="CW438">
            <v>0</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3800</v>
          </cell>
          <cell r="ES438">
            <v>0</v>
          </cell>
          <cell r="ET438">
            <v>0</v>
          </cell>
          <cell r="EU438">
            <v>0</v>
          </cell>
          <cell r="EV438">
            <v>0</v>
          </cell>
          <cell r="EW438">
            <v>0</v>
          </cell>
          <cell r="EX438">
            <v>2600</v>
          </cell>
          <cell r="EY438">
            <v>0</v>
          </cell>
          <cell r="EZ438">
            <v>0</v>
          </cell>
          <cell r="FA438">
            <v>0</v>
          </cell>
          <cell r="FB438">
            <v>0</v>
          </cell>
          <cell r="FC438">
            <v>0</v>
          </cell>
          <cell r="FD438">
            <v>0</v>
          </cell>
          <cell r="FE438">
            <v>0</v>
          </cell>
          <cell r="FF438">
            <v>0</v>
          </cell>
          <cell r="FG438">
            <v>0</v>
          </cell>
          <cell r="FH438">
            <v>0</v>
          </cell>
          <cell r="GL438">
            <v>5062.8012167923489</v>
          </cell>
          <cell r="GM438">
            <v>4.2</v>
          </cell>
          <cell r="GN438">
            <v>6.4</v>
          </cell>
          <cell r="GO438">
            <v>5073.4012167923484</v>
          </cell>
        </row>
        <row r="441">
          <cell r="B441" t="str">
            <v xml:space="preserve">      7.2  Foreign Bills Purchased</v>
          </cell>
          <cell r="C441">
            <v>3.7986304300000002</v>
          </cell>
          <cell r="D441">
            <v>18.71</v>
          </cell>
          <cell r="E441">
            <v>15.357057319999999</v>
          </cell>
          <cell r="F441">
            <v>1942.6389103199999</v>
          </cell>
          <cell r="G441">
            <v>7.07390659</v>
          </cell>
          <cell r="H441">
            <v>395.18561842365</v>
          </cell>
          <cell r="I441">
            <v>11.782133409999998</v>
          </cell>
          <cell r="J441">
            <v>191.42</v>
          </cell>
          <cell r="K441">
            <v>417.55270149999996</v>
          </cell>
          <cell r="L441">
            <v>6.9219284400000003</v>
          </cell>
          <cell r="M441">
            <v>11.704000000000001</v>
          </cell>
          <cell r="N441">
            <v>825.34757571</v>
          </cell>
          <cell r="O441">
            <v>0</v>
          </cell>
          <cell r="P441">
            <v>807.34278700999994</v>
          </cell>
          <cell r="Q441">
            <v>2.64523938</v>
          </cell>
          <cell r="R441">
            <v>132.75395531999999</v>
          </cell>
          <cell r="S441">
            <v>507.11814193999999</v>
          </cell>
          <cell r="T441">
            <v>0</v>
          </cell>
          <cell r="U441">
            <v>0</v>
          </cell>
          <cell r="V441">
            <v>0</v>
          </cell>
          <cell r="W441">
            <v>221.45101139799999</v>
          </cell>
          <cell r="X441">
            <v>17.493460859999999</v>
          </cell>
          <cell r="Y441">
            <v>51.044941810000005</v>
          </cell>
          <cell r="Z441">
            <v>0</v>
          </cell>
          <cell r="AA441">
            <v>0</v>
          </cell>
          <cell r="AB441">
            <v>2.5611999999999999E-2</v>
          </cell>
          <cell r="AC441">
            <v>0</v>
          </cell>
          <cell r="AD441">
            <v>0</v>
          </cell>
          <cell r="AE441">
            <v>261.11978328999999</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Q441">
            <v>0</v>
          </cell>
          <cell r="CR441">
            <v>0</v>
          </cell>
          <cell r="CS441">
            <v>0</v>
          </cell>
          <cell r="CT441">
            <v>0</v>
          </cell>
          <cell r="CU441">
            <v>0</v>
          </cell>
          <cell r="CV441">
            <v>0</v>
          </cell>
          <cell r="CW441">
            <v>0</v>
          </cell>
          <cell r="CX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F441">
            <v>0</v>
          </cell>
          <cell r="EG441">
            <v>0</v>
          </cell>
          <cell r="EH441">
            <v>0</v>
          </cell>
          <cell r="EI441">
            <v>0</v>
          </cell>
          <cell r="EJ441">
            <v>0</v>
          </cell>
          <cell r="EK441">
            <v>0</v>
          </cell>
          <cell r="EL441">
            <v>0</v>
          </cell>
          <cell r="EM441">
            <v>0</v>
          </cell>
          <cell r="EN441">
            <v>0</v>
          </cell>
          <cell r="EO441">
            <v>0</v>
          </cell>
          <cell r="EP441">
            <v>0</v>
          </cell>
          <cell r="EQ441">
            <v>0</v>
          </cell>
          <cell r="ER441">
            <v>0</v>
          </cell>
          <cell r="ES441">
            <v>0</v>
          </cell>
          <cell r="ET441">
            <v>0</v>
          </cell>
          <cell r="EU441">
            <v>0</v>
          </cell>
          <cell r="EV441">
            <v>0</v>
          </cell>
          <cell r="EW441">
            <v>0</v>
          </cell>
          <cell r="EX441">
            <v>0</v>
          </cell>
          <cell r="EY441">
            <v>0</v>
          </cell>
          <cell r="EZ441">
            <v>0</v>
          </cell>
          <cell r="FA441">
            <v>0</v>
          </cell>
          <cell r="FB441">
            <v>0</v>
          </cell>
          <cell r="FC441">
            <v>0</v>
          </cell>
          <cell r="FD441">
            <v>0</v>
          </cell>
          <cell r="FE441">
            <v>0</v>
          </cell>
          <cell r="FF441">
            <v>0</v>
          </cell>
          <cell r="FG441">
            <v>0</v>
          </cell>
          <cell r="FH441">
            <v>0</v>
          </cell>
          <cell r="GL441">
            <v>5848.4873951516502</v>
          </cell>
          <cell r="GM441">
            <v>0</v>
          </cell>
          <cell r="GN441">
            <v>0</v>
          </cell>
          <cell r="GO441">
            <v>5848.4873951516502</v>
          </cell>
        </row>
        <row r="448">
          <cell r="B448" t="str">
            <v xml:space="preserve">      7.3  Import Bills &amp; Imports</v>
          </cell>
          <cell r="C448">
            <v>1.1087598499999998</v>
          </cell>
          <cell r="F448">
            <v>105.95289907999999</v>
          </cell>
          <cell r="G448">
            <v>0</v>
          </cell>
          <cell r="H448">
            <v>0</v>
          </cell>
          <cell r="I448">
            <v>825.49600478000002</v>
          </cell>
          <cell r="L448">
            <v>1932.6000935299999</v>
          </cell>
          <cell r="M448">
            <v>0</v>
          </cell>
          <cell r="N448">
            <v>0</v>
          </cell>
          <cell r="O448">
            <v>0</v>
          </cell>
          <cell r="R448">
            <v>1946.99783617</v>
          </cell>
          <cell r="S448">
            <v>0</v>
          </cell>
          <cell r="V448">
            <v>18.8</v>
          </cell>
          <cell r="AC448">
            <v>0</v>
          </cell>
          <cell r="AF448">
            <v>0</v>
          </cell>
          <cell r="BH448">
            <v>0</v>
          </cell>
          <cell r="CB448">
            <v>0</v>
          </cell>
          <cell r="CL448">
            <v>0</v>
          </cell>
          <cell r="DR448">
            <v>0</v>
          </cell>
          <cell r="EB448">
            <v>0</v>
          </cell>
          <cell r="EX448">
            <v>0</v>
          </cell>
          <cell r="FF448">
            <v>0</v>
          </cell>
          <cell r="GL448">
            <v>4830.9555934099999</v>
          </cell>
          <cell r="GM448">
            <v>0</v>
          </cell>
          <cell r="GN448">
            <v>0</v>
          </cell>
          <cell r="GO448">
            <v>4830.9555934099999</v>
          </cell>
        </row>
        <row r="449">
          <cell r="A449">
            <v>142</v>
          </cell>
          <cell r="B449" t="str">
            <v xml:space="preserve"> 8.  Loans Against Collected Bills</v>
          </cell>
          <cell r="C449">
            <v>0</v>
          </cell>
          <cell r="D449">
            <v>0</v>
          </cell>
          <cell r="E449">
            <v>284.63673692999998</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7.0939999999999994</v>
          </cell>
          <cell r="W449">
            <v>0</v>
          </cell>
          <cell r="X449">
            <v>0</v>
          </cell>
          <cell r="Y449">
            <v>0</v>
          </cell>
          <cell r="Z449">
            <v>0</v>
          </cell>
          <cell r="AA449">
            <v>0</v>
          </cell>
          <cell r="AB449">
            <v>97.095707050000001</v>
          </cell>
          <cell r="AC449">
            <v>0</v>
          </cell>
          <cell r="AD449">
            <v>334.79616576199999</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Q449">
            <v>0</v>
          </cell>
          <cell r="CR449">
            <v>0</v>
          </cell>
          <cell r="CS449">
            <v>0</v>
          </cell>
          <cell r="CT449">
            <v>0</v>
          </cell>
          <cell r="CU449">
            <v>0</v>
          </cell>
          <cell r="CV449">
            <v>0</v>
          </cell>
          <cell r="CW449">
            <v>0</v>
          </cell>
          <cell r="CX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F449">
            <v>0</v>
          </cell>
          <cell r="EG449">
            <v>0</v>
          </cell>
          <cell r="EH449">
            <v>0</v>
          </cell>
          <cell r="EI449">
            <v>0</v>
          </cell>
          <cell r="EJ449">
            <v>0</v>
          </cell>
          <cell r="EK449">
            <v>0</v>
          </cell>
          <cell r="EL449">
            <v>0</v>
          </cell>
          <cell r="EM449">
            <v>0</v>
          </cell>
          <cell r="EN449">
            <v>0</v>
          </cell>
          <cell r="EO449">
            <v>0</v>
          </cell>
          <cell r="EP449">
            <v>0</v>
          </cell>
          <cell r="EQ449">
            <v>0</v>
          </cell>
          <cell r="ER449">
            <v>0</v>
          </cell>
          <cell r="ES449">
            <v>0</v>
          </cell>
          <cell r="ET449">
            <v>0</v>
          </cell>
          <cell r="EU449">
            <v>0</v>
          </cell>
          <cell r="EV449">
            <v>0</v>
          </cell>
          <cell r="EW449">
            <v>0</v>
          </cell>
          <cell r="EX449">
            <v>0</v>
          </cell>
          <cell r="EY449">
            <v>0</v>
          </cell>
          <cell r="EZ449">
            <v>0</v>
          </cell>
          <cell r="FA449">
            <v>0</v>
          </cell>
          <cell r="FB449">
            <v>0</v>
          </cell>
          <cell r="FC449">
            <v>0</v>
          </cell>
          <cell r="FD449">
            <v>0</v>
          </cell>
          <cell r="FE449">
            <v>0</v>
          </cell>
          <cell r="FF449">
            <v>0</v>
          </cell>
          <cell r="FG449">
            <v>0</v>
          </cell>
          <cell r="FH449">
            <v>0</v>
          </cell>
          <cell r="GL449">
            <v>723.6226097419999</v>
          </cell>
          <cell r="GM449">
            <v>0</v>
          </cell>
          <cell r="GN449">
            <v>0</v>
          </cell>
          <cell r="GO449">
            <v>723.6226097419999</v>
          </cell>
        </row>
        <row r="450">
          <cell r="B450" t="str">
            <v xml:space="preserve">      8.1  Loan Against Domestic Bills</v>
          </cell>
          <cell r="E450">
            <v>284.63673692999998</v>
          </cell>
          <cell r="G450">
            <v>0</v>
          </cell>
          <cell r="H450">
            <v>0</v>
          </cell>
          <cell r="I450">
            <v>0</v>
          </cell>
          <cell r="L450">
            <v>0</v>
          </cell>
          <cell r="M450">
            <v>0</v>
          </cell>
          <cell r="N450">
            <v>0</v>
          </cell>
          <cell r="O450">
            <v>0</v>
          </cell>
          <cell r="V450">
            <v>7.0939999999999994</v>
          </cell>
          <cell r="AA450">
            <v>0</v>
          </cell>
          <cell r="AC450">
            <v>0</v>
          </cell>
          <cell r="AD450">
            <v>334.79616576199999</v>
          </cell>
          <cell r="AF450">
            <v>0</v>
          </cell>
          <cell r="BH450">
            <v>0</v>
          </cell>
          <cell r="BM450">
            <v>0</v>
          </cell>
          <cell r="CL450">
            <v>0</v>
          </cell>
          <cell r="DR450">
            <v>0</v>
          </cell>
          <cell r="EB450">
            <v>0</v>
          </cell>
          <cell r="EX450">
            <v>0</v>
          </cell>
          <cell r="FF450">
            <v>0</v>
          </cell>
          <cell r="GL450">
            <v>626.52690269200002</v>
          </cell>
          <cell r="GM450">
            <v>0</v>
          </cell>
          <cell r="GN450">
            <v>0</v>
          </cell>
          <cell r="GO450">
            <v>626.52690269200002</v>
          </cell>
        </row>
        <row r="451">
          <cell r="B451" t="str">
            <v xml:space="preserve">      8.2  Loan Against Foreign Bills</v>
          </cell>
          <cell r="E451">
            <v>0</v>
          </cell>
          <cell r="G451">
            <v>0</v>
          </cell>
          <cell r="H451">
            <v>0</v>
          </cell>
          <cell r="I451">
            <v>0</v>
          </cell>
          <cell r="L451">
            <v>0</v>
          </cell>
          <cell r="M451">
            <v>0</v>
          </cell>
          <cell r="N451">
            <v>0</v>
          </cell>
          <cell r="O451">
            <v>0</v>
          </cell>
          <cell r="AA451">
            <v>0</v>
          </cell>
          <cell r="AB451">
            <v>97.095707050000001</v>
          </cell>
          <cell r="AC451">
            <v>0</v>
          </cell>
          <cell r="AF451">
            <v>0</v>
          </cell>
          <cell r="BH451">
            <v>0</v>
          </cell>
          <cell r="DR451">
            <v>0</v>
          </cell>
          <cell r="EB451">
            <v>0</v>
          </cell>
          <cell r="EX451">
            <v>0</v>
          </cell>
          <cell r="FF451">
            <v>0</v>
          </cell>
          <cell r="GL451">
            <v>97.095707050000001</v>
          </cell>
          <cell r="GM451">
            <v>0</v>
          </cell>
          <cell r="GN451">
            <v>0</v>
          </cell>
          <cell r="GO451">
            <v>97.095707050000001</v>
          </cell>
        </row>
        <row r="452">
          <cell r="B452" t="str">
            <v xml:space="preserve"> 9.  Fixed Assets</v>
          </cell>
          <cell r="C452">
            <v>413.58862768695832</v>
          </cell>
          <cell r="D452">
            <v>1237.48</v>
          </cell>
          <cell r="E452">
            <v>803.03449018000003</v>
          </cell>
          <cell r="F452">
            <v>1089.0708651700002</v>
          </cell>
          <cell r="G452">
            <v>409.50790841000003</v>
          </cell>
          <cell r="H452">
            <v>1284.9467841600001</v>
          </cell>
          <cell r="I452">
            <v>1326.51101593</v>
          </cell>
          <cell r="J452">
            <v>307.21702886999998</v>
          </cell>
          <cell r="K452">
            <v>674.67191303000004</v>
          </cell>
          <cell r="L452">
            <v>1132.8514498500001</v>
          </cell>
          <cell r="M452">
            <v>684.70063834000007</v>
          </cell>
          <cell r="N452">
            <v>611.93747379000001</v>
          </cell>
          <cell r="O452">
            <v>407.88475236999994</v>
          </cell>
          <cell r="P452">
            <v>672.82924767000009</v>
          </cell>
          <cell r="Q452">
            <v>649.79456991999996</v>
          </cell>
          <cell r="R452">
            <v>805.95261927000013</v>
          </cell>
          <cell r="S452">
            <v>859.40596252</v>
          </cell>
          <cell r="T452">
            <v>1374.0097090199999</v>
          </cell>
          <cell r="U452">
            <v>1275.7261096099999</v>
          </cell>
          <cell r="V452">
            <v>941.37370048000002</v>
          </cell>
          <cell r="W452">
            <v>641.93561734000002</v>
          </cell>
          <cell r="X452">
            <v>587.64040255000009</v>
          </cell>
          <cell r="Y452">
            <v>714.84021799000004</v>
          </cell>
          <cell r="Z452">
            <v>394.72565931999986</v>
          </cell>
          <cell r="AA452">
            <v>2054.6147116200004</v>
          </cell>
          <cell r="AB452">
            <v>397.54637020000001</v>
          </cell>
          <cell r="AC452">
            <v>463.20619595999995</v>
          </cell>
          <cell r="AD452">
            <v>553.06084007999993</v>
          </cell>
          <cell r="AE452">
            <v>404.92464659999996</v>
          </cell>
          <cell r="AF452">
            <v>604.37657215000002</v>
          </cell>
          <cell r="AG452">
            <v>123572.43859000002</v>
          </cell>
          <cell r="AH452">
            <v>46837.89256</v>
          </cell>
          <cell r="AI452">
            <v>289454.68</v>
          </cell>
          <cell r="AJ452">
            <v>229990.01543</v>
          </cell>
          <cell r="AK452">
            <v>6458</v>
          </cell>
          <cell r="AL452">
            <v>56129.959399999992</v>
          </cell>
          <cell r="AM452">
            <v>50611.533739999999</v>
          </cell>
          <cell r="AN452">
            <v>34156</v>
          </cell>
          <cell r="AO452">
            <v>79441.374479999999</v>
          </cell>
          <cell r="AP452">
            <v>55606</v>
          </cell>
          <cell r="AQ452">
            <v>35078.378984800001</v>
          </cell>
          <cell r="AR452">
            <v>70577</v>
          </cell>
          <cell r="AS452">
            <v>94378.86636</v>
          </cell>
          <cell r="AT452">
            <v>123113.03578000001</v>
          </cell>
          <cell r="AU452">
            <v>158091.94</v>
          </cell>
          <cell r="AV452">
            <v>121062.42000000001</v>
          </cell>
          <cell r="AW452">
            <v>249520.97999999995</v>
          </cell>
          <cell r="AX452">
            <v>69628</v>
          </cell>
          <cell r="AY452">
            <v>39419.261109999999</v>
          </cell>
          <cell r="AZ452">
            <v>36804.22</v>
          </cell>
          <cell r="BA452">
            <v>246024.83000000002</v>
          </cell>
          <cell r="BB452">
            <v>50847.31362999999</v>
          </cell>
          <cell r="BC452">
            <v>261617.48366</v>
          </cell>
          <cell r="BD452">
            <v>128042.83403</v>
          </cell>
          <cell r="BE452">
            <v>13078.79696</v>
          </cell>
          <cell r="BF452">
            <v>35199.590730000004</v>
          </cell>
          <cell r="BG452">
            <v>28611.98</v>
          </cell>
          <cell r="BH452">
            <v>86137.496969999993</v>
          </cell>
          <cell r="BI452">
            <v>36515.4038</v>
          </cell>
          <cell r="BJ452">
            <v>19706</v>
          </cell>
          <cell r="BK452">
            <v>23017.262340000001</v>
          </cell>
          <cell r="BL452">
            <v>4423.0170000000007</v>
          </cell>
          <cell r="BM452">
            <v>106217.71398999999</v>
          </cell>
          <cell r="BN452">
            <v>13734.450790000001</v>
          </cell>
          <cell r="BO452">
            <v>14278.476119999999</v>
          </cell>
          <cell r="BP452">
            <v>33604.012940000001</v>
          </cell>
          <cell r="BQ452">
            <v>15900.832659999998</v>
          </cell>
          <cell r="BR452">
            <v>3152</v>
          </cell>
          <cell r="BS452">
            <v>154714.92592000001</v>
          </cell>
          <cell r="BT452">
            <v>56186</v>
          </cell>
          <cell r="BU452">
            <v>88818.579999999987</v>
          </cell>
          <cell r="BV452">
            <v>82669.739999999962</v>
          </cell>
          <cell r="BW452">
            <v>15051.263509999999</v>
          </cell>
          <cell r="BX452">
            <v>41512.598979999995</v>
          </cell>
          <cell r="BY452">
            <v>32567.822799999998</v>
          </cell>
          <cell r="BZ452">
            <v>21667.360000000001</v>
          </cell>
          <cell r="CA452">
            <v>11305.163379999998</v>
          </cell>
          <cell r="CB452">
            <v>125633.74918</v>
          </cell>
          <cell r="CC452">
            <v>9148.1986399999987</v>
          </cell>
          <cell r="CD452">
            <v>17959.907929999998</v>
          </cell>
          <cell r="CE452">
            <v>7295</v>
          </cell>
          <cell r="CF452">
            <v>53251.25</v>
          </cell>
          <cell r="CG452">
            <v>15485.580000000002</v>
          </cell>
          <cell r="CH452">
            <v>10173.19915</v>
          </cell>
          <cell r="CI452">
            <v>76325.518100000001</v>
          </cell>
          <cell r="CJ452">
            <v>15297.32309</v>
          </cell>
          <cell r="CK452">
            <v>6740.3376500000004</v>
          </cell>
          <cell r="CL452">
            <v>17644.541190000004</v>
          </cell>
          <cell r="CM452">
            <v>18111.900000000001</v>
          </cell>
          <cell r="CN452">
            <v>6961.1464599999999</v>
          </cell>
          <cell r="CO452">
            <v>18561.350989999999</v>
          </cell>
          <cell r="CP452">
            <v>25558.73689</v>
          </cell>
          <cell r="CQ452">
            <v>6892.9356100000005</v>
          </cell>
          <cell r="CR452">
            <v>7222.24</v>
          </cell>
          <cell r="CS452">
            <v>119289.87113000001</v>
          </cell>
          <cell r="CT452">
            <v>23933.339540000001</v>
          </cell>
          <cell r="CU452">
            <v>4367.1521399999992</v>
          </cell>
          <cell r="CV452">
            <v>22721.49555</v>
          </cell>
          <cell r="CW452">
            <v>6741.42713</v>
          </cell>
          <cell r="CX452">
            <v>31082.91</v>
          </cell>
          <cell r="CY452">
            <v>7982.6910399999997</v>
          </cell>
          <cell r="CZ452">
            <v>26163.334590000002</v>
          </cell>
          <cell r="DA452">
            <v>24504</v>
          </cell>
          <cell r="DB452">
            <v>12638.39</v>
          </cell>
          <cell r="DC452">
            <v>106405.38763000001</v>
          </cell>
          <cell r="DD452">
            <v>4263.3743999999997</v>
          </cell>
          <cell r="DE452">
            <v>16575.454719999998</v>
          </cell>
          <cell r="DF452">
            <v>21162.279899999998</v>
          </cell>
          <cell r="DG452">
            <v>289952.95775999996</v>
          </cell>
          <cell r="DH452">
            <v>8228</v>
          </cell>
          <cell r="DI452">
            <v>227550.44012000004</v>
          </cell>
          <cell r="DJ452">
            <v>7016</v>
          </cell>
          <cell r="DK452">
            <v>10834.783450000001</v>
          </cell>
          <cell r="DL452">
            <v>45370.18</v>
          </cell>
          <cell r="DM452">
            <v>113147.08191000001</v>
          </cell>
          <cell r="DN452">
            <v>114467.51259999999</v>
          </cell>
          <cell r="DO452">
            <v>110544</v>
          </cell>
          <cell r="DP452">
            <v>5563.55</v>
          </cell>
          <cell r="DR452">
            <v>29682.466829999998</v>
          </cell>
          <cell r="DS452">
            <v>39947.895389999998</v>
          </cell>
          <cell r="DT452">
            <v>129105.73</v>
          </cell>
          <cell r="DU452">
            <v>242337.58403999996</v>
          </cell>
          <cell r="DV452">
            <v>51665.585180000002</v>
          </cell>
          <cell r="DW452">
            <v>120148.60158</v>
          </cell>
          <cell r="DX452">
            <v>8296.1015441405489</v>
          </cell>
          <cell r="DY452">
            <v>44429.611990000005</v>
          </cell>
          <cell r="DZ452">
            <v>92432.400449999986</v>
          </cell>
          <cell r="EA452">
            <v>47284</v>
          </cell>
          <cell r="EB452">
            <v>82578.864220000018</v>
          </cell>
          <cell r="EC452">
            <v>3049</v>
          </cell>
          <cell r="ED452">
            <v>2682.06655</v>
          </cell>
          <cell r="EE452">
            <v>17296.293239999999</v>
          </cell>
          <cell r="EF452">
            <v>141414.09000000003</v>
          </cell>
          <cell r="EG452">
            <v>47275.770390000005</v>
          </cell>
          <cell r="EH452">
            <v>43550.943070000001</v>
          </cell>
          <cell r="EI452">
            <v>5829.9036699999997</v>
          </cell>
          <cell r="EJ452">
            <v>3393.7897065844377</v>
          </cell>
          <cell r="EK452">
            <v>133360</v>
          </cell>
          <cell r="EL452">
            <v>4964</v>
          </cell>
          <cell r="EM452">
            <v>63746.317050000005</v>
          </cell>
          <cell r="EN452">
            <v>20011.288859999997</v>
          </cell>
          <cell r="EO452">
            <v>93663.345480000004</v>
          </cell>
          <cell r="EP452">
            <v>61548</v>
          </cell>
          <cell r="EQ452">
            <v>56183.96</v>
          </cell>
          <cell r="ER452">
            <v>2791.99</v>
          </cell>
          <cell r="ES452">
            <v>59700</v>
          </cell>
          <cell r="ET452">
            <v>9727.4599999999991</v>
          </cell>
          <cell r="EU452">
            <v>249836.08000000002</v>
          </cell>
          <cell r="EV452">
            <v>66684.229139999996</v>
          </cell>
          <cell r="EW452">
            <v>19929.559130000001</v>
          </cell>
          <cell r="EX452">
            <v>10533.460640000001</v>
          </cell>
          <cell r="EY452">
            <v>7440.6426899999988</v>
          </cell>
          <cell r="EZ452">
            <v>5447.4660000000003</v>
          </cell>
          <cell r="FA452">
            <v>10266.06936</v>
          </cell>
          <cell r="FB452">
            <v>1023.5945099999997</v>
          </cell>
          <cell r="FC452">
            <v>40745.43</v>
          </cell>
          <cell r="FD452">
            <v>4025.1717199999998</v>
          </cell>
          <cell r="FE452">
            <v>26381.334999999999</v>
          </cell>
          <cell r="FF452">
            <v>5611.869999999999</v>
          </cell>
          <cell r="FG452">
            <v>15148.72</v>
          </cell>
          <cell r="FH452">
            <v>3787.0600000000004</v>
          </cell>
          <cell r="GL452">
            <v>23779.366100086962</v>
          </cell>
          <cell r="GM452">
            <v>4986.3603671747987</v>
          </cell>
          <cell r="GN452">
            <v>2531.9008553907261</v>
          </cell>
          <cell r="GO452">
            <v>31297.627322652486</v>
          </cell>
        </row>
        <row r="462">
          <cell r="B462" t="str">
            <v xml:space="preserve"> 10.  Other Assets</v>
          </cell>
          <cell r="C462">
            <v>11531.429340770001</v>
          </cell>
          <cell r="D462">
            <v>21048.190000000002</v>
          </cell>
          <cell r="E462">
            <v>10663.824648973969</v>
          </cell>
          <cell r="F462">
            <v>5858.0371612500003</v>
          </cell>
          <cell r="G462">
            <v>1060.13760759</v>
          </cell>
          <cell r="H462">
            <v>2508.5754734299999</v>
          </cell>
          <cell r="I462">
            <v>1950.6443949700001</v>
          </cell>
          <cell r="J462">
            <v>4403.2268573900001</v>
          </cell>
          <cell r="K462">
            <v>3456.0480879299994</v>
          </cell>
          <cell r="L462">
            <v>1004.0896435200015</v>
          </cell>
          <cell r="M462">
            <v>1199.0451719099999</v>
          </cell>
          <cell r="N462">
            <v>1562.0572438025001</v>
          </cell>
          <cell r="O462">
            <v>250.41701637000006</v>
          </cell>
          <cell r="P462">
            <v>2770.8949111399938</v>
          </cell>
          <cell r="Q462">
            <v>1643.95009949</v>
          </cell>
          <cell r="R462">
            <v>3368.6052332700001</v>
          </cell>
          <cell r="S462">
            <v>2974.5320914200001</v>
          </cell>
          <cell r="T462">
            <v>21822.027519069998</v>
          </cell>
          <cell r="U462">
            <v>1203.7294625759996</v>
          </cell>
          <cell r="V462">
            <v>1550.4064496799997</v>
          </cell>
          <cell r="W462">
            <v>1372.8542488399996</v>
          </cell>
          <cell r="X462">
            <v>1014.2266945499999</v>
          </cell>
          <cell r="Y462">
            <v>1559.2684577250006</v>
          </cell>
          <cell r="Z462">
            <v>744.26238284099941</v>
          </cell>
          <cell r="AA462">
            <v>3877.5819190600005</v>
          </cell>
          <cell r="AB462">
            <v>467.76872821200004</v>
          </cell>
          <cell r="AC462">
            <v>1290.9233673142799</v>
          </cell>
          <cell r="AD462">
            <v>803.96659048999834</v>
          </cell>
          <cell r="AE462">
            <v>1163.0061527500004</v>
          </cell>
          <cell r="AF462">
            <v>1001.9338635100002</v>
          </cell>
          <cell r="AG462">
            <v>884812.48712000018</v>
          </cell>
          <cell r="AH462">
            <v>207522.37306000019</v>
          </cell>
          <cell r="AI462">
            <v>337387.44</v>
          </cell>
          <cell r="AJ462">
            <v>733203.97332999995</v>
          </cell>
          <cell r="AK462">
            <v>243872</v>
          </cell>
          <cell r="AL462">
            <v>95553.247780000005</v>
          </cell>
          <cell r="AM462">
            <v>58833.265640000005</v>
          </cell>
          <cell r="AN462">
            <v>144595</v>
          </cell>
          <cell r="AO462">
            <v>79690.632619999989</v>
          </cell>
          <cell r="AP462">
            <v>138287</v>
          </cell>
          <cell r="AQ462">
            <v>96299.244885099994</v>
          </cell>
          <cell r="AR462">
            <v>19238</v>
          </cell>
          <cell r="AS462">
            <v>342079.23332</v>
          </cell>
          <cell r="AT462">
            <v>1055327.5248100003</v>
          </cell>
          <cell r="AU462">
            <v>98176.57</v>
          </cell>
          <cell r="AV462">
            <v>144460.87</v>
          </cell>
          <cell r="AW462">
            <v>181726.50999999998</v>
          </cell>
          <cell r="AX462">
            <v>100423</v>
          </cell>
          <cell r="AY462">
            <v>79339.517300000007</v>
          </cell>
          <cell r="AZ462">
            <v>54421.400000000009</v>
          </cell>
          <cell r="BA462">
            <v>750776.84000000008</v>
          </cell>
          <cell r="BB462">
            <v>54042.23646</v>
          </cell>
          <cell r="BC462">
            <v>154969.68565999999</v>
          </cell>
          <cell r="BD462">
            <v>245925.14625999995</v>
          </cell>
          <cell r="BE462">
            <v>34790.060709999998</v>
          </cell>
          <cell r="BF462">
            <v>38702.148180000004</v>
          </cell>
          <cell r="BG462">
            <v>37975.46</v>
          </cell>
          <cell r="BH462">
            <v>157741.93232000002</v>
          </cell>
          <cell r="BI462">
            <v>88683.593880500019</v>
          </cell>
          <cell r="BJ462">
            <v>16594</v>
          </cell>
          <cell r="BK462">
            <v>66518.950589999993</v>
          </cell>
          <cell r="BL462">
            <v>20496.147000000001</v>
          </cell>
          <cell r="BM462">
            <v>498856.03233000002</v>
          </cell>
          <cell r="BN462">
            <v>16125.05106</v>
          </cell>
          <cell r="BO462">
            <v>20511.043170000001</v>
          </cell>
          <cell r="BP462">
            <v>49561.906539999989</v>
          </cell>
          <cell r="BQ462">
            <v>51601.295310000001</v>
          </cell>
          <cell r="BR462">
            <v>44833</v>
          </cell>
          <cell r="BS462">
            <v>191759.41969000001</v>
          </cell>
          <cell r="BT462">
            <v>119867</v>
          </cell>
          <cell r="BU462">
            <v>103410.04736</v>
          </cell>
          <cell r="BV462">
            <v>180584.89999999997</v>
          </cell>
          <cell r="BW462">
            <v>13872.396789999999</v>
          </cell>
          <cell r="BX462">
            <v>46254.572949007015</v>
          </cell>
          <cell r="BY462">
            <v>149617.54154000003</v>
          </cell>
          <cell r="BZ462">
            <v>41448.369999999995</v>
          </cell>
          <cell r="CA462">
            <v>21911.73014</v>
          </cell>
          <cell r="CB462">
            <v>324211.90038999979</v>
          </cell>
          <cell r="CC462">
            <v>14889.87415</v>
          </cell>
          <cell r="CD462">
            <v>11935.764179999998</v>
          </cell>
          <cell r="CE462">
            <v>11607</v>
          </cell>
          <cell r="CF462">
            <v>150031.34</v>
          </cell>
          <cell r="CG462">
            <v>17261.37</v>
          </cell>
          <cell r="CH462">
            <v>11557.814780000001</v>
          </cell>
          <cell r="CI462">
            <v>282302.41505925002</v>
          </cell>
          <cell r="CJ462">
            <v>40406.737700000005</v>
          </cell>
          <cell r="CK462">
            <v>14108.590249999999</v>
          </cell>
          <cell r="CL462">
            <v>25884.150279999998</v>
          </cell>
          <cell r="CM462">
            <v>45746.11</v>
          </cell>
          <cell r="CN462">
            <v>11728.403999999999</v>
          </cell>
          <cell r="CO462">
            <v>27767.694750000017</v>
          </cell>
          <cell r="CP462">
            <v>420400.69277999998</v>
          </cell>
          <cell r="CQ462">
            <v>10048.272030000002</v>
          </cell>
          <cell r="CR462">
            <v>29730.92</v>
          </cell>
          <cell r="CS462">
            <v>400264.50252000004</v>
          </cell>
          <cell r="CT462">
            <v>19414.97927</v>
          </cell>
          <cell r="CU462">
            <v>4318.3125599999994</v>
          </cell>
          <cell r="CV462">
            <v>62347.010849999999</v>
          </cell>
          <cell r="CW462">
            <v>8096.5632200000155</v>
          </cell>
          <cell r="CX462">
            <v>20024.61</v>
          </cell>
          <cell r="CY462">
            <v>10188.54967</v>
          </cell>
          <cell r="CZ462">
            <v>25179.721299999997</v>
          </cell>
          <cell r="DA462">
            <v>28942</v>
          </cell>
          <cell r="DB462">
            <v>4644.7299999999996</v>
          </cell>
          <cell r="DC462">
            <v>184101.28305000003</v>
          </cell>
          <cell r="DD462">
            <v>4782.03</v>
          </cell>
          <cell r="DE462">
            <v>3241.6492799999996</v>
          </cell>
          <cell r="DF462">
            <v>20844.553670000001</v>
          </cell>
          <cell r="DG462">
            <v>443054.97373000003</v>
          </cell>
          <cell r="DH462">
            <v>2851</v>
          </cell>
          <cell r="DI462">
            <v>185076.83591000002</v>
          </cell>
          <cell r="DJ462">
            <v>42717</v>
          </cell>
          <cell r="DK462">
            <v>269660.33068999997</v>
          </cell>
          <cell r="DL462">
            <v>200605.76</v>
          </cell>
          <cell r="DM462">
            <v>175449.0506171849</v>
          </cell>
          <cell r="DN462">
            <v>2900402.7543500001</v>
          </cell>
          <cell r="DO462">
            <v>22830</v>
          </cell>
          <cell r="DP462">
            <v>13573.44</v>
          </cell>
          <cell r="DR462">
            <v>90802.682241666669</v>
          </cell>
          <cell r="DS462">
            <v>242986.42921000003</v>
          </cell>
          <cell r="DT462">
            <v>199384.30000000002</v>
          </cell>
          <cell r="DU462">
            <v>90824.562196666666</v>
          </cell>
          <cell r="DV462">
            <v>101158.07124999998</v>
          </cell>
          <cell r="DW462">
            <v>58896.855250000001</v>
          </cell>
          <cell r="DX462">
            <v>68210.819929999998</v>
          </cell>
          <cell r="DY462">
            <v>236861.70312868731</v>
          </cell>
          <cell r="DZ462">
            <v>62515.983569999997</v>
          </cell>
          <cell r="EA462">
            <v>416601</v>
          </cell>
          <cell r="EB462">
            <v>73860.118459999983</v>
          </cell>
          <cell r="EC462">
            <v>138933</v>
          </cell>
          <cell r="ED462">
            <v>26176.580759999997</v>
          </cell>
          <cell r="EE462">
            <v>74187.579789999989</v>
          </cell>
          <cell r="EF462">
            <v>158086.41</v>
          </cell>
          <cell r="EG462">
            <v>129143.24720000001</v>
          </cell>
          <cell r="EH462">
            <v>338723.02183999994</v>
          </cell>
          <cell r="EI462">
            <v>99171.73126</v>
          </cell>
          <cell r="EJ462">
            <v>32012.998220000001</v>
          </cell>
          <cell r="EK462">
            <v>399437</v>
          </cell>
          <cell r="EL462">
            <v>68017</v>
          </cell>
          <cell r="EM462">
            <v>101173.52094399999</v>
          </cell>
          <cell r="EN462">
            <v>309443.66631999996</v>
          </cell>
          <cell r="EO462">
            <v>1513725.1209800001</v>
          </cell>
          <cell r="EP462">
            <v>367725.42000000004</v>
          </cell>
          <cell r="EQ462">
            <v>69442.829999999987</v>
          </cell>
          <cell r="ER462">
            <v>38155.949999999997</v>
          </cell>
          <cell r="ES462">
            <v>93139</v>
          </cell>
          <cell r="ET462">
            <v>22487.125</v>
          </cell>
          <cell r="EU462">
            <v>52596.58</v>
          </cell>
          <cell r="EV462">
            <v>343581.56823999999</v>
          </cell>
          <cell r="EW462">
            <v>90596.479630000002</v>
          </cell>
          <cell r="EX462">
            <v>235753.55378999998</v>
          </cell>
          <cell r="EY462">
            <v>58973.744850000003</v>
          </cell>
          <cell r="EZ462">
            <v>9689.7379999999994</v>
          </cell>
          <cell r="FA462">
            <v>35587.006850000005</v>
          </cell>
          <cell r="FB462">
            <v>3818.8294499999629</v>
          </cell>
          <cell r="FC462">
            <v>42551.86</v>
          </cell>
          <cell r="FD462">
            <v>10773.239269999998</v>
          </cell>
          <cell r="FE462">
            <v>98307.496000000014</v>
          </cell>
          <cell r="FF462">
            <v>79692.784779999987</v>
          </cell>
          <cell r="FG462">
            <v>52552.099999999991</v>
          </cell>
          <cell r="FH462">
            <v>7320.58</v>
          </cell>
          <cell r="GL462">
            <v>115125.66081984476</v>
          </cell>
          <cell r="GM462">
            <v>11189.672153183856</v>
          </cell>
          <cell r="GN462">
            <v>10368.317624068202</v>
          </cell>
          <cell r="GO462">
            <v>136683.65059709683</v>
          </cell>
        </row>
        <row r="465">
          <cell r="B465" t="str">
            <v>10.1.1.1  Government Securities</v>
          </cell>
          <cell r="D465">
            <v>73.25</v>
          </cell>
          <cell r="E465">
            <v>38.623063339999995</v>
          </cell>
          <cell r="F465">
            <v>6.93</v>
          </cell>
          <cell r="G465">
            <v>5.7712292500000064</v>
          </cell>
          <cell r="H465">
            <v>43.906263539999998</v>
          </cell>
          <cell r="I465">
            <v>19.396417360000193</v>
          </cell>
          <cell r="J465">
            <v>3.0598314900000001</v>
          </cell>
          <cell r="K465">
            <v>21.352111539999999</v>
          </cell>
          <cell r="L465">
            <v>22.793831760000003</v>
          </cell>
          <cell r="M465">
            <v>11.67880358</v>
          </cell>
          <cell r="N465">
            <v>45.773674329999999</v>
          </cell>
          <cell r="O465">
            <v>0</v>
          </cell>
          <cell r="P465">
            <v>12.905590199999999</v>
          </cell>
          <cell r="Q465">
            <v>11.40368756</v>
          </cell>
          <cell r="R465">
            <v>7.0256371299999998</v>
          </cell>
          <cell r="U465">
            <v>25.634997380000001</v>
          </cell>
          <cell r="V465">
            <v>15.953933730000001</v>
          </cell>
          <cell r="W465">
            <v>3.9886005100000004</v>
          </cell>
          <cell r="X465">
            <v>4.8650975999999995</v>
          </cell>
          <cell r="Y465">
            <v>8.5042747399999996</v>
          </cell>
          <cell r="Z465">
            <v>8.5927026999999985</v>
          </cell>
          <cell r="AA465">
            <v>8.907864609999999</v>
          </cell>
          <cell r="AB465">
            <v>4.6136785499999995</v>
          </cell>
          <cell r="AC465">
            <v>7.2181857200000001</v>
          </cell>
          <cell r="AD465">
            <v>4.0192364300000003</v>
          </cell>
          <cell r="AE465">
            <v>0</v>
          </cell>
          <cell r="AF465">
            <v>9.2154146300000015</v>
          </cell>
          <cell r="AH465">
            <v>64.108999999999995</v>
          </cell>
          <cell r="AI465">
            <v>3230.14</v>
          </cell>
          <cell r="AJ465">
            <v>1669.3975600000001</v>
          </cell>
          <cell r="AP465">
            <v>318</v>
          </cell>
          <cell r="AQ465">
            <v>622.57534999999996</v>
          </cell>
          <cell r="AS465">
            <v>497.46575000000001</v>
          </cell>
          <cell r="AW465">
            <v>1047.43</v>
          </cell>
          <cell r="BA465">
            <v>1978.38</v>
          </cell>
          <cell r="BC465">
            <v>148.06256999999999</v>
          </cell>
          <cell r="BD465">
            <v>2101.2864199999999</v>
          </cell>
          <cell r="BH465">
            <v>0</v>
          </cell>
          <cell r="BM465">
            <v>2729.3889900000004</v>
          </cell>
          <cell r="BO465">
            <v>39.45205</v>
          </cell>
          <cell r="BP465">
            <v>817.69862000000001</v>
          </cell>
          <cell r="BS465">
            <v>728.95645000000002</v>
          </cell>
          <cell r="BU465">
            <v>969</v>
          </cell>
          <cell r="CB465">
            <v>1832.0869200000002</v>
          </cell>
          <cell r="CI465">
            <v>55.806940000000004</v>
          </cell>
          <cell r="CL465">
            <v>0</v>
          </cell>
          <cell r="CO465">
            <v>937.66309999999999</v>
          </cell>
          <cell r="CP465">
            <v>554.79683000000011</v>
          </cell>
          <cell r="CS465">
            <v>1670.8904399999999</v>
          </cell>
          <cell r="DC465">
            <v>1059.3736299999998</v>
          </cell>
          <cell r="DG465">
            <v>-306.81720000000001</v>
          </cell>
          <cell r="DI465">
            <v>186.05692000000002</v>
          </cell>
          <cell r="DJ465">
            <v>78</v>
          </cell>
          <cell r="DK465">
            <v>212.99998000000002</v>
          </cell>
          <cell r="DM465">
            <v>8138.0910000000003</v>
          </cell>
          <cell r="DN465">
            <v>0</v>
          </cell>
          <cell r="DP465">
            <v>0</v>
          </cell>
          <cell r="DR465">
            <v>784.27778000000001</v>
          </cell>
          <cell r="DT465">
            <v>79.17</v>
          </cell>
          <cell r="DW465">
            <v>297.87700000000001</v>
          </cell>
          <cell r="DX465">
            <v>1377.4423400000001</v>
          </cell>
          <cell r="DY465">
            <v>5944.6388899999993</v>
          </cell>
          <cell r="EB465">
            <v>0</v>
          </cell>
          <cell r="EG465">
            <v>356.25</v>
          </cell>
          <cell r="EM465">
            <v>587.53836000000001</v>
          </cell>
          <cell r="EQ465">
            <v>833.18</v>
          </cell>
          <cell r="ER465">
            <v>58.75</v>
          </cell>
          <cell r="ES465">
            <v>0</v>
          </cell>
          <cell r="EU465">
            <v>25.03</v>
          </cell>
          <cell r="EV465">
            <v>10.66667</v>
          </cell>
          <cell r="EW465">
            <v>378.78159999999997</v>
          </cell>
          <cell r="EX465">
            <v>0</v>
          </cell>
          <cell r="EY465">
            <v>251.50685000000001</v>
          </cell>
          <cell r="FD465">
            <v>63.205480000000001</v>
          </cell>
          <cell r="FF465">
            <v>136.32</v>
          </cell>
          <cell r="FH465">
            <v>66.87</v>
          </cell>
          <cell r="GL465">
            <v>425.38412768000023</v>
          </cell>
          <cell r="GM465">
            <v>22.951200339999996</v>
          </cell>
          <cell r="GN465">
            <v>19.680595949999994</v>
          </cell>
          <cell r="GO465">
            <v>468.01592397000024</v>
          </cell>
        </row>
        <row r="466">
          <cell r="B466" t="str">
            <v>10.1.1.2  Other</v>
          </cell>
          <cell r="C466">
            <v>48.081520130000001</v>
          </cell>
          <cell r="D466">
            <v>20.25</v>
          </cell>
          <cell r="E466">
            <v>57.672412850000001</v>
          </cell>
          <cell r="F466">
            <v>12.73</v>
          </cell>
          <cell r="G466">
            <v>31.395260329999999</v>
          </cell>
          <cell r="H466">
            <v>23.953803919999995</v>
          </cell>
          <cell r="I466">
            <v>52.837906780000004</v>
          </cell>
          <cell r="J466">
            <v>0</v>
          </cell>
          <cell r="K466">
            <v>10.879238279999999</v>
          </cell>
          <cell r="L466">
            <v>0.49282225000000002</v>
          </cell>
          <cell r="M466">
            <v>0</v>
          </cell>
          <cell r="N466">
            <v>4.8735455999999999</v>
          </cell>
          <cell r="O466">
            <v>0</v>
          </cell>
          <cell r="P466">
            <v>0</v>
          </cell>
          <cell r="Q466">
            <v>0.40067098000000001</v>
          </cell>
          <cell r="R466">
            <v>1.4957978300000001</v>
          </cell>
          <cell r="S466">
            <v>0</v>
          </cell>
          <cell r="T466">
            <v>0</v>
          </cell>
          <cell r="U466">
            <v>-4.5086160000000007E-2</v>
          </cell>
          <cell r="V466">
            <v>1.73635224</v>
          </cell>
          <cell r="W466">
            <v>2.0777332899999998</v>
          </cell>
          <cell r="X466">
            <v>2.4138705199999997</v>
          </cell>
          <cell r="Y466">
            <v>1.5083833200000003</v>
          </cell>
          <cell r="Z466">
            <v>26.44871887</v>
          </cell>
          <cell r="AA466">
            <v>1.2841920999999998</v>
          </cell>
          <cell r="AB466">
            <v>0.10468214200000002</v>
          </cell>
          <cell r="AC466">
            <v>9.7206341899999984</v>
          </cell>
          <cell r="AD466">
            <v>0.34703581999999999</v>
          </cell>
          <cell r="AE466">
            <v>1.3697568</v>
          </cell>
          <cell r="AF466">
            <v>4.4683739299999994</v>
          </cell>
          <cell r="AG466">
            <v>0</v>
          </cell>
          <cell r="AH466">
            <v>0</v>
          </cell>
          <cell r="AI466">
            <v>0</v>
          </cell>
          <cell r="AJ466">
            <v>4014.6559299999999</v>
          </cell>
          <cell r="AK466">
            <v>0</v>
          </cell>
          <cell r="AL466">
            <v>0</v>
          </cell>
          <cell r="AM466">
            <v>0</v>
          </cell>
          <cell r="AN466">
            <v>0</v>
          </cell>
          <cell r="AO466">
            <v>0</v>
          </cell>
          <cell r="AP466">
            <v>1633</v>
          </cell>
          <cell r="AQ466">
            <v>0</v>
          </cell>
          <cell r="AR466">
            <v>0</v>
          </cell>
          <cell r="AS466">
            <v>0</v>
          </cell>
          <cell r="AT466">
            <v>0</v>
          </cell>
          <cell r="AU466">
            <v>0</v>
          </cell>
          <cell r="AV466">
            <v>0</v>
          </cell>
          <cell r="AW466">
            <v>0</v>
          </cell>
          <cell r="AX466">
            <v>0</v>
          </cell>
          <cell r="AY466">
            <v>0</v>
          </cell>
          <cell r="AZ466">
            <v>0</v>
          </cell>
          <cell r="BA466">
            <v>0</v>
          </cell>
          <cell r="BB466">
            <v>0</v>
          </cell>
          <cell r="BC466">
            <v>10223.721749999999</v>
          </cell>
          <cell r="BD466">
            <v>5549.5976499999997</v>
          </cell>
          <cell r="BE466">
            <v>0</v>
          </cell>
          <cell r="BF466">
            <v>0</v>
          </cell>
          <cell r="BG466">
            <v>0</v>
          </cell>
          <cell r="BH466">
            <v>0</v>
          </cell>
          <cell r="BI466">
            <v>0</v>
          </cell>
          <cell r="BJ466">
            <v>0</v>
          </cell>
          <cell r="BK466">
            <v>0</v>
          </cell>
          <cell r="BL466">
            <v>0</v>
          </cell>
          <cell r="BM466">
            <v>7249.3957300000002</v>
          </cell>
          <cell r="BN466">
            <v>0</v>
          </cell>
          <cell r="BO466">
            <v>0</v>
          </cell>
          <cell r="BP466">
            <v>484.50110999999998</v>
          </cell>
          <cell r="BQ466">
            <v>0</v>
          </cell>
          <cell r="BR466">
            <v>0</v>
          </cell>
          <cell r="BS466">
            <v>0</v>
          </cell>
          <cell r="BT466">
            <v>23841</v>
          </cell>
          <cell r="BU466">
            <v>0</v>
          </cell>
          <cell r="BV466">
            <v>0</v>
          </cell>
          <cell r="BW466">
            <v>0</v>
          </cell>
          <cell r="BX466">
            <v>0</v>
          </cell>
          <cell r="BY466">
            <v>0</v>
          </cell>
          <cell r="BZ466">
            <v>0</v>
          </cell>
          <cell r="CA466">
            <v>0</v>
          </cell>
          <cell r="CB466">
            <v>2033.40969</v>
          </cell>
          <cell r="CC466">
            <v>0</v>
          </cell>
          <cell r="CD466">
            <v>0</v>
          </cell>
          <cell r="CE466">
            <v>0</v>
          </cell>
          <cell r="CF466">
            <v>0</v>
          </cell>
          <cell r="CG466">
            <v>0</v>
          </cell>
          <cell r="CH466">
            <v>0</v>
          </cell>
          <cell r="CI466">
            <v>3123.64444</v>
          </cell>
          <cell r="CJ466">
            <v>0</v>
          </cell>
          <cell r="CK466">
            <v>0</v>
          </cell>
          <cell r="CL466">
            <v>0</v>
          </cell>
          <cell r="CM466">
            <v>0</v>
          </cell>
          <cell r="CN466">
            <v>0</v>
          </cell>
          <cell r="CO466">
            <v>964.40200000000004</v>
          </cell>
          <cell r="CP466">
            <v>0</v>
          </cell>
          <cell r="CQ466">
            <v>0</v>
          </cell>
          <cell r="CR466">
            <v>7665.74</v>
          </cell>
          <cell r="CS466">
            <v>0</v>
          </cell>
          <cell r="CT466">
            <v>0</v>
          </cell>
          <cell r="CU466">
            <v>0</v>
          </cell>
          <cell r="CV466">
            <v>0</v>
          </cell>
          <cell r="CW466">
            <v>0</v>
          </cell>
          <cell r="CX466">
            <v>0</v>
          </cell>
          <cell r="CY466">
            <v>0</v>
          </cell>
          <cell r="CZ466">
            <v>0</v>
          </cell>
          <cell r="DA466">
            <v>0</v>
          </cell>
          <cell r="DB466">
            <v>0</v>
          </cell>
          <cell r="DC466">
            <v>4908.0408100000004</v>
          </cell>
          <cell r="DD466">
            <v>0</v>
          </cell>
          <cell r="DE466">
            <v>0</v>
          </cell>
          <cell r="DF466">
            <v>0</v>
          </cell>
          <cell r="DG466">
            <v>0</v>
          </cell>
          <cell r="DH466">
            <v>795</v>
          </cell>
          <cell r="DI466">
            <v>6590.4651399999993</v>
          </cell>
          <cell r="DJ466">
            <v>0</v>
          </cell>
          <cell r="DK466">
            <v>0</v>
          </cell>
          <cell r="DL466">
            <v>0</v>
          </cell>
          <cell r="DM466">
            <v>0</v>
          </cell>
          <cell r="DN466">
            <v>16.8172</v>
          </cell>
          <cell r="DO466">
            <v>0</v>
          </cell>
          <cell r="DP466">
            <v>0</v>
          </cell>
          <cell r="DR466">
            <v>0</v>
          </cell>
          <cell r="DS466">
            <v>0</v>
          </cell>
          <cell r="DT466">
            <v>109.91</v>
          </cell>
          <cell r="DU466">
            <v>0</v>
          </cell>
          <cell r="DV466">
            <v>77505.879819999987</v>
          </cell>
          <cell r="DW466">
            <v>0</v>
          </cell>
          <cell r="DX466">
            <v>0</v>
          </cell>
          <cell r="DY466">
            <v>2361.7180400000002</v>
          </cell>
          <cell r="DZ466">
            <v>0</v>
          </cell>
          <cell r="EA466">
            <v>0</v>
          </cell>
          <cell r="EB466">
            <v>0</v>
          </cell>
          <cell r="EC466">
            <v>0</v>
          </cell>
          <cell r="ED466">
            <v>0</v>
          </cell>
          <cell r="EE466">
            <v>0</v>
          </cell>
          <cell r="EF466">
            <v>73093.22</v>
          </cell>
          <cell r="EG466">
            <v>0</v>
          </cell>
          <cell r="EH466">
            <v>326353.61979999999</v>
          </cell>
          <cell r="EI466">
            <v>0</v>
          </cell>
          <cell r="EJ466">
            <v>0</v>
          </cell>
          <cell r="EK466">
            <v>0</v>
          </cell>
          <cell r="EL466">
            <v>3545</v>
          </cell>
          <cell r="EM466">
            <v>0</v>
          </cell>
          <cell r="EN466">
            <v>0</v>
          </cell>
          <cell r="EO466">
            <v>0</v>
          </cell>
          <cell r="EP466">
            <v>0</v>
          </cell>
          <cell r="EQ466">
            <v>0</v>
          </cell>
          <cell r="ER466">
            <v>0</v>
          </cell>
          <cell r="ES466">
            <v>0</v>
          </cell>
          <cell r="ET466">
            <v>0</v>
          </cell>
          <cell r="EU466">
            <v>0</v>
          </cell>
          <cell r="EV466">
            <v>14988.29999</v>
          </cell>
          <cell r="EW466">
            <v>2351.3732400000004</v>
          </cell>
          <cell r="EX466">
            <v>0</v>
          </cell>
          <cell r="EY466">
            <v>0</v>
          </cell>
          <cell r="EZ466">
            <v>0</v>
          </cell>
          <cell r="FA466">
            <v>0</v>
          </cell>
          <cell r="FB466">
            <v>0</v>
          </cell>
          <cell r="FC466">
            <v>0</v>
          </cell>
          <cell r="FD466">
            <v>0</v>
          </cell>
          <cell r="FE466">
            <v>0</v>
          </cell>
          <cell r="FF466">
            <v>0</v>
          </cell>
          <cell r="FG466">
            <v>0</v>
          </cell>
          <cell r="FH466">
            <v>0</v>
          </cell>
          <cell r="GL466">
            <v>316.49762601199996</v>
          </cell>
          <cell r="GM466">
            <v>79.076574250000021</v>
          </cell>
          <cell r="GN466">
            <v>500.32583808999999</v>
          </cell>
          <cell r="GO466">
            <v>895.90003835199991</v>
          </cell>
        </row>
        <row r="472">
          <cell r="B472" t="str">
            <v>10.1.2.1.1.1   "GHA" Class License Institutions</v>
          </cell>
          <cell r="D472">
            <v>4.34</v>
          </cell>
          <cell r="E472">
            <v>5.0241061600000005</v>
          </cell>
          <cell r="F472">
            <v>432.15290692000002</v>
          </cell>
          <cell r="G472">
            <v>7.8440055107542852</v>
          </cell>
          <cell r="H472">
            <v>0</v>
          </cell>
          <cell r="I472">
            <v>0</v>
          </cell>
          <cell r="J472">
            <v>1.35528783</v>
          </cell>
          <cell r="N472">
            <v>0</v>
          </cell>
          <cell r="O472">
            <v>0</v>
          </cell>
          <cell r="P472">
            <v>1.6408910999999999</v>
          </cell>
          <cell r="Q472">
            <v>1.5683175899999999</v>
          </cell>
          <cell r="R472">
            <v>1.2306439599999999</v>
          </cell>
          <cell r="S472">
            <v>0</v>
          </cell>
          <cell r="W472">
            <v>3.1861646700000001</v>
          </cell>
          <cell r="X472">
            <v>2.17161464</v>
          </cell>
          <cell r="Y472">
            <v>1.7464580100000002</v>
          </cell>
          <cell r="Z472">
            <v>1.4372306200000002</v>
          </cell>
          <cell r="AA472">
            <v>0</v>
          </cell>
          <cell r="AB472">
            <v>1.3698599999999999E-3</v>
          </cell>
          <cell r="AC472">
            <v>0</v>
          </cell>
          <cell r="AD472">
            <v>1.7801279000000003</v>
          </cell>
          <cell r="AF472">
            <v>1.5740759400000002</v>
          </cell>
          <cell r="AG472">
            <v>0</v>
          </cell>
          <cell r="BA472">
            <v>216.36</v>
          </cell>
          <cell r="BD472">
            <v>745.274</v>
          </cell>
          <cell r="BE472">
            <v>0</v>
          </cell>
          <cell r="BF472">
            <v>19.863900000000001</v>
          </cell>
          <cell r="BH472">
            <v>0</v>
          </cell>
          <cell r="BM472">
            <v>365.87329</v>
          </cell>
          <cell r="BS472">
            <v>347.00865000000005</v>
          </cell>
          <cell r="CB472">
            <v>0</v>
          </cell>
          <cell r="CI472">
            <v>446.10559999999998</v>
          </cell>
          <cell r="CL472">
            <v>0</v>
          </cell>
          <cell r="CP472">
            <v>299.18171999999998</v>
          </cell>
          <cell r="CS472">
            <v>190.68544</v>
          </cell>
          <cell r="DC472">
            <v>994</v>
          </cell>
          <cell r="DI472">
            <v>772.75929000000008</v>
          </cell>
          <cell r="DR472">
            <v>0</v>
          </cell>
          <cell r="DS472">
            <v>0</v>
          </cell>
          <cell r="DY472">
            <v>241.09589041095899</v>
          </cell>
          <cell r="DZ472">
            <v>121.16455000000001</v>
          </cell>
          <cell r="EB472">
            <v>0</v>
          </cell>
          <cell r="EQ472">
            <v>29.79</v>
          </cell>
          <cell r="EW472">
            <v>63.561639999999997</v>
          </cell>
          <cell r="EX472">
            <v>0</v>
          </cell>
          <cell r="FD472">
            <v>2.1150799999999998</v>
          </cell>
          <cell r="FE472">
            <v>0</v>
          </cell>
          <cell r="FF472">
            <v>57.21</v>
          </cell>
          <cell r="GL472">
            <v>467.05320071075431</v>
          </cell>
          <cell r="GM472">
            <v>4.3971118899999997</v>
          </cell>
          <cell r="GN472">
            <v>0.51493716041095905</v>
          </cell>
          <cell r="GO472">
            <v>471.9652497611653</v>
          </cell>
        </row>
        <row r="473">
          <cell r="B473" t="str">
            <v>10.1.2.1.1.2   Other License Institutions</v>
          </cell>
          <cell r="E473">
            <v>0</v>
          </cell>
          <cell r="G473">
            <v>0</v>
          </cell>
          <cell r="H473">
            <v>0</v>
          </cell>
          <cell r="I473">
            <v>0</v>
          </cell>
          <cell r="J473">
            <v>0</v>
          </cell>
          <cell r="N473">
            <v>0</v>
          </cell>
          <cell r="O473">
            <v>0</v>
          </cell>
          <cell r="P473">
            <v>0</v>
          </cell>
          <cell r="R473">
            <v>0</v>
          </cell>
          <cell r="S473">
            <v>0</v>
          </cell>
          <cell r="AB473">
            <v>0</v>
          </cell>
          <cell r="AC473">
            <v>0</v>
          </cell>
          <cell r="AF473">
            <v>0</v>
          </cell>
          <cell r="AG473">
            <v>0</v>
          </cell>
          <cell r="BA473">
            <v>0</v>
          </cell>
          <cell r="BE473">
            <v>0</v>
          </cell>
          <cell r="BH473">
            <v>0</v>
          </cell>
          <cell r="CB473">
            <v>0</v>
          </cell>
          <cell r="CL473">
            <v>0</v>
          </cell>
          <cell r="DR473">
            <v>0</v>
          </cell>
          <cell r="DS473">
            <v>0</v>
          </cell>
          <cell r="DY473">
            <v>0</v>
          </cell>
          <cell r="EB473">
            <v>0</v>
          </cell>
          <cell r="EM473">
            <v>53603.995043999996</v>
          </cell>
          <cell r="EU473">
            <v>57.6</v>
          </cell>
          <cell r="EX473">
            <v>0</v>
          </cell>
          <cell r="FF473">
            <v>0</v>
          </cell>
          <cell r="GL473">
            <v>0</v>
          </cell>
          <cell r="GM473">
            <v>0</v>
          </cell>
          <cell r="GN473">
            <v>53.661595043999995</v>
          </cell>
          <cell r="GO473">
            <v>53.661595043999995</v>
          </cell>
        </row>
        <row r="474">
          <cell r="B474" t="str">
            <v>10.1.2.1.1.3   Saving &amp; Credit Cooperatives</v>
          </cell>
          <cell r="D474">
            <v>0.01</v>
          </cell>
          <cell r="E474">
            <v>0.27388341000000005</v>
          </cell>
          <cell r="F474">
            <v>0.35118874999999999</v>
          </cell>
          <cell r="G474">
            <v>0</v>
          </cell>
          <cell r="H474">
            <v>0</v>
          </cell>
          <cell r="I474">
            <v>0</v>
          </cell>
          <cell r="J474">
            <v>0.35753433000000001</v>
          </cell>
          <cell r="K474">
            <v>45.78</v>
          </cell>
          <cell r="N474">
            <v>0</v>
          </cell>
          <cell r="O474">
            <v>0</v>
          </cell>
          <cell r="P474">
            <v>1.7203643799999999</v>
          </cell>
          <cell r="Q474">
            <v>5.6433952200000004</v>
          </cell>
          <cell r="R474">
            <v>0</v>
          </cell>
          <cell r="S474">
            <v>0</v>
          </cell>
          <cell r="W474">
            <v>1.092459E-2</v>
          </cell>
          <cell r="X474">
            <v>0.40763227000000002</v>
          </cell>
          <cell r="Z474">
            <v>1.449411020000001</v>
          </cell>
          <cell r="AB474">
            <v>4.49E-5</v>
          </cell>
          <cell r="AC474">
            <v>9.7062839999999997E-2</v>
          </cell>
          <cell r="AD474">
            <v>8.4434349999999991E-2</v>
          </cell>
          <cell r="AF474">
            <v>1.3709880000000001E-2</v>
          </cell>
          <cell r="AG474">
            <v>0</v>
          </cell>
          <cell r="BA474">
            <v>260.39999999999998</v>
          </cell>
          <cell r="BD474">
            <v>1207.73954</v>
          </cell>
          <cell r="BE474">
            <v>0</v>
          </cell>
          <cell r="BH474">
            <v>0</v>
          </cell>
          <cell r="BM474">
            <v>32.25414</v>
          </cell>
          <cell r="BP474">
            <v>9.4299999999999995E-2</v>
          </cell>
          <cell r="CB474">
            <v>0</v>
          </cell>
          <cell r="CI474">
            <v>86.05856</v>
          </cell>
          <cell r="CL474">
            <v>0</v>
          </cell>
          <cell r="DR474">
            <v>0</v>
          </cell>
          <cell r="DS474">
            <v>0</v>
          </cell>
          <cell r="DY474">
            <v>0</v>
          </cell>
          <cell r="EB474">
            <v>0</v>
          </cell>
          <cell r="EQ474">
            <v>3.79</v>
          </cell>
          <cell r="EX474">
            <v>0</v>
          </cell>
          <cell r="FE474">
            <v>1489.84</v>
          </cell>
          <cell r="FF474">
            <v>4.07</v>
          </cell>
          <cell r="GL474">
            <v>56.199585940000006</v>
          </cell>
          <cell r="GM474">
            <v>1.5865465400000001</v>
          </cell>
          <cell r="GN474">
            <v>1.4976999999999998</v>
          </cell>
          <cell r="GO474">
            <v>59.283832480000008</v>
          </cell>
        </row>
        <row r="475">
          <cell r="B475" t="str">
            <v>10.1.2.1.1.4   Pension Fund &amp; Insurance</v>
          </cell>
          <cell r="E475">
            <v>1.2700080000000001E-2</v>
          </cell>
          <cell r="G475">
            <v>0</v>
          </cell>
          <cell r="H475">
            <v>0</v>
          </cell>
          <cell r="I475">
            <v>0</v>
          </cell>
          <cell r="J475">
            <v>0</v>
          </cell>
          <cell r="N475">
            <v>0</v>
          </cell>
          <cell r="O475">
            <v>0</v>
          </cell>
          <cell r="P475">
            <v>0</v>
          </cell>
          <cell r="R475">
            <v>0</v>
          </cell>
          <cell r="S475">
            <v>0</v>
          </cell>
          <cell r="AC475">
            <v>0</v>
          </cell>
          <cell r="AE475">
            <v>125.46200978000002</v>
          </cell>
          <cell r="AF475">
            <v>0</v>
          </cell>
          <cell r="AG475">
            <v>0</v>
          </cell>
          <cell r="BA475">
            <v>0</v>
          </cell>
          <cell r="BE475">
            <v>0</v>
          </cell>
          <cell r="BH475">
            <v>0</v>
          </cell>
          <cell r="CB475">
            <v>0</v>
          </cell>
          <cell r="CL475">
            <v>0</v>
          </cell>
          <cell r="DR475">
            <v>0</v>
          </cell>
          <cell r="DS475">
            <v>0</v>
          </cell>
          <cell r="DY475">
            <v>0</v>
          </cell>
          <cell r="EB475">
            <v>0</v>
          </cell>
          <cell r="FF475">
            <v>0</v>
          </cell>
          <cell r="GL475">
            <v>125.47470986000002</v>
          </cell>
          <cell r="GM475">
            <v>0</v>
          </cell>
          <cell r="GN475">
            <v>0</v>
          </cell>
          <cell r="GO475">
            <v>125.47470986000002</v>
          </cell>
        </row>
        <row r="476">
          <cell r="B476" t="str">
            <v>10.1.2.1.1.5   Other Financial Institutions</v>
          </cell>
          <cell r="D476">
            <v>1.1599999999999999</v>
          </cell>
          <cell r="E476">
            <v>0.71033542999999999</v>
          </cell>
          <cell r="F476">
            <v>1.6336081899999999</v>
          </cell>
          <cell r="G476">
            <v>0</v>
          </cell>
          <cell r="H476">
            <v>0</v>
          </cell>
          <cell r="I476">
            <v>0</v>
          </cell>
          <cell r="J476">
            <v>0.21552721</v>
          </cell>
          <cell r="K476">
            <v>62.87</v>
          </cell>
          <cell r="N476">
            <v>0</v>
          </cell>
          <cell r="O476">
            <v>14.86695503</v>
          </cell>
          <cell r="P476">
            <v>5.50092582</v>
          </cell>
          <cell r="R476">
            <v>0</v>
          </cell>
          <cell r="S476">
            <v>0</v>
          </cell>
          <cell r="W476">
            <v>3.4198779800000003</v>
          </cell>
          <cell r="X476">
            <v>0.36397376999999997</v>
          </cell>
          <cell r="AB476">
            <v>0</v>
          </cell>
          <cell r="AC476">
            <v>0</v>
          </cell>
          <cell r="AD476">
            <v>0.23859815999999998</v>
          </cell>
          <cell r="AF476">
            <v>46.637739529999699</v>
          </cell>
          <cell r="AG476">
            <v>0</v>
          </cell>
          <cell r="BA476">
            <v>182.85</v>
          </cell>
          <cell r="BD476">
            <v>192.52461000000002</v>
          </cell>
          <cell r="BE476">
            <v>0</v>
          </cell>
          <cell r="BH476">
            <v>0</v>
          </cell>
          <cell r="CB476">
            <v>0</v>
          </cell>
          <cell r="CJ476">
            <v>0</v>
          </cell>
          <cell r="CL476">
            <v>0</v>
          </cell>
          <cell r="CS476">
            <v>160.19999999999999</v>
          </cell>
          <cell r="CW476">
            <v>279.47768000000008</v>
          </cell>
          <cell r="DE476">
            <v>260.02832000000001</v>
          </cell>
          <cell r="DR476">
            <v>0</v>
          </cell>
          <cell r="DS476">
            <v>0</v>
          </cell>
          <cell r="DY476">
            <v>0</v>
          </cell>
          <cell r="EB476">
            <v>0</v>
          </cell>
          <cell r="EU476">
            <v>11.26</v>
          </cell>
          <cell r="EX476">
            <v>0</v>
          </cell>
          <cell r="FE476">
            <v>3.68</v>
          </cell>
          <cell r="FF476">
            <v>0</v>
          </cell>
          <cell r="FG476">
            <v>130.69999999999999</v>
          </cell>
          <cell r="GL476">
            <v>137.61754111999969</v>
          </cell>
          <cell r="GM476">
            <v>1.0750806099999999</v>
          </cell>
          <cell r="GN476">
            <v>0.14563999999999999</v>
          </cell>
          <cell r="GO476">
            <v>138.83826172999966</v>
          </cell>
        </row>
        <row r="477">
          <cell r="B477" t="str">
            <v>10.1.2.1.1.6   Govt. Non-Financial Institutions</v>
          </cell>
          <cell r="D477">
            <v>172.34</v>
          </cell>
          <cell r="E477">
            <v>4.44931506</v>
          </cell>
          <cell r="F477">
            <v>0.54751083999999994</v>
          </cell>
          <cell r="G477">
            <v>0</v>
          </cell>
          <cell r="H477">
            <v>0</v>
          </cell>
          <cell r="I477">
            <v>0</v>
          </cell>
          <cell r="J477">
            <v>15.79940358</v>
          </cell>
          <cell r="K477">
            <v>92.48</v>
          </cell>
          <cell r="M477">
            <v>0.91910946000000004</v>
          </cell>
          <cell r="N477">
            <v>0</v>
          </cell>
          <cell r="O477">
            <v>0</v>
          </cell>
          <cell r="P477">
            <v>0.35766474999999998</v>
          </cell>
          <cell r="R477">
            <v>0</v>
          </cell>
          <cell r="S477">
            <v>0</v>
          </cell>
          <cell r="W477">
            <v>0.49320685999999997</v>
          </cell>
          <cell r="Y477">
            <v>0.25730540000000002</v>
          </cell>
          <cell r="Z477">
            <v>0</v>
          </cell>
          <cell r="AB477">
            <v>3.5151669999999996E-2</v>
          </cell>
          <cell r="AC477">
            <v>0</v>
          </cell>
          <cell r="AD477">
            <v>2.1552135400000001</v>
          </cell>
          <cell r="AF477">
            <v>1.672007E-2</v>
          </cell>
          <cell r="AG477">
            <v>106742.63499999999</v>
          </cell>
          <cell r="BA477">
            <v>29.41</v>
          </cell>
          <cell r="BE477">
            <v>0</v>
          </cell>
          <cell r="BH477">
            <v>0</v>
          </cell>
          <cell r="BP477">
            <v>41.852220000000003</v>
          </cell>
          <cell r="CB477">
            <v>0</v>
          </cell>
          <cell r="CL477">
            <v>0</v>
          </cell>
          <cell r="DR477">
            <v>0</v>
          </cell>
          <cell r="DS477">
            <v>0</v>
          </cell>
          <cell r="DY477">
            <v>0</v>
          </cell>
          <cell r="EB477">
            <v>1092.2282700000001</v>
          </cell>
          <cell r="EX477">
            <v>0</v>
          </cell>
          <cell r="FF477">
            <v>0</v>
          </cell>
          <cell r="GL477">
            <v>289.85060123000005</v>
          </cell>
          <cell r="GM477">
            <v>106.81389722</v>
          </cell>
          <cell r="GN477">
            <v>1.0922282700000001</v>
          </cell>
          <cell r="GO477">
            <v>397.75672672000007</v>
          </cell>
        </row>
        <row r="478">
          <cell r="B478" t="str">
            <v>10.1.2.1.1.7    Non-Financial Private Institutions</v>
          </cell>
          <cell r="D478">
            <v>8217.73</v>
          </cell>
          <cell r="E478">
            <v>387.58881486000001</v>
          </cell>
          <cell r="F478">
            <v>294.26231027</v>
          </cell>
          <cell r="G478">
            <v>128.84722674828723</v>
          </cell>
          <cell r="H478">
            <v>0</v>
          </cell>
          <cell r="I478">
            <v>181.61579266999999</v>
          </cell>
          <cell r="J478">
            <v>262.49202075940008</v>
          </cell>
          <cell r="K478">
            <v>104.53</v>
          </cell>
          <cell r="L478">
            <v>272.55292856999989</v>
          </cell>
          <cell r="M478">
            <v>375.09878995999986</v>
          </cell>
          <cell r="N478">
            <v>356.86204620999979</v>
          </cell>
          <cell r="O478">
            <v>9.1603158799999989</v>
          </cell>
          <cell r="P478">
            <v>221.48564704</v>
          </cell>
          <cell r="Q478">
            <v>353.76073643325509</v>
          </cell>
          <cell r="R478">
            <v>164.61793052899992</v>
          </cell>
          <cell r="S478">
            <v>255.53386881999998</v>
          </cell>
          <cell r="V478">
            <v>236.06984148000001</v>
          </cell>
          <cell r="W478">
            <v>395.19632433999965</v>
          </cell>
          <cell r="X478">
            <v>484.42215552000044</v>
          </cell>
          <cell r="Y478">
            <v>663.25430059000041</v>
          </cell>
          <cell r="Z478">
            <v>129.30981227000007</v>
          </cell>
          <cell r="AA478">
            <v>470.73954347</v>
          </cell>
          <cell r="AB478">
            <v>128.34884295000001</v>
          </cell>
          <cell r="AC478">
            <v>92.503605590000149</v>
          </cell>
          <cell r="AD478">
            <v>225.14165631000074</v>
          </cell>
          <cell r="AF478">
            <v>128.93763153000032</v>
          </cell>
          <cell r="AG478">
            <v>537162.46984000003</v>
          </cell>
          <cell r="AK478">
            <v>9443</v>
          </cell>
          <cell r="AO478">
            <v>11425.58294</v>
          </cell>
          <cell r="AP478">
            <v>12138</v>
          </cell>
          <cell r="AQ478">
            <v>10100.714050000002</v>
          </cell>
          <cell r="AT478">
            <v>622846.49701000017</v>
          </cell>
          <cell r="AV478">
            <v>27902.85</v>
          </cell>
          <cell r="AX478">
            <v>3885</v>
          </cell>
          <cell r="AY478">
            <v>8511.0042000000012</v>
          </cell>
          <cell r="BA478">
            <v>89600.8</v>
          </cell>
          <cell r="BC478">
            <v>42229.38504999999</v>
          </cell>
          <cell r="BD478">
            <v>101000.09152999995</v>
          </cell>
          <cell r="BE478">
            <v>1820.5511099999999</v>
          </cell>
          <cell r="BF478">
            <v>720.79282000000001</v>
          </cell>
          <cell r="BH478">
            <v>0</v>
          </cell>
          <cell r="BI478">
            <v>7459.6020185000007</v>
          </cell>
          <cell r="BM478">
            <v>62648.796320000001</v>
          </cell>
          <cell r="BP478">
            <v>4327.663419999998</v>
          </cell>
          <cell r="BS478">
            <v>33410.376940000002</v>
          </cell>
          <cell r="BU478">
            <v>12848.544330000001</v>
          </cell>
          <cell r="BX478">
            <v>2937.28361</v>
          </cell>
          <cell r="BY478">
            <v>67923.146450000029</v>
          </cell>
          <cell r="CB478">
            <v>0</v>
          </cell>
          <cell r="CH478">
            <v>693.05590000000007</v>
          </cell>
          <cell r="CJ478">
            <v>13297.833699999999</v>
          </cell>
          <cell r="CL478">
            <v>0</v>
          </cell>
          <cell r="CM478">
            <v>2801.68</v>
          </cell>
          <cell r="CP478">
            <v>40002.315399999992</v>
          </cell>
          <cell r="CQ478">
            <v>1265.2449999999999</v>
          </cell>
          <cell r="CS478">
            <v>43554.099350000004</v>
          </cell>
          <cell r="CT478">
            <v>2001.1196900000002</v>
          </cell>
          <cell r="CX478">
            <v>2991.04</v>
          </cell>
          <cell r="DB478">
            <v>629</v>
          </cell>
          <cell r="DC478">
            <v>37163.68594365647</v>
          </cell>
          <cell r="DD478">
            <v>57.59</v>
          </cell>
          <cell r="DI478">
            <v>18697.04564</v>
          </cell>
          <cell r="DJ478">
            <v>875</v>
          </cell>
          <cell r="DK478">
            <v>47810.930899999999</v>
          </cell>
          <cell r="DL478">
            <v>126469.27</v>
          </cell>
          <cell r="DM478">
            <v>13620.067370000001</v>
          </cell>
          <cell r="DR478">
            <v>26143.013179999998</v>
          </cell>
          <cell r="DS478">
            <v>0</v>
          </cell>
          <cell r="DW478">
            <v>3911.5648799999999</v>
          </cell>
          <cell r="DY478">
            <v>164391.59811102302</v>
          </cell>
          <cell r="DZ478">
            <v>11305.159250000001</v>
          </cell>
          <cell r="EA478">
            <v>36694</v>
          </cell>
          <cell r="EO478">
            <v>1356065.8419600001</v>
          </cell>
          <cell r="EQ478">
            <v>1779.67</v>
          </cell>
          <cell r="EU478">
            <v>8953.4</v>
          </cell>
          <cell r="EV478">
            <v>25202.030561399988</v>
          </cell>
          <cell r="EW478">
            <v>8228.003429999997</v>
          </cell>
          <cell r="EX478">
            <v>0</v>
          </cell>
          <cell r="FA478">
            <v>837.19100000000003</v>
          </cell>
          <cell r="FB478">
            <v>138.64500000000001</v>
          </cell>
          <cell r="FD478">
            <v>599.55557999999996</v>
          </cell>
          <cell r="FE478">
            <v>15723.96</v>
          </cell>
          <cell r="FF478">
            <v>4141.28</v>
          </cell>
          <cell r="FG478">
            <v>3.33</v>
          </cell>
          <cell r="GL478">
            <v>14540.062142799943</v>
          </cell>
          <cell r="GM478">
            <v>1833.4958622621571</v>
          </cell>
          <cell r="GN478">
            <v>1852.8935112224231</v>
          </cell>
          <cell r="GO478">
            <v>18226.451516284524</v>
          </cell>
        </row>
        <row r="480">
          <cell r="B480" t="str">
            <v>10.1.2.1.2.1    Licensed Institutions</v>
          </cell>
          <cell r="E480">
            <v>0</v>
          </cell>
          <cell r="G480">
            <v>0</v>
          </cell>
          <cell r="H480">
            <v>0</v>
          </cell>
          <cell r="I480">
            <v>0</v>
          </cell>
          <cell r="N480">
            <v>0</v>
          </cell>
          <cell r="O480">
            <v>0</v>
          </cell>
          <cell r="P480">
            <v>6.3869899999999995E-3</v>
          </cell>
          <cell r="AA480">
            <v>0</v>
          </cell>
          <cell r="AC480">
            <v>0</v>
          </cell>
          <cell r="AF480">
            <v>0</v>
          </cell>
          <cell r="BH480">
            <v>0</v>
          </cell>
          <cell r="CB480">
            <v>0</v>
          </cell>
          <cell r="CL480">
            <v>0</v>
          </cell>
          <cell r="DR480">
            <v>0</v>
          </cell>
          <cell r="EB480">
            <v>0</v>
          </cell>
          <cell r="EX480">
            <v>0</v>
          </cell>
          <cell r="FF480">
            <v>0</v>
          </cell>
          <cell r="GL480">
            <v>6.3869899999999995E-3</v>
          </cell>
          <cell r="GM480">
            <v>0</v>
          </cell>
          <cell r="GN480">
            <v>0</v>
          </cell>
          <cell r="GO480">
            <v>6.3869899999999995E-3</v>
          </cell>
        </row>
        <row r="481">
          <cell r="B481" t="str">
            <v>10.1.2.1.2.2   Other Financial Institutions</v>
          </cell>
          <cell r="E481">
            <v>0</v>
          </cell>
          <cell r="G481">
            <v>0</v>
          </cell>
          <cell r="H481">
            <v>0</v>
          </cell>
          <cell r="I481">
            <v>0</v>
          </cell>
          <cell r="M481">
            <v>0.10607864</v>
          </cell>
          <cell r="N481">
            <v>0</v>
          </cell>
          <cell r="O481">
            <v>0</v>
          </cell>
          <cell r="P481">
            <v>0</v>
          </cell>
          <cell r="AA481">
            <v>0</v>
          </cell>
          <cell r="AC481">
            <v>0</v>
          </cell>
          <cell r="AF481">
            <v>0</v>
          </cell>
          <cell r="BH481">
            <v>0</v>
          </cell>
          <cell r="CB481">
            <v>0</v>
          </cell>
          <cell r="CL481">
            <v>0</v>
          </cell>
          <cell r="DR481">
            <v>0</v>
          </cell>
          <cell r="EB481">
            <v>0</v>
          </cell>
          <cell r="EX481">
            <v>0</v>
          </cell>
          <cell r="FF481">
            <v>0</v>
          </cell>
          <cell r="GL481">
            <v>0.10607864</v>
          </cell>
          <cell r="GM481">
            <v>0</v>
          </cell>
          <cell r="GN481">
            <v>0</v>
          </cell>
          <cell r="GO481">
            <v>0.10607864</v>
          </cell>
        </row>
        <row r="482">
          <cell r="B482" t="str">
            <v>10.1.2.1.2.3    Non-Financial Private Institutions</v>
          </cell>
          <cell r="E482">
            <v>13.717047089999999</v>
          </cell>
          <cell r="G482">
            <v>1.7609729518100097</v>
          </cell>
          <cell r="H482">
            <v>1.11172465</v>
          </cell>
          <cell r="I482">
            <v>0</v>
          </cell>
          <cell r="K482">
            <v>2.0494532599999999</v>
          </cell>
          <cell r="L482">
            <v>0.47999297999999996</v>
          </cell>
          <cell r="N482">
            <v>0</v>
          </cell>
          <cell r="O482">
            <v>0</v>
          </cell>
          <cell r="P482">
            <v>5.1492387500000003</v>
          </cell>
          <cell r="R482">
            <v>0.52634293099999996</v>
          </cell>
          <cell r="Y482">
            <v>0.36031096499999998</v>
          </cell>
          <cell r="Z482">
            <v>0.13320219100000003</v>
          </cell>
          <cell r="AA482">
            <v>0</v>
          </cell>
          <cell r="AB482">
            <v>0.40432794</v>
          </cell>
          <cell r="AC482">
            <v>0</v>
          </cell>
          <cell r="AD482">
            <v>0.15889592</v>
          </cell>
          <cell r="AF482">
            <v>0</v>
          </cell>
          <cell r="BH482">
            <v>0</v>
          </cell>
          <cell r="CA482">
            <v>1835.92</v>
          </cell>
          <cell r="CB482">
            <v>0</v>
          </cell>
          <cell r="CL482">
            <v>0</v>
          </cell>
          <cell r="DR482">
            <v>0</v>
          </cell>
          <cell r="EB482">
            <v>0</v>
          </cell>
          <cell r="EX482">
            <v>0</v>
          </cell>
          <cell r="FF482">
            <v>0</v>
          </cell>
          <cell r="GL482">
            <v>25.851509628810003</v>
          </cell>
          <cell r="GM482">
            <v>1.83592</v>
          </cell>
          <cell r="GN482">
            <v>0</v>
          </cell>
          <cell r="GO482">
            <v>27.687429628810005</v>
          </cell>
        </row>
        <row r="483">
          <cell r="B483" t="str">
            <v xml:space="preserve">10.1.2.2  Individual </v>
          </cell>
          <cell r="C483">
            <v>3734.5191536699995</v>
          </cell>
          <cell r="D483">
            <v>2920.87</v>
          </cell>
          <cell r="E483">
            <v>629.32959364999988</v>
          </cell>
          <cell r="F483">
            <v>20.498594749999999</v>
          </cell>
          <cell r="G483">
            <v>79.558433912895069</v>
          </cell>
          <cell r="H483">
            <v>707.44424154000001</v>
          </cell>
          <cell r="I483">
            <v>115.39072630000001</v>
          </cell>
          <cell r="J483">
            <v>136.53755634059996</v>
          </cell>
          <cell r="K483">
            <v>167.14476985999991</v>
          </cell>
          <cell r="L483">
            <v>37.997069869999997</v>
          </cell>
          <cell r="M483">
            <v>0</v>
          </cell>
          <cell r="N483">
            <v>106.61754818000003</v>
          </cell>
          <cell r="O483">
            <v>11.87552539</v>
          </cell>
          <cell r="P483">
            <v>74.584236400000009</v>
          </cell>
          <cell r="Q483">
            <v>59.799837526744959</v>
          </cell>
          <cell r="R483">
            <v>68.351008100000115</v>
          </cell>
          <cell r="S483">
            <v>108.54343309000001</v>
          </cell>
          <cell r="T483">
            <v>1843.7229685900006</v>
          </cell>
          <cell r="U483">
            <v>303.38655544</v>
          </cell>
          <cell r="V483">
            <v>92.324387759999993</v>
          </cell>
          <cell r="W483">
            <v>101.55336918000003</v>
          </cell>
          <cell r="X483">
            <v>82.632555439999408</v>
          </cell>
          <cell r="Y483">
            <v>134.17434338000004</v>
          </cell>
          <cell r="Z483">
            <v>44.332261019999983</v>
          </cell>
          <cell r="AA483">
            <v>252.81415522000009</v>
          </cell>
          <cell r="AB483">
            <v>7.874661149999981</v>
          </cell>
          <cell r="AC483">
            <v>24.20798935000013</v>
          </cell>
          <cell r="AD483">
            <v>64.213631089999694</v>
          </cell>
          <cell r="AE483">
            <v>0</v>
          </cell>
          <cell r="AF483">
            <v>0.24054472000000002</v>
          </cell>
          <cell r="AG483">
            <v>5698.0196600000054</v>
          </cell>
          <cell r="AH483">
            <v>23812.494859999999</v>
          </cell>
          <cell r="AI483">
            <v>200827.33</v>
          </cell>
          <cell r="AJ483">
            <v>95188.195999999996</v>
          </cell>
          <cell r="AK483">
            <v>86438</v>
          </cell>
          <cell r="AL483">
            <v>23168.402699999999</v>
          </cell>
          <cell r="AM483">
            <v>12205.319599999999</v>
          </cell>
          <cell r="AN483">
            <v>18019</v>
          </cell>
          <cell r="AO483">
            <v>18242.622920000002</v>
          </cell>
          <cell r="AP483">
            <v>28265</v>
          </cell>
          <cell r="AQ483">
            <v>22206.548330999998</v>
          </cell>
          <cell r="AR483">
            <v>0</v>
          </cell>
          <cell r="AS483">
            <v>66609.773809999999</v>
          </cell>
          <cell r="AT483">
            <v>89727.218059999999</v>
          </cell>
          <cell r="AU483">
            <v>23872.28</v>
          </cell>
          <cell r="AV483">
            <v>24680.45</v>
          </cell>
          <cell r="AW483">
            <v>113465.91</v>
          </cell>
          <cell r="AX483">
            <v>7969</v>
          </cell>
          <cell r="AY483">
            <v>10083.613860000007</v>
          </cell>
          <cell r="AZ483">
            <v>0</v>
          </cell>
          <cell r="BA483">
            <v>45765.49</v>
          </cell>
          <cell r="BB483">
            <v>15148.05227</v>
          </cell>
          <cell r="BC483">
            <v>0</v>
          </cell>
          <cell r="BD483">
            <v>18360.968330000003</v>
          </cell>
          <cell r="BE483">
            <v>2258.5149800000004</v>
          </cell>
          <cell r="BF483">
            <v>9122.8841599999996</v>
          </cell>
          <cell r="BG483">
            <v>15309.38</v>
          </cell>
          <cell r="BH483">
            <v>44772.047350000001</v>
          </cell>
          <cell r="BI483">
            <v>14989.9545755</v>
          </cell>
          <cell r="BJ483">
            <v>5609</v>
          </cell>
          <cell r="BK483">
            <v>31496.87341</v>
          </cell>
          <cell r="BL483">
            <v>2680.3510000000001</v>
          </cell>
          <cell r="BM483">
            <v>39633.046150000002</v>
          </cell>
          <cell r="BN483">
            <v>0</v>
          </cell>
          <cell r="BO483">
            <v>7025.0795399999997</v>
          </cell>
          <cell r="BP483">
            <v>13739.129669999989</v>
          </cell>
          <cell r="BQ483">
            <v>13688.65027</v>
          </cell>
          <cell r="BR483">
            <v>8823</v>
          </cell>
          <cell r="BS483">
            <v>50118.810309999993</v>
          </cell>
          <cell r="BT483">
            <v>0</v>
          </cell>
          <cell r="BU483">
            <v>25557.08567</v>
          </cell>
          <cell r="BV483">
            <v>39558.009999999987</v>
          </cell>
          <cell r="BW483">
            <v>3068.6775500000003</v>
          </cell>
          <cell r="BX483">
            <v>17484.050982500023</v>
          </cell>
          <cell r="BY483">
            <v>15697.421939999997</v>
          </cell>
          <cell r="BZ483">
            <v>7614.24</v>
          </cell>
          <cell r="CA483">
            <v>3777</v>
          </cell>
          <cell r="CB483">
            <v>108953.3643899998</v>
          </cell>
          <cell r="CC483">
            <v>1766.2971599999998</v>
          </cell>
          <cell r="CD483">
            <v>2385.9815700000004</v>
          </cell>
          <cell r="CE483">
            <v>1767</v>
          </cell>
          <cell r="CF483">
            <v>47005.03</v>
          </cell>
          <cell r="CG483">
            <v>6709.8</v>
          </cell>
          <cell r="CH483">
            <v>3922.3885599999994</v>
          </cell>
          <cell r="CI483">
            <v>34619.572060000028</v>
          </cell>
          <cell r="CJ483">
            <v>0</v>
          </cell>
          <cell r="CK483">
            <v>3018.6007100000002</v>
          </cell>
          <cell r="CL483">
            <v>6230.7063399999997</v>
          </cell>
          <cell r="CM483">
            <v>3943.92</v>
          </cell>
          <cell r="CN483">
            <v>4555.7389999999996</v>
          </cell>
          <cell r="CO483">
            <v>13616.855450000017</v>
          </cell>
          <cell r="CP483">
            <v>21831.872159999977</v>
          </cell>
          <cell r="CQ483">
            <v>1420.1798400000007</v>
          </cell>
          <cell r="CR483">
            <v>0</v>
          </cell>
          <cell r="CS483">
            <v>44229.690940000008</v>
          </cell>
          <cell r="CT483">
            <v>3657.28899</v>
          </cell>
          <cell r="CU483">
            <v>2998.9284599999996</v>
          </cell>
          <cell r="CV483">
            <v>5549.6101399999998</v>
          </cell>
          <cell r="CW483">
            <v>1397.9214399999996</v>
          </cell>
          <cell r="CX483">
            <v>2602.33</v>
          </cell>
          <cell r="CY483">
            <v>2055.1250999999997</v>
          </cell>
          <cell r="CZ483">
            <v>3256.0556700000002</v>
          </cell>
          <cell r="DA483">
            <v>9825</v>
          </cell>
          <cell r="DB483">
            <v>1215.57</v>
          </cell>
          <cell r="DC483">
            <v>44740.356906343543</v>
          </cell>
          <cell r="DD483">
            <v>456.05</v>
          </cell>
          <cell r="DE483">
            <v>225.72341999999995</v>
          </cell>
          <cell r="DF483">
            <v>2187.9777400000003</v>
          </cell>
          <cell r="DG483">
            <v>0</v>
          </cell>
          <cell r="DH483">
            <v>0</v>
          </cell>
          <cell r="DI483">
            <v>39662.452100000002</v>
          </cell>
          <cell r="DJ483">
            <v>14436</v>
          </cell>
          <cell r="DK483">
            <v>34949.142970000001</v>
          </cell>
          <cell r="DL483">
            <v>0</v>
          </cell>
          <cell r="DM483">
            <v>59512.841210000057</v>
          </cell>
          <cell r="DN483">
            <v>2002567.55776</v>
          </cell>
          <cell r="DO483">
            <v>14950</v>
          </cell>
          <cell r="DP483">
            <v>4899.6899999999996</v>
          </cell>
          <cell r="DR483">
            <v>4249.0172199999997</v>
          </cell>
          <cell r="DS483">
            <v>85647.466350000017</v>
          </cell>
          <cell r="DT483">
            <v>40675.11</v>
          </cell>
          <cell r="DU483">
            <v>27779.336460000002</v>
          </cell>
          <cell r="DV483">
            <v>0</v>
          </cell>
          <cell r="DW483">
            <v>11843.826010000002</v>
          </cell>
          <cell r="DX483">
            <v>0</v>
          </cell>
          <cell r="DY483">
            <v>30711.967045472498</v>
          </cell>
          <cell r="DZ483">
            <v>15649.909559999996</v>
          </cell>
          <cell r="EA483">
            <v>213021</v>
          </cell>
          <cell r="EB483">
            <v>36596.991059999993</v>
          </cell>
          <cell r="EC483">
            <v>121733</v>
          </cell>
          <cell r="ED483">
            <v>7456.53647</v>
          </cell>
          <cell r="EE483">
            <v>59144.099499999997</v>
          </cell>
          <cell r="EF483">
            <v>0</v>
          </cell>
          <cell r="EG483">
            <v>62833.570100000004</v>
          </cell>
          <cell r="EH483">
            <v>0</v>
          </cell>
          <cell r="EI483">
            <v>56077.204850000002</v>
          </cell>
          <cell r="EJ483">
            <v>12428.25375</v>
          </cell>
          <cell r="EK483">
            <v>206740</v>
          </cell>
          <cell r="EL483">
            <v>0</v>
          </cell>
          <cell r="EM483">
            <v>0</v>
          </cell>
          <cell r="EN483">
            <v>292768.73232999997</v>
          </cell>
          <cell r="EO483">
            <v>39805.473629999993</v>
          </cell>
          <cell r="EP483">
            <v>0</v>
          </cell>
          <cell r="EQ483">
            <v>9717.61</v>
          </cell>
          <cell r="ER483">
            <v>23460.18</v>
          </cell>
          <cell r="ES483">
            <v>50044</v>
          </cell>
          <cell r="ET483">
            <v>8380.2900000000009</v>
          </cell>
          <cell r="EU483">
            <v>22077.22</v>
          </cell>
          <cell r="EV483">
            <v>34802.804108599987</v>
          </cell>
          <cell r="EW483">
            <v>29116.974230000011</v>
          </cell>
          <cell r="EX483">
            <v>223739.44631</v>
          </cell>
          <cell r="EY483">
            <v>5167.8524799999996</v>
          </cell>
          <cell r="EZ483">
            <v>3653.9859999999999</v>
          </cell>
          <cell r="FA483">
            <v>5014.0089000000007</v>
          </cell>
          <cell r="FB483">
            <v>608.24374999999634</v>
          </cell>
          <cell r="FC483">
            <v>33161.699999999997</v>
          </cell>
          <cell r="FD483">
            <v>1499.69894</v>
          </cell>
          <cell r="FE483">
            <v>41480.269999999997</v>
          </cell>
          <cell r="FF483">
            <v>20352.849999999999</v>
          </cell>
          <cell r="FG483">
            <v>29980.969999999998</v>
          </cell>
          <cell r="FH483">
            <v>1303.83</v>
          </cell>
          <cell r="GL483">
            <v>11930.539150920236</v>
          </cell>
          <cell r="GM483">
            <v>1747.5842861053438</v>
          </cell>
          <cell r="GN483">
            <v>4000.0386609940724</v>
          </cell>
          <cell r="GO483">
            <v>17678.162098019653</v>
          </cell>
        </row>
        <row r="486">
          <cell r="B486" t="str">
            <v xml:space="preserve">10.1.2.3  Non-Resident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1.8565250600000001</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190376.39199999999</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v>
          </cell>
          <cell r="CB486">
            <v>0</v>
          </cell>
          <cell r="CC486">
            <v>0</v>
          </cell>
          <cell r="CD486">
            <v>0</v>
          </cell>
          <cell r="CE486">
            <v>0</v>
          </cell>
          <cell r="CF486">
            <v>0</v>
          </cell>
          <cell r="CG486">
            <v>0</v>
          </cell>
          <cell r="CH486">
            <v>0</v>
          </cell>
          <cell r="CI486">
            <v>33942.39241</v>
          </cell>
          <cell r="CJ486">
            <v>0</v>
          </cell>
          <cell r="CK486">
            <v>0</v>
          </cell>
          <cell r="CL486">
            <v>0</v>
          </cell>
          <cell r="CM486">
            <v>0</v>
          </cell>
          <cell r="CN486">
            <v>0</v>
          </cell>
          <cell r="CO486">
            <v>0</v>
          </cell>
          <cell r="CP486">
            <v>0</v>
          </cell>
          <cell r="CQ486">
            <v>0</v>
          </cell>
          <cell r="CR486">
            <v>0</v>
          </cell>
          <cell r="CS486">
            <v>0</v>
          </cell>
          <cell r="CT486">
            <v>0</v>
          </cell>
          <cell r="CU486">
            <v>0</v>
          </cell>
          <cell r="CV486">
            <v>0</v>
          </cell>
          <cell r="CW486">
            <v>0</v>
          </cell>
          <cell r="CX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F486">
            <v>0</v>
          </cell>
          <cell r="EG486">
            <v>0</v>
          </cell>
          <cell r="EH486">
            <v>0</v>
          </cell>
          <cell r="EI486">
            <v>0</v>
          </cell>
          <cell r="EJ486">
            <v>0</v>
          </cell>
          <cell r="EK486">
            <v>0</v>
          </cell>
          <cell r="EL486">
            <v>0</v>
          </cell>
          <cell r="EM486">
            <v>0</v>
          </cell>
          <cell r="EN486">
            <v>0</v>
          </cell>
          <cell r="EO486">
            <v>0</v>
          </cell>
          <cell r="EP486">
            <v>0</v>
          </cell>
          <cell r="EQ486">
            <v>0</v>
          </cell>
          <cell r="ER486">
            <v>0</v>
          </cell>
          <cell r="ES486">
            <v>0</v>
          </cell>
          <cell r="ET486">
            <v>0</v>
          </cell>
          <cell r="EU486">
            <v>0</v>
          </cell>
          <cell r="EV486">
            <v>0</v>
          </cell>
          <cell r="EW486">
            <v>0</v>
          </cell>
          <cell r="EX486">
            <v>0</v>
          </cell>
          <cell r="EY486">
            <v>0</v>
          </cell>
          <cell r="EZ486">
            <v>0</v>
          </cell>
          <cell r="FA486">
            <v>0</v>
          </cell>
          <cell r="FB486">
            <v>0</v>
          </cell>
          <cell r="FC486">
            <v>0</v>
          </cell>
          <cell r="FD486">
            <v>0</v>
          </cell>
          <cell r="FE486">
            <v>0</v>
          </cell>
          <cell r="FF486">
            <v>0</v>
          </cell>
          <cell r="FG486">
            <v>0</v>
          </cell>
          <cell r="FH486">
            <v>0</v>
          </cell>
          <cell r="GL486">
            <v>1.8565250600000001</v>
          </cell>
          <cell r="GM486">
            <v>224.31878441000001</v>
          </cell>
          <cell r="GN486">
            <v>0</v>
          </cell>
          <cell r="GO486">
            <v>226.17530947</v>
          </cell>
        </row>
        <row r="489">
          <cell r="B489" t="str">
            <v>10.1.2.4  Youth Selfemployment Fund</v>
          </cell>
          <cell r="C489">
            <v>0</v>
          </cell>
          <cell r="E489">
            <v>0.66737369999999996</v>
          </cell>
          <cell r="G489">
            <v>1.0276675662534418</v>
          </cell>
          <cell r="H489">
            <v>0</v>
          </cell>
          <cell r="I489">
            <v>0</v>
          </cell>
          <cell r="J489">
            <v>0.27202377</v>
          </cell>
          <cell r="N489">
            <v>0</v>
          </cell>
          <cell r="O489">
            <v>0</v>
          </cell>
          <cell r="P489">
            <v>0</v>
          </cell>
          <cell r="Q489">
            <v>0.45906134999999998</v>
          </cell>
          <cell r="R489">
            <v>0.53484536999999999</v>
          </cell>
          <cell r="S489">
            <v>0</v>
          </cell>
          <cell r="T489">
            <v>0</v>
          </cell>
          <cell r="W489">
            <v>0.28078959999999997</v>
          </cell>
          <cell r="X489">
            <v>1.241281E-2</v>
          </cell>
          <cell r="Z489">
            <v>0.26472909999999999</v>
          </cell>
          <cell r="AA489">
            <v>9.7086490000000011E-2</v>
          </cell>
          <cell r="AC489">
            <v>0</v>
          </cell>
          <cell r="AF489">
            <v>6.4149449999999997E-2</v>
          </cell>
          <cell r="AG489">
            <v>0</v>
          </cell>
          <cell r="AO489">
            <v>1.67984</v>
          </cell>
          <cell r="AP489">
            <v>15</v>
          </cell>
          <cell r="BA489">
            <v>47.97</v>
          </cell>
          <cell r="BD489">
            <v>38.712919999999997</v>
          </cell>
          <cell r="BE489">
            <v>4.7670200000000005</v>
          </cell>
          <cell r="BH489">
            <v>0</v>
          </cell>
          <cell r="BS489">
            <v>8.5213600000000014</v>
          </cell>
          <cell r="BU489">
            <v>4.34</v>
          </cell>
          <cell r="BZ489">
            <v>1.27</v>
          </cell>
          <cell r="CB489">
            <v>0</v>
          </cell>
          <cell r="CL489">
            <v>0</v>
          </cell>
          <cell r="CP489">
            <v>12.201459999999999</v>
          </cell>
          <cell r="DK489">
            <v>11.74065</v>
          </cell>
          <cell r="DR489">
            <v>0</v>
          </cell>
          <cell r="DS489">
            <v>0</v>
          </cell>
          <cell r="DY489">
            <v>60.582191780821901</v>
          </cell>
          <cell r="EB489">
            <v>0</v>
          </cell>
          <cell r="EU489">
            <v>24.15</v>
          </cell>
          <cell r="EW489">
            <v>19.267060000000001</v>
          </cell>
          <cell r="FF489">
            <v>0</v>
          </cell>
          <cell r="GL489">
            <v>3.6801392062534415</v>
          </cell>
          <cell r="GM489">
            <v>0.13446260000000002</v>
          </cell>
          <cell r="GN489">
            <v>0.11573990178082191</v>
          </cell>
          <cell r="GO489">
            <v>3.9303417080342635</v>
          </cell>
        </row>
        <row r="490">
          <cell r="B490" t="str">
            <v xml:space="preserve">10.1.3  Others </v>
          </cell>
          <cell r="C490">
            <v>0</v>
          </cell>
          <cell r="G490">
            <v>0</v>
          </cell>
          <cell r="H490">
            <v>0</v>
          </cell>
          <cell r="I490">
            <v>0.17419338000000004</v>
          </cell>
          <cell r="N490">
            <v>0.16014049999999999</v>
          </cell>
          <cell r="O490">
            <v>0</v>
          </cell>
          <cell r="P490">
            <v>11.684728010000001</v>
          </cell>
          <cell r="S490">
            <v>38.513798319999999</v>
          </cell>
          <cell r="T490">
            <v>0</v>
          </cell>
          <cell r="Z490">
            <v>2.5148748100000002</v>
          </cell>
          <cell r="AB490">
            <v>1.0756120000000001E-2</v>
          </cell>
          <cell r="AC490">
            <v>0</v>
          </cell>
          <cell r="AD490">
            <v>4.4249199999999997E-3</v>
          </cell>
          <cell r="AF490">
            <v>0</v>
          </cell>
          <cell r="AG490">
            <v>0</v>
          </cell>
          <cell r="AK490">
            <v>2134</v>
          </cell>
          <cell r="AS490">
            <v>5357.7772400000003</v>
          </cell>
          <cell r="BD490">
            <v>70.959140000000005</v>
          </cell>
          <cell r="BE490">
            <v>0</v>
          </cell>
          <cell r="BH490">
            <v>95.016859999999994</v>
          </cell>
          <cell r="BS490">
            <v>7.7421299999999995</v>
          </cell>
          <cell r="BU490">
            <v>0</v>
          </cell>
          <cell r="BW490">
            <v>156.76482000000001</v>
          </cell>
          <cell r="CB490">
            <v>0</v>
          </cell>
          <cell r="CJ490">
            <v>3175.6208199999996</v>
          </cell>
          <cell r="CL490">
            <v>0</v>
          </cell>
          <cell r="CS490">
            <v>3683.4331200000001</v>
          </cell>
          <cell r="DG490">
            <v>377379.28010999999</v>
          </cell>
          <cell r="DP490">
            <v>690</v>
          </cell>
          <cell r="DR490">
            <v>0</v>
          </cell>
          <cell r="DS490">
            <v>0</v>
          </cell>
          <cell r="DY490">
            <v>0</v>
          </cell>
          <cell r="EB490">
            <v>0</v>
          </cell>
          <cell r="EP490">
            <v>332084</v>
          </cell>
          <cell r="EX490">
            <v>129.58799999999999</v>
          </cell>
          <cell r="FF490">
            <v>873.65</v>
          </cell>
          <cell r="GL490">
            <v>53.062916060000006</v>
          </cell>
          <cell r="GM490">
            <v>392.06059424</v>
          </cell>
          <cell r="GN490">
            <v>333.77723800000001</v>
          </cell>
          <cell r="GO490">
            <v>778.90074830000003</v>
          </cell>
        </row>
        <row r="491">
          <cell r="B491" t="str">
            <v>10.2  Stationary Stock</v>
          </cell>
          <cell r="C491">
            <v>26.112785219999999</v>
          </cell>
          <cell r="D491">
            <v>15.66</v>
          </cell>
          <cell r="E491">
            <v>9.3384118899999997</v>
          </cell>
          <cell r="F491">
            <v>2.6680976600000004</v>
          </cell>
          <cell r="G491">
            <v>0</v>
          </cell>
          <cell r="H491">
            <v>38.006119460000001</v>
          </cell>
          <cell r="I491">
            <v>6.66085102</v>
          </cell>
          <cell r="J491">
            <v>7.2008164699999995</v>
          </cell>
          <cell r="K491">
            <v>14.03548419</v>
          </cell>
          <cell r="L491">
            <v>5.2439753899999992</v>
          </cell>
          <cell r="M491">
            <v>4.7140118900000001</v>
          </cell>
          <cell r="N491">
            <v>7.1973570000000011</v>
          </cell>
          <cell r="O491">
            <v>4.0981322799999997</v>
          </cell>
          <cell r="P491">
            <v>8.1181038300000008</v>
          </cell>
          <cell r="Q491">
            <v>4.2639817699999991</v>
          </cell>
          <cell r="R491">
            <v>1.36259566</v>
          </cell>
          <cell r="S491">
            <v>3.8579305600000002</v>
          </cell>
          <cell r="T491">
            <v>20.596704629999998</v>
          </cell>
          <cell r="U491">
            <v>7.4675646599999999</v>
          </cell>
          <cell r="V491">
            <v>18.715234420000002</v>
          </cell>
          <cell r="W491">
            <v>3.0156386999999998</v>
          </cell>
          <cell r="X491">
            <v>15.086419230000001</v>
          </cell>
          <cell r="Y491">
            <v>2.4189885900000001</v>
          </cell>
          <cell r="Z491">
            <v>7.0856016400000019</v>
          </cell>
          <cell r="AA491">
            <v>14.359707740000001</v>
          </cell>
          <cell r="AB491">
            <v>2.0392990100000001</v>
          </cell>
          <cell r="AC491">
            <v>4.9722909699999995</v>
          </cell>
          <cell r="AD491">
            <v>4.4404982399999993</v>
          </cell>
          <cell r="AE491">
            <v>6.0152760800000005</v>
          </cell>
          <cell r="AF491">
            <v>6.3085893499999992</v>
          </cell>
          <cell r="AG491">
            <v>0</v>
          </cell>
          <cell r="AH491">
            <v>2208.5951099999997</v>
          </cell>
          <cell r="AI491">
            <v>1895.2</v>
          </cell>
          <cell r="AJ491">
            <v>2017.3216699999998</v>
          </cell>
          <cell r="AK491">
            <v>984</v>
          </cell>
          <cell r="AL491">
            <v>1813.8588700000003</v>
          </cell>
          <cell r="AM491">
            <v>199.29910999999998</v>
          </cell>
          <cell r="AN491">
            <v>2612</v>
          </cell>
          <cell r="AO491">
            <v>1794.0696200000002</v>
          </cell>
          <cell r="AP491">
            <v>1444</v>
          </cell>
          <cell r="AQ491">
            <v>1450.4873541000002</v>
          </cell>
          <cell r="AR491">
            <v>440</v>
          </cell>
          <cell r="AS491">
            <v>4600.4252900000001</v>
          </cell>
          <cell r="AT491">
            <v>2290.8778299999999</v>
          </cell>
          <cell r="AU491">
            <v>1737.6799999999998</v>
          </cell>
          <cell r="AV491">
            <v>847.86</v>
          </cell>
          <cell r="AW491">
            <v>1487.61</v>
          </cell>
          <cell r="AX491">
            <v>733</v>
          </cell>
          <cell r="AY491">
            <v>1534.74279</v>
          </cell>
          <cell r="AZ491">
            <v>251.94</v>
          </cell>
          <cell r="BA491">
            <v>1393.11</v>
          </cell>
          <cell r="BB491">
            <v>286.33449999999999</v>
          </cell>
          <cell r="BC491">
            <v>950.09675000000004</v>
          </cell>
          <cell r="BD491">
            <v>1605.2574399999996</v>
          </cell>
          <cell r="BE491">
            <v>322.78658999999999</v>
          </cell>
          <cell r="BF491">
            <v>1290.2296100000001</v>
          </cell>
          <cell r="BG491">
            <v>48.5</v>
          </cell>
          <cell r="BH491">
            <v>1811.4939000000002</v>
          </cell>
          <cell r="BI491">
            <v>1685.49162</v>
          </cell>
          <cell r="BJ491">
            <v>226</v>
          </cell>
          <cell r="BK491">
            <v>918.93479000000002</v>
          </cell>
          <cell r="BL491">
            <v>78.23</v>
          </cell>
          <cell r="BM491">
            <v>12223.023570000001</v>
          </cell>
          <cell r="BN491">
            <v>750.61643000000004</v>
          </cell>
          <cell r="BO491">
            <v>186.54307999999997</v>
          </cell>
          <cell r="BQ491">
            <v>1313.0825300000001</v>
          </cell>
          <cell r="BR491">
            <v>146</v>
          </cell>
          <cell r="BS491">
            <v>2000.9831999999999</v>
          </cell>
          <cell r="BT491">
            <v>1010</v>
          </cell>
          <cell r="BU491">
            <v>250.89</v>
          </cell>
          <cell r="BV491">
            <v>164.45</v>
          </cell>
          <cell r="BW491">
            <v>275.88056</v>
          </cell>
          <cell r="BX491">
            <v>59.249489999999987</v>
          </cell>
          <cell r="BY491">
            <v>342.01294999999999</v>
          </cell>
          <cell r="BZ491">
            <v>840.91</v>
          </cell>
          <cell r="CA491">
            <v>769.47433999999998</v>
          </cell>
          <cell r="CB491">
            <v>1022.0655000000002</v>
          </cell>
          <cell r="CC491">
            <v>176.57873000000001</v>
          </cell>
          <cell r="CD491">
            <v>324.83141000000001</v>
          </cell>
          <cell r="CE491">
            <v>193</v>
          </cell>
          <cell r="CF491">
            <v>1433.48</v>
          </cell>
          <cell r="CG491">
            <v>517.29999999999995</v>
          </cell>
          <cell r="CH491">
            <v>113.31938000000001</v>
          </cell>
          <cell r="CI491">
            <v>1942.2445600000001</v>
          </cell>
          <cell r="CJ491">
            <v>389.30887000000001</v>
          </cell>
          <cell r="CK491">
            <v>105.40615</v>
          </cell>
          <cell r="CL491">
            <v>346.52834000000001</v>
          </cell>
          <cell r="CM491">
            <v>611.58000000000004</v>
          </cell>
          <cell r="CN491">
            <v>410.09399999999999</v>
          </cell>
          <cell r="CO491">
            <v>316.82960000000003</v>
          </cell>
          <cell r="CP491">
            <v>946.04606999999999</v>
          </cell>
          <cell r="CQ491">
            <v>400.41688000000005</v>
          </cell>
          <cell r="CR491">
            <v>1301.29</v>
          </cell>
          <cell r="CS491">
            <v>979.69664999999998</v>
          </cell>
          <cell r="CT491">
            <v>1049.7139</v>
          </cell>
          <cell r="CU491">
            <v>257.87885999999997</v>
          </cell>
          <cell r="CV491">
            <v>1484.06538</v>
          </cell>
          <cell r="CW491">
            <v>217.715</v>
          </cell>
          <cell r="CX491">
            <v>705.96</v>
          </cell>
          <cell r="CY491">
            <v>677.1395500000001</v>
          </cell>
          <cell r="CZ491">
            <v>928.11832000000004</v>
          </cell>
          <cell r="DA491">
            <v>206</v>
          </cell>
          <cell r="DB491">
            <v>469.69</v>
          </cell>
          <cell r="DC491">
            <v>2350.7886800000001</v>
          </cell>
          <cell r="DD491">
            <v>232.58</v>
          </cell>
          <cell r="DE491">
            <v>371.22657999999996</v>
          </cell>
          <cell r="DF491">
            <v>329.10449</v>
          </cell>
          <cell r="DG491">
            <v>3576.1705900000002</v>
          </cell>
          <cell r="DH491">
            <v>612</v>
          </cell>
          <cell r="DI491">
            <v>2687.9292199999995</v>
          </cell>
          <cell r="DJ491">
            <v>128</v>
          </cell>
          <cell r="DM491">
            <v>517.75481000000002</v>
          </cell>
          <cell r="DP491">
            <v>629.75</v>
          </cell>
          <cell r="DR491">
            <v>481.49865</v>
          </cell>
          <cell r="DS491">
            <v>1256.4142999999999</v>
          </cell>
          <cell r="DV491">
            <v>474.10550999999998</v>
          </cell>
          <cell r="DW491">
            <v>67.6143</v>
          </cell>
          <cell r="DX491">
            <v>249.52717000000001</v>
          </cell>
          <cell r="DY491">
            <v>0</v>
          </cell>
          <cell r="DZ491">
            <v>825.63609999999994</v>
          </cell>
          <cell r="EA491">
            <v>1432</v>
          </cell>
          <cell r="EB491">
            <v>826.23043000000007</v>
          </cell>
          <cell r="ED491">
            <v>38.435000000000002</v>
          </cell>
          <cell r="EF491">
            <v>178.05</v>
          </cell>
          <cell r="EG491">
            <v>1255.13094</v>
          </cell>
          <cell r="EH491">
            <v>594.32191</v>
          </cell>
          <cell r="EK491">
            <v>1440</v>
          </cell>
          <cell r="EL491">
            <v>700</v>
          </cell>
          <cell r="EM491">
            <v>307.37558000000001</v>
          </cell>
          <cell r="EN491">
            <v>14.706</v>
          </cell>
          <cell r="EO491">
            <v>501.56723</v>
          </cell>
          <cell r="EP491">
            <v>29</v>
          </cell>
          <cell r="ES491">
            <v>602</v>
          </cell>
          <cell r="ET491">
            <v>427.78</v>
          </cell>
          <cell r="EU491">
            <v>206.53</v>
          </cell>
          <cell r="EV491">
            <v>1549.3584599999999</v>
          </cell>
          <cell r="EW491">
            <v>428.49934999999999</v>
          </cell>
          <cell r="EX491">
            <v>257.59958</v>
          </cell>
          <cell r="EY491">
            <v>215.52857000000003</v>
          </cell>
          <cell r="EZ491">
            <v>35.710999999999999</v>
          </cell>
          <cell r="FA491">
            <v>100.09133</v>
          </cell>
          <cell r="FB491">
            <v>62.501770000000022</v>
          </cell>
          <cell r="FC491">
            <v>745.76</v>
          </cell>
          <cell r="FD491">
            <v>88.422499999999999</v>
          </cell>
          <cell r="FE491">
            <v>805.07500000000005</v>
          </cell>
          <cell r="FF491">
            <v>466.07</v>
          </cell>
          <cell r="FG491">
            <v>299.37</v>
          </cell>
          <cell r="FH491">
            <v>323.64</v>
          </cell>
          <cell r="GL491">
            <v>271.06046754999994</v>
          </cell>
          <cell r="GM491">
            <v>88.978645704100003</v>
          </cell>
          <cell r="GN491">
            <v>18.561055489999998</v>
          </cell>
          <cell r="GO491">
            <v>378.60016874409996</v>
          </cell>
        </row>
        <row r="492">
          <cell r="B492" t="str">
            <v>10.3  Staff Loan/Advance</v>
          </cell>
          <cell r="C492">
            <v>1599.5734110899998</v>
          </cell>
          <cell r="D492">
            <v>3518.36</v>
          </cell>
          <cell r="E492">
            <v>1166.0784520499999</v>
          </cell>
          <cell r="F492">
            <v>195.45693799</v>
          </cell>
          <cell r="G492">
            <v>254.29677082000003</v>
          </cell>
          <cell r="H492">
            <v>1010.4693968999999</v>
          </cell>
          <cell r="I492">
            <v>434.95850298999994</v>
          </cell>
          <cell r="J492">
            <v>615.37210219000008</v>
          </cell>
          <cell r="K492">
            <v>1269.6053967799999</v>
          </cell>
          <cell r="L492">
            <v>233.37590517999999</v>
          </cell>
          <cell r="M492">
            <v>333.44543983</v>
          </cell>
          <cell r="N492">
            <v>261.29702007999998</v>
          </cell>
          <cell r="O492">
            <v>53.948098799999997</v>
          </cell>
          <cell r="P492">
            <v>324.9285395</v>
          </cell>
          <cell r="Q492">
            <v>189.80605363000001</v>
          </cell>
          <cell r="R492">
            <v>220.65899398000002</v>
          </cell>
          <cell r="S492">
            <v>402.14420024000003</v>
          </cell>
          <cell r="T492">
            <v>4245.5770445399994</v>
          </cell>
          <cell r="U492">
            <v>287.60826729999997</v>
          </cell>
          <cell r="V492">
            <v>199.15672823999998</v>
          </cell>
          <cell r="W492">
            <v>39.035590140000004</v>
          </cell>
          <cell r="X492">
            <v>167.96338157</v>
          </cell>
          <cell r="Y492">
            <v>20.491245859999999</v>
          </cell>
          <cell r="Z492">
            <v>124.81991134000003</v>
          </cell>
          <cell r="AA492">
            <v>397.27286181999995</v>
          </cell>
          <cell r="AB492">
            <v>209.69642325000001</v>
          </cell>
          <cell r="AC492">
            <v>186.37558297999999</v>
          </cell>
          <cell r="AD492">
            <v>116.93785096000001</v>
          </cell>
          <cell r="AE492">
            <v>170.94326940000002</v>
          </cell>
          <cell r="AF492">
            <v>130.51468159999999</v>
          </cell>
          <cell r="AG492">
            <v>18963.123650000001</v>
          </cell>
          <cell r="AH492">
            <v>49022.230330000006</v>
          </cell>
          <cell r="AI492">
            <v>38990.230000000003</v>
          </cell>
          <cell r="AJ492">
            <v>39810.070369999994</v>
          </cell>
          <cell r="AK492">
            <v>3334</v>
          </cell>
          <cell r="AL492">
            <v>27995.038069999999</v>
          </cell>
          <cell r="AM492">
            <v>3726.9589999999998</v>
          </cell>
          <cell r="AN492">
            <v>63278</v>
          </cell>
          <cell r="AO492">
            <v>18439.99049</v>
          </cell>
          <cell r="AP492">
            <v>18958</v>
          </cell>
          <cell r="AQ492">
            <v>3277.5477500000002</v>
          </cell>
          <cell r="AR492">
            <v>2296</v>
          </cell>
          <cell r="AS492">
            <v>63379.962630000009</v>
          </cell>
          <cell r="AT492">
            <v>17423.863470000004</v>
          </cell>
          <cell r="AU492">
            <v>14251.810000000001</v>
          </cell>
          <cell r="AV492">
            <v>5938.02</v>
          </cell>
          <cell r="AW492">
            <v>31596.25</v>
          </cell>
          <cell r="AX492">
            <v>42219</v>
          </cell>
          <cell r="AY492">
            <v>10738.112509999999</v>
          </cell>
          <cell r="AZ492">
            <v>32485.8</v>
          </cell>
          <cell r="BA492">
            <v>31085.5</v>
          </cell>
          <cell r="BB492">
            <v>6133.9596500000007</v>
          </cell>
          <cell r="BC492">
            <v>11601.096160000001</v>
          </cell>
          <cell r="BD492">
            <v>52405.009140000002</v>
          </cell>
          <cell r="BE492">
            <v>15111.0047</v>
          </cell>
          <cell r="BF492">
            <v>6830.6396699999996</v>
          </cell>
          <cell r="BH492">
            <v>14870.558069999999</v>
          </cell>
          <cell r="BI492">
            <v>24203.900616500003</v>
          </cell>
          <cell r="BJ492">
            <v>1188</v>
          </cell>
          <cell r="BK492">
            <v>15196.96045</v>
          </cell>
          <cell r="BL492">
            <v>6173.652</v>
          </cell>
          <cell r="BM492">
            <v>59018.433840000005</v>
          </cell>
          <cell r="BN492">
            <v>9547.1221100000002</v>
          </cell>
          <cell r="BO492">
            <v>1947.6699599999999</v>
          </cell>
          <cell r="BP492">
            <v>21379.099259999999</v>
          </cell>
          <cell r="BQ492">
            <v>1552.88527</v>
          </cell>
          <cell r="BR492">
            <v>1919</v>
          </cell>
          <cell r="BS492">
            <v>13842.529009999998</v>
          </cell>
          <cell r="BT492">
            <v>27754</v>
          </cell>
          <cell r="BU492">
            <v>16623.387360000001</v>
          </cell>
          <cell r="BV492">
            <v>35546.69</v>
          </cell>
          <cell r="BW492">
            <v>5443.6851899999992</v>
          </cell>
          <cell r="BX492">
            <v>2492.54</v>
          </cell>
          <cell r="BY492">
            <v>1247.6090800000002</v>
          </cell>
          <cell r="BZ492">
            <v>6415.61</v>
          </cell>
          <cell r="CA492">
            <v>1634.8368899999998</v>
          </cell>
          <cell r="CB492">
            <v>19557.610590000004</v>
          </cell>
          <cell r="CC492">
            <v>1822.49442</v>
          </cell>
          <cell r="CD492">
            <v>3347.5651499999994</v>
          </cell>
          <cell r="CE492">
            <v>3911</v>
          </cell>
          <cell r="CF492">
            <v>27463.68</v>
          </cell>
          <cell r="CG492">
            <v>2877.22</v>
          </cell>
          <cell r="CI492">
            <v>58437.825879999997</v>
          </cell>
          <cell r="CJ492">
            <v>736.61500000000001</v>
          </cell>
          <cell r="CK492">
            <v>81.141729999999995</v>
          </cell>
          <cell r="CL492">
            <v>6505.25504</v>
          </cell>
          <cell r="CM492">
            <v>837.6</v>
          </cell>
          <cell r="CN492">
            <v>726.70299999999997</v>
          </cell>
          <cell r="CP492">
            <v>9870.5145599999978</v>
          </cell>
          <cell r="CQ492">
            <v>188.61007000000001</v>
          </cell>
          <cell r="CR492">
            <v>6162.82</v>
          </cell>
          <cell r="CS492">
            <v>28158.303500000002</v>
          </cell>
          <cell r="CT492">
            <v>68</v>
          </cell>
          <cell r="CV492">
            <v>687.71203000000003</v>
          </cell>
          <cell r="CW492">
            <v>160.52850000000001</v>
          </cell>
          <cell r="CX492">
            <v>3169.41</v>
          </cell>
          <cell r="CY492">
            <v>806.23789999999997</v>
          </cell>
          <cell r="CZ492">
            <v>5605.0751200000004</v>
          </cell>
          <cell r="DA492">
            <v>463</v>
          </cell>
          <cell r="DC492">
            <v>16410.843870000001</v>
          </cell>
          <cell r="DD492">
            <v>2472.5100000000002</v>
          </cell>
          <cell r="DF492">
            <v>7998.0662000000002</v>
          </cell>
          <cell r="DG492">
            <v>21397.647229999995</v>
          </cell>
          <cell r="DI492">
            <v>23162.244030000002</v>
          </cell>
          <cell r="DJ492">
            <v>19033</v>
          </cell>
          <cell r="DK492">
            <v>7</v>
          </cell>
          <cell r="DL492">
            <v>1494.5</v>
          </cell>
          <cell r="DM492">
            <v>18251.390429999999</v>
          </cell>
          <cell r="DN492">
            <v>127.67363</v>
          </cell>
          <cell r="DP492">
            <v>1051.58</v>
          </cell>
          <cell r="DR492">
            <v>12066.260550000001</v>
          </cell>
          <cell r="DS492">
            <v>6312.1294600000001</v>
          </cell>
          <cell r="DT492">
            <v>6631.97</v>
          </cell>
          <cell r="DU492">
            <v>2046.8100399999998</v>
          </cell>
          <cell r="DV492">
            <v>8230.3114600000008</v>
          </cell>
          <cell r="DW492">
            <v>1399.7463400000001</v>
          </cell>
          <cell r="DX492">
            <v>1500.326</v>
          </cell>
          <cell r="DY492">
            <v>0</v>
          </cell>
          <cell r="DZ492">
            <v>7115.51656</v>
          </cell>
          <cell r="EA492">
            <v>29783</v>
          </cell>
          <cell r="EB492">
            <v>20451.190939999997</v>
          </cell>
          <cell r="EC492">
            <v>3374</v>
          </cell>
          <cell r="ED492">
            <v>3082.8788100000002</v>
          </cell>
          <cell r="EG492">
            <v>17493.441750000002</v>
          </cell>
          <cell r="EI492">
            <v>104</v>
          </cell>
          <cell r="EJ492">
            <v>4976.22</v>
          </cell>
          <cell r="EK492">
            <v>5323</v>
          </cell>
          <cell r="EL492">
            <v>3054</v>
          </cell>
          <cell r="EM492">
            <v>1795.1079999999999</v>
          </cell>
          <cell r="EN492">
            <v>5051.9966299999996</v>
          </cell>
          <cell r="EO492">
            <v>101.137</v>
          </cell>
          <cell r="EQ492">
            <v>10270.81</v>
          </cell>
          <cell r="ER492">
            <v>968.04</v>
          </cell>
          <cell r="ES492">
            <v>432</v>
          </cell>
          <cell r="ET492">
            <v>3883.7449999999999</v>
          </cell>
          <cell r="EU492">
            <v>12</v>
          </cell>
          <cell r="EV492">
            <v>52782.892720000003</v>
          </cell>
          <cell r="EX492">
            <v>1349.7513999999999</v>
          </cell>
          <cell r="EY492">
            <v>855.74091999999996</v>
          </cell>
          <cell r="EZ492">
            <v>2388.6959999999999</v>
          </cell>
          <cell r="FA492">
            <v>244.78681</v>
          </cell>
          <cell r="FB492">
            <v>0</v>
          </cell>
          <cell r="FC492">
            <v>3200</v>
          </cell>
          <cell r="FD492">
            <v>809.5</v>
          </cell>
          <cell r="FE492">
            <v>22571.655999999999</v>
          </cell>
          <cell r="FF492">
            <v>8190.4987799999999</v>
          </cell>
          <cell r="FG492">
            <v>2354.19</v>
          </cell>
          <cell r="FH492">
            <v>335.5</v>
          </cell>
          <cell r="GL492">
            <v>18380.168061050001</v>
          </cell>
          <cell r="GM492">
            <v>1150.3756205165</v>
          </cell>
          <cell r="GN492">
            <v>290.50799523000001</v>
          </cell>
          <cell r="GO492">
            <v>19821.051676796502</v>
          </cell>
        </row>
        <row r="493">
          <cell r="B493" t="str">
            <v>10.4  Sundry Debtors</v>
          </cell>
          <cell r="C493">
            <v>2250.1632643399998</v>
          </cell>
          <cell r="D493">
            <v>322.95</v>
          </cell>
          <cell r="E493">
            <v>3468.4867231739686</v>
          </cell>
          <cell r="F493">
            <v>350.79810074</v>
          </cell>
          <cell r="G493">
            <v>270.20446867999993</v>
          </cell>
          <cell r="H493">
            <v>0</v>
          </cell>
          <cell r="I493">
            <v>324.46166942000002</v>
          </cell>
          <cell r="J493">
            <v>63.792598069999997</v>
          </cell>
          <cell r="K493">
            <v>460.62555423000003</v>
          </cell>
          <cell r="L493">
            <v>234.63050374000167</v>
          </cell>
          <cell r="M493">
            <v>247.22509147000002</v>
          </cell>
          <cell r="N493">
            <v>456.86801292250061</v>
          </cell>
          <cell r="O493">
            <v>53.419980610000017</v>
          </cell>
          <cell r="P493">
            <v>1029.66830452</v>
          </cell>
          <cell r="Q493">
            <v>16.487966200000002</v>
          </cell>
          <cell r="R493">
            <v>1727.5484771199997</v>
          </cell>
          <cell r="S493">
            <v>920.19894270000009</v>
          </cell>
          <cell r="T493">
            <v>9656.3314603300005</v>
          </cell>
          <cell r="U493">
            <v>203.45767097599983</v>
          </cell>
          <cell r="V493">
            <v>41.488163819999997</v>
          </cell>
          <cell r="W493">
            <v>11.880376720000001</v>
          </cell>
          <cell r="X493">
            <v>4.4938749000000007</v>
          </cell>
          <cell r="Y493">
            <v>84.688021400000011</v>
          </cell>
          <cell r="Z493">
            <v>86.838932809999378</v>
          </cell>
          <cell r="AA493">
            <v>1773.60429656</v>
          </cell>
          <cell r="AB493">
            <v>36.707138430000001</v>
          </cell>
          <cell r="AC493">
            <v>6.1931626800000004</v>
          </cell>
          <cell r="AE493">
            <v>519.63108904000035</v>
          </cell>
          <cell r="AF493">
            <v>1.2356593500000002</v>
          </cell>
          <cell r="AG493">
            <v>110753.72504</v>
          </cell>
          <cell r="AI493">
            <v>52196.06</v>
          </cell>
          <cell r="AJ493">
            <v>18201.410110000001</v>
          </cell>
          <cell r="AK493">
            <v>132099</v>
          </cell>
          <cell r="AL493">
            <v>2384.9173999999998</v>
          </cell>
          <cell r="AM493">
            <v>17916.446680000001</v>
          </cell>
          <cell r="AN493">
            <v>46348</v>
          </cell>
          <cell r="AO493">
            <v>8164.8499999999985</v>
          </cell>
          <cell r="AP493">
            <v>13951</v>
          </cell>
          <cell r="AQ493">
            <v>21547.305909999995</v>
          </cell>
          <cell r="AR493">
            <v>7545</v>
          </cell>
          <cell r="AS493">
            <v>141481.48267999999</v>
          </cell>
          <cell r="AT493">
            <v>9131.8374199999998</v>
          </cell>
          <cell r="AU493">
            <v>34142.39</v>
          </cell>
          <cell r="AV493">
            <v>0</v>
          </cell>
          <cell r="AW493">
            <v>7132.29</v>
          </cell>
          <cell r="AX493">
            <v>17491</v>
          </cell>
          <cell r="AY493">
            <v>11542.15768</v>
          </cell>
          <cell r="AZ493">
            <v>9065.59</v>
          </cell>
          <cell r="BA493">
            <v>519862.93</v>
          </cell>
          <cell r="BB493">
            <v>1182.2562699999999</v>
          </cell>
          <cell r="BC493">
            <v>21926.114160000001</v>
          </cell>
          <cell r="BD493">
            <v>891.22229000000004</v>
          </cell>
          <cell r="BE493">
            <v>2340.7519199999997</v>
          </cell>
          <cell r="BF493">
            <v>2564.4779800000001</v>
          </cell>
          <cell r="BG493">
            <v>2538.94</v>
          </cell>
          <cell r="BH493">
            <v>9873.2615499999993</v>
          </cell>
          <cell r="BI493">
            <v>24496.609670000002</v>
          </cell>
          <cell r="BJ493">
            <v>208</v>
          </cell>
          <cell r="BK493">
            <v>9343.8170100000007</v>
          </cell>
          <cell r="BL493">
            <v>8668.393</v>
          </cell>
          <cell r="BM493">
            <v>2188.5301600000003</v>
          </cell>
          <cell r="BN493">
            <v>294.89944000000003</v>
          </cell>
          <cell r="BO493">
            <v>4768.2579500000002</v>
          </cell>
          <cell r="BP493">
            <v>802.99726999999996</v>
          </cell>
          <cell r="BQ493">
            <v>37812.175230000001</v>
          </cell>
          <cell r="BR493">
            <v>1061</v>
          </cell>
          <cell r="BS493">
            <v>26655.847869999998</v>
          </cell>
          <cell r="BT493">
            <v>38902</v>
          </cell>
          <cell r="BU493">
            <v>221.71</v>
          </cell>
          <cell r="BV493">
            <v>14113.679999999998</v>
          </cell>
          <cell r="BW493">
            <v>1682.0974200000001</v>
          </cell>
          <cell r="BX493">
            <v>9170.8040465069935</v>
          </cell>
          <cell r="BY493">
            <v>2657.1917199999993</v>
          </cell>
          <cell r="BZ493">
            <v>9455.09</v>
          </cell>
          <cell r="CA493">
            <v>2602.2289100000003</v>
          </cell>
          <cell r="CB493">
            <v>49010.737200000003</v>
          </cell>
          <cell r="CC493">
            <v>8448.97919</v>
          </cell>
          <cell r="CD493">
            <v>2143.1054599999998</v>
          </cell>
          <cell r="CE493">
            <v>149</v>
          </cell>
          <cell r="CG493">
            <v>2868.44</v>
          </cell>
          <cell r="CI493">
            <v>6743.7788300000002</v>
          </cell>
          <cell r="CJ493">
            <v>16589.901840000002</v>
          </cell>
          <cell r="CK493">
            <v>19.600000000000001</v>
          </cell>
          <cell r="CL493">
            <v>8726.3579000000009</v>
          </cell>
          <cell r="CM493">
            <v>1995.67</v>
          </cell>
          <cell r="CN493">
            <v>2763.5740000000001</v>
          </cell>
          <cell r="CO493">
            <v>1314.0108</v>
          </cell>
          <cell r="CP493">
            <v>30494.051199999998</v>
          </cell>
          <cell r="CQ493">
            <v>3923.9443300000003</v>
          </cell>
          <cell r="CR493">
            <v>13138.18</v>
          </cell>
          <cell r="CS493">
            <v>2126.6961099999999</v>
          </cell>
          <cell r="CT493">
            <v>4778.6973300000009</v>
          </cell>
          <cell r="CU493">
            <v>25.398660000000021</v>
          </cell>
          <cell r="CV493">
            <v>976.62287000000003</v>
          </cell>
          <cell r="CW493">
            <v>4644.431000000015</v>
          </cell>
          <cell r="CY493">
            <v>3363.88454</v>
          </cell>
          <cell r="CZ493">
            <v>3269.1194799999998</v>
          </cell>
          <cell r="DA493">
            <v>6034</v>
          </cell>
          <cell r="DB493">
            <v>336.46</v>
          </cell>
          <cell r="DC493">
            <v>18039.042279999998</v>
          </cell>
          <cell r="DD493">
            <v>568.35</v>
          </cell>
          <cell r="DE493">
            <v>168</v>
          </cell>
          <cell r="DG493">
            <v>2965.3335300000003</v>
          </cell>
          <cell r="DI493">
            <v>11894.12566</v>
          </cell>
          <cell r="DJ493">
            <v>2641</v>
          </cell>
          <cell r="DK493">
            <v>99598.15062</v>
          </cell>
          <cell r="DL493">
            <v>8959.85</v>
          </cell>
          <cell r="DM493">
            <v>48477.197779999995</v>
          </cell>
          <cell r="DN493">
            <v>643130.6018200001</v>
          </cell>
          <cell r="DO493">
            <v>1574</v>
          </cell>
          <cell r="DP493">
            <v>2110.31</v>
          </cell>
          <cell r="DR493">
            <v>15101.381110000002</v>
          </cell>
          <cell r="DS493">
            <v>6453.3792000000012</v>
          </cell>
          <cell r="DU493">
            <v>2.7120000000000002</v>
          </cell>
          <cell r="DV493">
            <v>7084.7742199999984</v>
          </cell>
          <cell r="DW493">
            <v>2658.2645899999989</v>
          </cell>
          <cell r="DX493">
            <v>3.4</v>
          </cell>
          <cell r="DY493">
            <v>18785.2045</v>
          </cell>
          <cell r="DZ493">
            <v>4058.4831099999997</v>
          </cell>
          <cell r="EB493">
            <v>11024.979619999996</v>
          </cell>
          <cell r="EC493">
            <v>13777</v>
          </cell>
          <cell r="ED493">
            <v>13574.558009999999</v>
          </cell>
          <cell r="EE493">
            <v>4176.0654700000005</v>
          </cell>
          <cell r="EF493">
            <v>47.73</v>
          </cell>
          <cell r="EG493">
            <v>11047.718459999998</v>
          </cell>
          <cell r="EH493">
            <v>3244.3610600000002</v>
          </cell>
          <cell r="EI493">
            <v>7728.1384099999968</v>
          </cell>
          <cell r="EJ493">
            <v>3959.3030899999999</v>
          </cell>
          <cell r="EK493">
            <v>168003</v>
          </cell>
          <cell r="EL493">
            <v>12571</v>
          </cell>
          <cell r="EM493">
            <v>11576.575210000001</v>
          </cell>
          <cell r="EN493">
            <v>56.02825</v>
          </cell>
          <cell r="EO493">
            <v>5505.6988500000152</v>
          </cell>
          <cell r="EP493">
            <v>187.64</v>
          </cell>
          <cell r="EQ493">
            <v>5594.06</v>
          </cell>
          <cell r="ER493">
            <v>484.74</v>
          </cell>
          <cell r="ES493">
            <v>3341</v>
          </cell>
          <cell r="ET493">
            <v>6731.8149999999996</v>
          </cell>
          <cell r="EU493">
            <v>1326.26</v>
          </cell>
          <cell r="EV493">
            <v>36556.761540000007</v>
          </cell>
          <cell r="EW493">
            <v>14651.0396</v>
          </cell>
          <cell r="EX493">
            <v>2075.4845500000001</v>
          </cell>
          <cell r="EY493">
            <v>42823.966260000001</v>
          </cell>
          <cell r="EZ493">
            <v>2304.3200000000002</v>
          </cell>
          <cell r="FA493">
            <v>34.255749999999999</v>
          </cell>
          <cell r="FB493">
            <v>1345.4926799999666</v>
          </cell>
          <cell r="FC493">
            <v>4.63</v>
          </cell>
          <cell r="FD493">
            <v>1268.80537</v>
          </cell>
          <cell r="FE493">
            <v>1651.4</v>
          </cell>
          <cell r="FF493">
            <v>129.59</v>
          </cell>
          <cell r="FG493">
            <v>589.75</v>
          </cell>
          <cell r="FH493">
            <v>1453.08</v>
          </cell>
          <cell r="GL493">
            <v>24624.079504952475</v>
          </cell>
          <cell r="GM493">
            <v>1624.8992389965069</v>
          </cell>
          <cell r="GN493">
            <v>1249.4849561299998</v>
          </cell>
          <cell r="GO493">
            <v>27498.463700078981</v>
          </cell>
        </row>
        <row r="494">
          <cell r="B494" t="str">
            <v>10.5  Prepaid Expenses</v>
          </cell>
          <cell r="C494">
            <v>6.0277553100000008</v>
          </cell>
          <cell r="D494">
            <v>31.14</v>
          </cell>
          <cell r="E494">
            <v>28.472403719999999</v>
          </cell>
          <cell r="F494">
            <v>42.705271140000001</v>
          </cell>
          <cell r="G494">
            <v>27.792936659999999</v>
          </cell>
          <cell r="H494">
            <v>97.141368</v>
          </cell>
          <cell r="I494">
            <v>17.613490240000001</v>
          </cell>
          <cell r="J494">
            <v>3.4423877999999997</v>
          </cell>
          <cell r="K494">
            <v>22.572120159999997</v>
          </cell>
          <cell r="L494">
            <v>162.09307939999999</v>
          </cell>
          <cell r="M494">
            <v>9.9116301900000003</v>
          </cell>
          <cell r="N494">
            <v>161.25532468999998</v>
          </cell>
          <cell r="O494">
            <v>10.164605359999999</v>
          </cell>
          <cell r="P494">
            <v>47.089392250000003</v>
          </cell>
          <cell r="Q494">
            <v>21.139765569999998</v>
          </cell>
          <cell r="R494">
            <v>17.619162360000001</v>
          </cell>
          <cell r="S494">
            <v>63.7021771</v>
          </cell>
          <cell r="T494">
            <v>0</v>
          </cell>
          <cell r="U494">
            <v>61.40998621</v>
          </cell>
          <cell r="V494">
            <v>24.808646499999998</v>
          </cell>
          <cell r="W494">
            <v>17.256692600000001</v>
          </cell>
          <cell r="X494">
            <v>22.825661670000002</v>
          </cell>
          <cell r="Y494">
            <v>9.4729581299999985</v>
          </cell>
          <cell r="Z494">
            <v>15.137738580000001</v>
          </cell>
          <cell r="AA494">
            <v>157.71348986000001</v>
          </cell>
          <cell r="AB494">
            <v>15.317866789999998</v>
          </cell>
          <cell r="AC494">
            <v>19.658733970000021</v>
          </cell>
          <cell r="AD494">
            <v>21.88422521</v>
          </cell>
          <cell r="AE494">
            <v>26.856128480000002</v>
          </cell>
          <cell r="AF494">
            <v>14.71352768</v>
          </cell>
          <cell r="AG494">
            <v>3637.087</v>
          </cell>
          <cell r="AH494">
            <v>1578.3300200000001</v>
          </cell>
          <cell r="AI494">
            <v>4248.4799999999996</v>
          </cell>
          <cell r="AJ494">
            <v>7901.1583499999997</v>
          </cell>
          <cell r="AL494">
            <v>3507.6987599999979</v>
          </cell>
          <cell r="AM494">
            <v>3649.5530699999999</v>
          </cell>
          <cell r="AN494">
            <v>5459</v>
          </cell>
          <cell r="AP494">
            <v>1080</v>
          </cell>
          <cell r="AS494">
            <v>1500.83096</v>
          </cell>
          <cell r="AT494">
            <v>203.16948000000002</v>
          </cell>
          <cell r="AU494">
            <v>1505.76</v>
          </cell>
          <cell r="AV494">
            <v>11713.32</v>
          </cell>
          <cell r="AW494">
            <v>6223</v>
          </cell>
          <cell r="AX494">
            <v>2510</v>
          </cell>
          <cell r="AY494">
            <v>988.50751000000002</v>
          </cell>
          <cell r="AZ494">
            <v>463.05</v>
          </cell>
          <cell r="BA494">
            <v>3776.96</v>
          </cell>
          <cell r="BB494">
            <v>865.05914000000007</v>
          </cell>
          <cell r="BC494">
            <v>4827.1188500000017</v>
          </cell>
          <cell r="BD494">
            <v>5135.8817099999997</v>
          </cell>
          <cell r="BE494">
            <v>148.19355000000002</v>
          </cell>
          <cell r="BF494">
            <v>1133.28477</v>
          </cell>
          <cell r="BG494">
            <v>16089.07</v>
          </cell>
          <cell r="BH494">
            <v>3936.8672200000001</v>
          </cell>
          <cell r="BI494">
            <v>751.60208999999998</v>
          </cell>
          <cell r="BJ494">
            <v>117</v>
          </cell>
          <cell r="BK494">
            <v>329.93705</v>
          </cell>
          <cell r="BM494">
            <v>5955.8866799999996</v>
          </cell>
          <cell r="BN494">
            <v>260.55284</v>
          </cell>
          <cell r="BO494">
            <v>67.894300000000001</v>
          </cell>
          <cell r="BP494">
            <v>759.82770000000005</v>
          </cell>
          <cell r="BQ494">
            <v>578.07290999999998</v>
          </cell>
          <cell r="BR494">
            <v>930</v>
          </cell>
          <cell r="BS494">
            <v>7847.2537999999995</v>
          </cell>
          <cell r="BT494">
            <v>355</v>
          </cell>
          <cell r="BV494">
            <v>12353.71</v>
          </cell>
          <cell r="BW494">
            <v>674.56078000000002</v>
          </cell>
          <cell r="BX494">
            <v>965.87407999999994</v>
          </cell>
          <cell r="BY494">
            <v>821.78053</v>
          </cell>
          <cell r="BZ494">
            <v>1752.37</v>
          </cell>
          <cell r="CA494">
            <v>1109.0999999999999</v>
          </cell>
          <cell r="CB494">
            <v>8263.2780899999998</v>
          </cell>
          <cell r="CC494">
            <v>265.77055999999993</v>
          </cell>
          <cell r="CD494">
            <v>203.99001999999999</v>
          </cell>
          <cell r="CE494">
            <v>202</v>
          </cell>
          <cell r="CH494">
            <v>213.88514000000001</v>
          </cell>
          <cell r="CI494">
            <v>4306.0007000000005</v>
          </cell>
          <cell r="CJ494">
            <v>600.33463999999992</v>
          </cell>
          <cell r="CK494">
            <v>81.459509999999995</v>
          </cell>
          <cell r="CL494">
            <v>1113.4882399999999</v>
          </cell>
          <cell r="CM494">
            <v>736.83</v>
          </cell>
          <cell r="CN494">
            <v>929.13400000000001</v>
          </cell>
          <cell r="CO494">
            <v>454.33139999999997</v>
          </cell>
          <cell r="CP494">
            <v>3460.5679799999998</v>
          </cell>
          <cell r="CQ494">
            <v>1027.3309299999999</v>
          </cell>
          <cell r="CS494">
            <v>5138.453379999999</v>
          </cell>
          <cell r="CT494">
            <v>768.94733999999994</v>
          </cell>
          <cell r="CU494">
            <v>144.83572000000001</v>
          </cell>
          <cell r="CV494">
            <v>2351.2996899999998</v>
          </cell>
          <cell r="CW494">
            <v>1035.0462399999999</v>
          </cell>
          <cell r="CX494">
            <v>747.12</v>
          </cell>
          <cell r="CY494">
            <v>590.11653999999999</v>
          </cell>
          <cell r="CZ494">
            <v>2232.8477899999998</v>
          </cell>
          <cell r="DA494">
            <v>755</v>
          </cell>
          <cell r="DB494">
            <v>816.14</v>
          </cell>
          <cell r="DC494">
            <v>393.47163</v>
          </cell>
          <cell r="DD494">
            <v>85.2</v>
          </cell>
          <cell r="DE494">
            <v>498.44281000000001</v>
          </cell>
          <cell r="DF494">
            <v>915.20756000000006</v>
          </cell>
          <cell r="DG494">
            <v>3499.5835699999998</v>
          </cell>
          <cell r="DH494">
            <v>331</v>
          </cell>
          <cell r="DI494">
            <v>8016.9835699999994</v>
          </cell>
          <cell r="DK494">
            <v>1256.2622799999999</v>
          </cell>
          <cell r="DM494">
            <v>970.78168499999992</v>
          </cell>
          <cell r="DN494">
            <v>1306.8240700000001</v>
          </cell>
          <cell r="DP494">
            <v>1085.69</v>
          </cell>
          <cell r="DR494">
            <v>1313.1003416666667</v>
          </cell>
          <cell r="DS494">
            <v>889.75216</v>
          </cell>
          <cell r="DW494">
            <v>427.05227000000002</v>
          </cell>
          <cell r="DX494">
            <v>837.98424000000011</v>
          </cell>
          <cell r="DY494">
            <v>13116.652590000005</v>
          </cell>
          <cell r="DZ494">
            <v>3462.9556699999998</v>
          </cell>
          <cell r="EB494">
            <v>0</v>
          </cell>
          <cell r="ED494">
            <v>386.72745000000003</v>
          </cell>
          <cell r="EE494">
            <v>10867.41482</v>
          </cell>
          <cell r="EF494">
            <v>288.27</v>
          </cell>
          <cell r="EG494">
            <v>405.76014000000004</v>
          </cell>
          <cell r="EH494">
            <v>377.48008000000004</v>
          </cell>
          <cell r="EI494">
            <v>282.98470999999995</v>
          </cell>
          <cell r="EJ494">
            <v>11.14414</v>
          </cell>
          <cell r="EK494">
            <v>809</v>
          </cell>
          <cell r="EL494">
            <v>99</v>
          </cell>
          <cell r="EO494">
            <v>135.76439999999999</v>
          </cell>
          <cell r="EQ494">
            <v>41164.42</v>
          </cell>
          <cell r="ER494">
            <v>1.06</v>
          </cell>
          <cell r="ES494">
            <v>997</v>
          </cell>
          <cell r="ET494">
            <v>167.08</v>
          </cell>
          <cell r="EU494">
            <v>720.24</v>
          </cell>
          <cell r="EV494">
            <v>3729.9898199999998</v>
          </cell>
          <cell r="EW494">
            <v>578.84537</v>
          </cell>
          <cell r="EX494">
            <v>8201.6839200000013</v>
          </cell>
          <cell r="EY494">
            <v>120.315</v>
          </cell>
          <cell r="EZ494">
            <v>100.035</v>
          </cell>
          <cell r="FA494">
            <v>494.83484000000004</v>
          </cell>
          <cell r="FB494">
            <v>142.17099999999994</v>
          </cell>
          <cell r="FD494">
            <v>424.91108999999994</v>
          </cell>
          <cell r="FE494">
            <v>2347.1849999999999</v>
          </cell>
          <cell r="FF494">
            <v>1862.5</v>
          </cell>
          <cell r="FG494">
            <v>6590.7599999999984</v>
          </cell>
          <cell r="FH494">
            <v>744.86</v>
          </cell>
          <cell r="GL494">
            <v>1176.93852563</v>
          </cell>
          <cell r="GM494">
            <v>177.88990019999994</v>
          </cell>
          <cell r="GN494">
            <v>106.71849208666666</v>
          </cell>
          <cell r="GO494">
            <v>1461.5469179166666</v>
          </cell>
        </row>
        <row r="495">
          <cell r="B495" t="str">
            <v>10.6  Clearing Cheques</v>
          </cell>
          <cell r="C495">
            <v>881.45999895999989</v>
          </cell>
          <cell r="D495">
            <v>0</v>
          </cell>
          <cell r="E495">
            <v>0</v>
          </cell>
          <cell r="F495">
            <v>0</v>
          </cell>
          <cell r="G495">
            <v>0</v>
          </cell>
          <cell r="H495">
            <v>0</v>
          </cell>
          <cell r="I495">
            <v>0</v>
          </cell>
          <cell r="J495">
            <v>0</v>
          </cell>
          <cell r="K495">
            <v>0</v>
          </cell>
          <cell r="L495">
            <v>0.30766157999999993</v>
          </cell>
          <cell r="M495">
            <v>0</v>
          </cell>
          <cell r="N495">
            <v>0</v>
          </cell>
          <cell r="O495">
            <v>0</v>
          </cell>
          <cell r="P495">
            <v>55.279290150000001</v>
          </cell>
          <cell r="Q495">
            <v>0</v>
          </cell>
          <cell r="R495">
            <v>0</v>
          </cell>
          <cell r="S495">
            <v>75.243589720000003</v>
          </cell>
          <cell r="T495">
            <v>0</v>
          </cell>
          <cell r="U495">
            <v>0</v>
          </cell>
          <cell r="V495">
            <v>-0.43</v>
          </cell>
          <cell r="W495">
            <v>51.809681229999995</v>
          </cell>
          <cell r="X495">
            <v>-0.14555205000000004</v>
          </cell>
          <cell r="Y495">
            <v>0</v>
          </cell>
          <cell r="Z495">
            <v>-8.5000000000000006E-2</v>
          </cell>
          <cell r="AA495">
            <v>0</v>
          </cell>
          <cell r="AB495">
            <v>-2.2807E-4</v>
          </cell>
          <cell r="AC495">
            <v>0</v>
          </cell>
          <cell r="AD495">
            <v>0</v>
          </cell>
          <cell r="AE495">
            <v>1.71205852</v>
          </cell>
          <cell r="AF495">
            <v>10.130861469999999</v>
          </cell>
          <cell r="AG495">
            <v>10010</v>
          </cell>
          <cell r="AH495">
            <v>0</v>
          </cell>
          <cell r="AI495">
            <v>0</v>
          </cell>
          <cell r="AJ495">
            <v>46157.874539999997</v>
          </cell>
          <cell r="AK495">
            <v>0</v>
          </cell>
          <cell r="AL495">
            <v>0</v>
          </cell>
          <cell r="AM495">
            <v>0</v>
          </cell>
          <cell r="AN495">
            <v>0</v>
          </cell>
          <cell r="AO495">
            <v>0</v>
          </cell>
          <cell r="AP495">
            <v>30728</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123</v>
          </cell>
          <cell r="BE495">
            <v>0</v>
          </cell>
          <cell r="BF495">
            <v>0</v>
          </cell>
          <cell r="BG495">
            <v>0</v>
          </cell>
          <cell r="BH495">
            <v>0</v>
          </cell>
          <cell r="BI495">
            <v>0</v>
          </cell>
          <cell r="BJ495">
            <v>0</v>
          </cell>
          <cell r="BK495">
            <v>0</v>
          </cell>
          <cell r="BL495">
            <v>0</v>
          </cell>
          <cell r="BM495">
            <v>8540.7293200000004</v>
          </cell>
          <cell r="BN495">
            <v>0</v>
          </cell>
          <cell r="BO495">
            <v>0</v>
          </cell>
          <cell r="BP495">
            <v>0</v>
          </cell>
          <cell r="BQ495">
            <v>0</v>
          </cell>
          <cell r="BR495">
            <v>0</v>
          </cell>
          <cell r="BS495">
            <v>85.284999999999997</v>
          </cell>
          <cell r="BT495">
            <v>0</v>
          </cell>
          <cell r="BU495">
            <v>0</v>
          </cell>
          <cell r="BV495">
            <v>0</v>
          </cell>
          <cell r="BW495">
            <v>0</v>
          </cell>
          <cell r="BX495">
            <v>0</v>
          </cell>
          <cell r="BY495">
            <v>0</v>
          </cell>
          <cell r="BZ495">
            <v>0</v>
          </cell>
          <cell r="CA495">
            <v>0</v>
          </cell>
          <cell r="CB495">
            <v>3988.4232400000001</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35326.375950000001</v>
          </cell>
          <cell r="CT495">
            <v>0</v>
          </cell>
          <cell r="CU495">
            <v>0</v>
          </cell>
          <cell r="CV495">
            <v>0</v>
          </cell>
          <cell r="CW495">
            <v>0</v>
          </cell>
          <cell r="CX495">
            <v>0</v>
          </cell>
          <cell r="CY495">
            <v>0</v>
          </cell>
          <cell r="CZ495">
            <v>0</v>
          </cell>
          <cell r="DA495">
            <v>0</v>
          </cell>
          <cell r="DB495">
            <v>0</v>
          </cell>
          <cell r="DC495">
            <v>4</v>
          </cell>
          <cell r="DD495">
            <v>0</v>
          </cell>
          <cell r="DE495">
            <v>0</v>
          </cell>
          <cell r="DF495">
            <v>0</v>
          </cell>
          <cell r="DG495">
            <v>0</v>
          </cell>
          <cell r="DH495">
            <v>0</v>
          </cell>
          <cell r="DI495">
            <v>647.50132999999994</v>
          </cell>
          <cell r="DJ495">
            <v>0</v>
          </cell>
          <cell r="DK495">
            <v>0</v>
          </cell>
          <cell r="DL495">
            <v>0</v>
          </cell>
          <cell r="DM495">
            <v>0</v>
          </cell>
          <cell r="DN495">
            <v>0</v>
          </cell>
          <cell r="DO495">
            <v>0</v>
          </cell>
          <cell r="DP495">
            <v>0</v>
          </cell>
          <cell r="DR495">
            <v>0</v>
          </cell>
          <cell r="DS495">
            <v>0</v>
          </cell>
          <cell r="DT495">
            <v>0</v>
          </cell>
          <cell r="DU495">
            <v>29426.5416</v>
          </cell>
          <cell r="DV495">
            <v>0</v>
          </cell>
          <cell r="DW495">
            <v>0</v>
          </cell>
          <cell r="DX495">
            <v>0</v>
          </cell>
          <cell r="DY495">
            <v>943.19587000000001</v>
          </cell>
          <cell r="DZ495">
            <v>0</v>
          </cell>
          <cell r="EA495">
            <v>0</v>
          </cell>
          <cell r="EB495">
            <v>0</v>
          </cell>
          <cell r="EC495">
            <v>0</v>
          </cell>
          <cell r="ED495">
            <v>0</v>
          </cell>
          <cell r="EE495">
            <v>0</v>
          </cell>
          <cell r="EF495">
            <v>0</v>
          </cell>
          <cell r="EG495">
            <v>7004.02675</v>
          </cell>
          <cell r="EH495">
            <v>0</v>
          </cell>
          <cell r="EI495">
            <v>0</v>
          </cell>
          <cell r="EJ495">
            <v>0</v>
          </cell>
          <cell r="EK495">
            <v>0</v>
          </cell>
          <cell r="EL495">
            <v>0</v>
          </cell>
          <cell r="EM495">
            <v>0</v>
          </cell>
          <cell r="EN495">
            <v>0</v>
          </cell>
          <cell r="EO495">
            <v>0</v>
          </cell>
          <cell r="EP495">
            <v>0</v>
          </cell>
          <cell r="EQ495">
            <v>0</v>
          </cell>
          <cell r="ER495">
            <v>0</v>
          </cell>
          <cell r="ES495">
            <v>0</v>
          </cell>
          <cell r="ET495">
            <v>0</v>
          </cell>
          <cell r="EU495">
            <v>2013.68</v>
          </cell>
          <cell r="EV495">
            <v>232.70195000000001</v>
          </cell>
          <cell r="EW495">
            <v>0</v>
          </cell>
          <cell r="EX495">
            <v>0</v>
          </cell>
          <cell r="EY495">
            <v>0</v>
          </cell>
          <cell r="EZ495">
            <v>0</v>
          </cell>
          <cell r="FA495">
            <v>2</v>
          </cell>
          <cell r="FB495">
            <v>0</v>
          </cell>
          <cell r="FC495">
            <v>0</v>
          </cell>
          <cell r="FD495">
            <v>39.876330000000003</v>
          </cell>
          <cell r="FE495">
            <v>23.22</v>
          </cell>
          <cell r="FF495">
            <v>0</v>
          </cell>
          <cell r="FG495">
            <v>0</v>
          </cell>
          <cell r="FH495">
            <v>0</v>
          </cell>
          <cell r="GL495">
            <v>1075.2823615099996</v>
          </cell>
          <cell r="GM495">
            <v>135.61118937999998</v>
          </cell>
          <cell r="GN495">
            <v>39.685242500000001</v>
          </cell>
          <cell r="GO495">
            <v>1250.5787933899996</v>
          </cell>
        </row>
        <row r="498">
          <cell r="B498" t="str">
            <v xml:space="preserve">      10.7  Cash in Transit</v>
          </cell>
          <cell r="C498">
            <v>0</v>
          </cell>
          <cell r="D498">
            <v>1177.3800000000001</v>
          </cell>
          <cell r="F498">
            <v>10.004</v>
          </cell>
          <cell r="G498">
            <v>2.0249999999999999</v>
          </cell>
          <cell r="H498">
            <v>0.77580442000000183</v>
          </cell>
          <cell r="I498">
            <v>0</v>
          </cell>
          <cell r="K498">
            <v>1.25</v>
          </cell>
          <cell r="M498">
            <v>3.95</v>
          </cell>
          <cell r="N498">
            <v>0</v>
          </cell>
          <cell r="O498">
            <v>0.20499999999999999</v>
          </cell>
          <cell r="P498">
            <v>0</v>
          </cell>
          <cell r="Q498">
            <v>17.5</v>
          </cell>
          <cell r="S498">
            <v>0</v>
          </cell>
          <cell r="T498">
            <v>189.21030081999999</v>
          </cell>
          <cell r="W498">
            <v>3.0099999999999998E-2</v>
          </cell>
          <cell r="AC498">
            <v>0</v>
          </cell>
          <cell r="AF498">
            <v>0</v>
          </cell>
          <cell r="AG498">
            <v>0</v>
          </cell>
          <cell r="AI498">
            <v>0</v>
          </cell>
          <cell r="AL498">
            <v>6365.5833499999999</v>
          </cell>
          <cell r="AM498">
            <v>262</v>
          </cell>
          <cell r="AY498">
            <v>13360.13</v>
          </cell>
          <cell r="BE498">
            <v>0</v>
          </cell>
          <cell r="BH498">
            <v>0</v>
          </cell>
          <cell r="BY498">
            <v>0</v>
          </cell>
          <cell r="BZ498">
            <v>1860</v>
          </cell>
          <cell r="CB498">
            <v>0</v>
          </cell>
          <cell r="CL498">
            <v>0</v>
          </cell>
          <cell r="CM498">
            <v>3000</v>
          </cell>
          <cell r="CS498">
            <v>0</v>
          </cell>
          <cell r="DR498">
            <v>0</v>
          </cell>
          <cell r="DS498">
            <v>0</v>
          </cell>
          <cell r="DY498">
            <v>0</v>
          </cell>
          <cell r="EB498">
            <v>0</v>
          </cell>
          <cell r="EX498">
            <v>0</v>
          </cell>
          <cell r="FF498">
            <v>0</v>
          </cell>
          <cell r="GL498">
            <v>1402.3302052399999</v>
          </cell>
          <cell r="GM498">
            <v>24.847713349999999</v>
          </cell>
          <cell r="GN498">
            <v>0</v>
          </cell>
          <cell r="GO498">
            <v>1427.17791859</v>
          </cell>
        </row>
        <row r="499">
          <cell r="B499" t="str">
            <v xml:space="preserve">      10.8  Draft Paid Without Notice</v>
          </cell>
          <cell r="C499">
            <v>876.46405153000012</v>
          </cell>
          <cell r="D499">
            <v>91.57</v>
          </cell>
          <cell r="G499">
            <v>0</v>
          </cell>
          <cell r="H499">
            <v>0</v>
          </cell>
          <cell r="I499">
            <v>9.640625</v>
          </cell>
          <cell r="J499">
            <v>1.20354889</v>
          </cell>
          <cell r="M499">
            <v>0</v>
          </cell>
          <cell r="N499">
            <v>0</v>
          </cell>
          <cell r="O499">
            <v>0</v>
          </cell>
          <cell r="P499">
            <v>0</v>
          </cell>
          <cell r="S499">
            <v>0</v>
          </cell>
          <cell r="T499">
            <v>0</v>
          </cell>
          <cell r="AC499">
            <v>0</v>
          </cell>
          <cell r="AF499">
            <v>0</v>
          </cell>
          <cell r="AG499">
            <v>0</v>
          </cell>
          <cell r="AI499">
            <v>0</v>
          </cell>
          <cell r="BE499">
            <v>0</v>
          </cell>
          <cell r="BH499">
            <v>0</v>
          </cell>
          <cell r="BY499">
            <v>0</v>
          </cell>
          <cell r="CB499">
            <v>0</v>
          </cell>
          <cell r="CL499">
            <v>0</v>
          </cell>
          <cell r="DR499">
            <v>0</v>
          </cell>
          <cell r="DS499">
            <v>0</v>
          </cell>
          <cell r="DY499">
            <v>0</v>
          </cell>
          <cell r="EB499">
            <v>0</v>
          </cell>
          <cell r="EX499">
            <v>0</v>
          </cell>
          <cell r="FF499">
            <v>0</v>
          </cell>
          <cell r="GL499">
            <v>978.87822542000015</v>
          </cell>
          <cell r="GM499">
            <v>0</v>
          </cell>
          <cell r="GN499">
            <v>0</v>
          </cell>
          <cell r="GO499">
            <v>978.87822542000015</v>
          </cell>
        </row>
        <row r="500">
          <cell r="B500" t="str">
            <v xml:space="preserve">      10.9  Advance Payment on Tax</v>
          </cell>
          <cell r="C500">
            <v>2016.83051817</v>
          </cell>
          <cell r="D500">
            <v>2204.88</v>
          </cell>
          <cell r="E500">
            <v>4853.3800125100006</v>
          </cell>
          <cell r="F500">
            <v>4487.2986339999998</v>
          </cell>
          <cell r="G500">
            <v>249.61363516</v>
          </cell>
          <cell r="H500">
            <v>0</v>
          </cell>
          <cell r="I500">
            <v>654.68995152000002</v>
          </cell>
          <cell r="J500">
            <v>2084.1955612799998</v>
          </cell>
          <cell r="M500">
            <v>211.99621689</v>
          </cell>
          <cell r="N500">
            <v>161.07897424999987</v>
          </cell>
          <cell r="O500">
            <v>86.755101740000015</v>
          </cell>
          <cell r="P500">
            <v>888.5386469</v>
          </cell>
          <cell r="Q500">
            <v>928.18619790999992</v>
          </cell>
          <cell r="R500">
            <v>1157.6337983000001</v>
          </cell>
          <cell r="S500">
            <v>1106.7941508699998</v>
          </cell>
          <cell r="T500">
            <v>5866.58904016</v>
          </cell>
          <cell r="U500">
            <v>314.80950676999998</v>
          </cell>
          <cell r="V500">
            <v>165.38348522000001</v>
          </cell>
          <cell r="W500">
            <v>641.90507783999999</v>
          </cell>
          <cell r="X500">
            <v>167.54388804999996</v>
          </cell>
          <cell r="Y500">
            <v>100.59087115999999</v>
          </cell>
          <cell r="Z500">
            <v>227.43202163999999</v>
          </cell>
          <cell r="AA500">
            <v>735.44739855</v>
          </cell>
          <cell r="AB500">
            <v>61.612594080000001</v>
          </cell>
          <cell r="AC500">
            <v>343.75405385000005</v>
          </cell>
          <cell r="AD500">
            <v>250.06522459000001</v>
          </cell>
          <cell r="AE500">
            <v>97.509481629999996</v>
          </cell>
          <cell r="AF500">
            <v>308.66783887000003</v>
          </cell>
          <cell r="AG500">
            <v>56815.387530000087</v>
          </cell>
          <cell r="AH500">
            <v>23066.183740000008</v>
          </cell>
          <cell r="AI500">
            <v>36000</v>
          </cell>
          <cell r="AJ500">
            <v>133254.26347999999</v>
          </cell>
          <cell r="AK500">
            <v>9247</v>
          </cell>
          <cell r="AL500">
            <v>15654.746999999999</v>
          </cell>
          <cell r="AM500">
            <v>17242.323900000003</v>
          </cell>
          <cell r="AN500">
            <v>8271</v>
          </cell>
          <cell r="AO500">
            <v>19549.252809999998</v>
          </cell>
          <cell r="AP500">
            <v>10190</v>
          </cell>
          <cell r="AQ500">
            <v>30502.463540000001</v>
          </cell>
          <cell r="AR500">
            <v>5537</v>
          </cell>
          <cell r="AS500">
            <v>40614.310659999996</v>
          </cell>
          <cell r="AU500">
            <v>17545.669999999998</v>
          </cell>
          <cell r="AV500">
            <v>17676.099999999999</v>
          </cell>
          <cell r="AW500">
            <v>18185.57</v>
          </cell>
          <cell r="AX500">
            <v>16900</v>
          </cell>
          <cell r="AY500">
            <v>12964.35405</v>
          </cell>
          <cell r="AZ500">
            <v>12155.02</v>
          </cell>
          <cell r="BA500">
            <v>17648.87</v>
          </cell>
          <cell r="BB500">
            <v>17267.43909</v>
          </cell>
          <cell r="BC500">
            <v>24315.414089999998</v>
          </cell>
          <cell r="BD500">
            <v>36890.799330000002</v>
          </cell>
          <cell r="BE500">
            <v>11444.985000000001</v>
          </cell>
          <cell r="BF500">
            <v>11156.418960000001</v>
          </cell>
          <cell r="BG500">
            <v>2006.95</v>
          </cell>
          <cell r="BH500">
            <v>42012.630079999995</v>
          </cell>
          <cell r="BI500">
            <v>15096.433289999999</v>
          </cell>
          <cell r="BJ500">
            <v>4976</v>
          </cell>
          <cell r="BK500">
            <v>1948.1865299999999</v>
          </cell>
          <cell r="BL500">
            <v>2895.5210000000002</v>
          </cell>
          <cell r="BM500">
            <v>264966.74129999999</v>
          </cell>
          <cell r="BN500">
            <v>85.663560000000004</v>
          </cell>
          <cell r="BO500">
            <v>4320</v>
          </cell>
          <cell r="BP500">
            <v>6600</v>
          </cell>
          <cell r="BQ500">
            <v>4882.4847199999995</v>
          </cell>
          <cell r="BR500">
            <v>28136</v>
          </cell>
          <cell r="BS500">
            <v>33936.42931</v>
          </cell>
          <cell r="BT500">
            <v>28005</v>
          </cell>
          <cell r="BU500">
            <v>21829.599999999999</v>
          </cell>
          <cell r="BV500">
            <v>75582.3</v>
          </cell>
          <cell r="BW500">
            <v>2570.7304700000004</v>
          </cell>
          <cell r="BX500">
            <v>13144.77074</v>
          </cell>
          <cell r="BY500">
            <v>44921.817590000006</v>
          </cell>
          <cell r="BZ500">
            <v>9884.51</v>
          </cell>
          <cell r="CA500">
            <v>10183.17</v>
          </cell>
          <cell r="CB500">
            <v>103386.86502</v>
          </cell>
          <cell r="CC500">
            <v>2409.7540899999999</v>
          </cell>
          <cell r="CD500">
            <v>3521.5405699999997</v>
          </cell>
          <cell r="CE500">
            <v>1597</v>
          </cell>
          <cell r="CH500">
            <v>2513.73902</v>
          </cell>
          <cell r="CI500">
            <v>102428.25449000001</v>
          </cell>
          <cell r="CK500">
            <v>900</v>
          </cell>
          <cell r="CL500">
            <v>2863.2424000000001</v>
          </cell>
          <cell r="CM500">
            <v>29930.46</v>
          </cell>
          <cell r="CN500">
            <v>2251.5990000000002</v>
          </cell>
          <cell r="CO500">
            <v>7812.2812999999996</v>
          </cell>
          <cell r="CP500">
            <v>19677.98202000001</v>
          </cell>
          <cell r="CQ500">
            <v>1822.5449799999999</v>
          </cell>
          <cell r="CR500">
            <v>1462.89</v>
          </cell>
          <cell r="CS500">
            <v>27582.638469999998</v>
          </cell>
          <cell r="CT500">
            <v>6479.8046399999994</v>
          </cell>
          <cell r="CU500">
            <v>891.27085999999997</v>
          </cell>
          <cell r="CV500">
            <v>6315.90236</v>
          </cell>
          <cell r="CX500">
            <v>1892.66</v>
          </cell>
          <cell r="CY500">
            <v>2435.2960400000002</v>
          </cell>
          <cell r="CZ500">
            <v>5026.3761699999995</v>
          </cell>
          <cell r="DA500">
            <v>10000</v>
          </cell>
          <cell r="DB500">
            <v>1065.1600000000001</v>
          </cell>
          <cell r="DC500">
            <v>47374.202100000002</v>
          </cell>
          <cell r="DD500">
            <v>301.62</v>
          </cell>
          <cell r="DE500">
            <v>1119.7063999999998</v>
          </cell>
          <cell r="DF500">
            <v>75.778440000000003</v>
          </cell>
          <cell r="DG500">
            <v>23206.77605</v>
          </cell>
          <cell r="DH500">
            <v>7</v>
          </cell>
          <cell r="DI500">
            <v>56503.470380000006</v>
          </cell>
          <cell r="DJ500">
            <v>4801</v>
          </cell>
          <cell r="DK500">
            <v>85814.103290000014</v>
          </cell>
          <cell r="DL500">
            <v>63664.14</v>
          </cell>
          <cell r="DM500">
            <v>9595.1676321848536</v>
          </cell>
          <cell r="DN500">
            <v>171939.94224999999</v>
          </cell>
          <cell r="DO500">
            <v>4592</v>
          </cell>
          <cell r="DP500">
            <v>2716.21</v>
          </cell>
          <cell r="DR500">
            <v>3141.8742200000002</v>
          </cell>
          <cell r="DS500">
            <v>140403.29590999999</v>
          </cell>
          <cell r="DT500">
            <v>148871.04000000001</v>
          </cell>
          <cell r="DU500">
            <v>24162.894809999998</v>
          </cell>
          <cell r="DV500">
            <v>7863.0002400000003</v>
          </cell>
          <cell r="DW500">
            <v>37779.409829999997</v>
          </cell>
          <cell r="DX500">
            <v>31588.54262</v>
          </cell>
          <cell r="DY500">
            <v>0</v>
          </cell>
          <cell r="DZ500">
            <v>17470.84073</v>
          </cell>
          <cell r="EA500">
            <v>12197</v>
          </cell>
          <cell r="EB500">
            <v>-1.0000000149011611E-4</v>
          </cell>
          <cell r="EF500">
            <v>37521.519999999997</v>
          </cell>
          <cell r="EG500">
            <v>28747.349060000004</v>
          </cell>
          <cell r="EH500">
            <v>8153.2389899999998</v>
          </cell>
          <cell r="EI500">
            <v>328.85948999999999</v>
          </cell>
          <cell r="EJ500">
            <v>0</v>
          </cell>
          <cell r="EK500">
            <v>17122</v>
          </cell>
          <cell r="EL500">
            <v>48016</v>
          </cell>
          <cell r="EM500">
            <v>20000</v>
          </cell>
          <cell r="EN500">
            <v>2381.8445099999999</v>
          </cell>
          <cell r="EO500">
            <v>108514.35790999999</v>
          </cell>
          <cell r="EP500">
            <v>35353.03</v>
          </cell>
          <cell r="ER500">
            <v>3899.27</v>
          </cell>
          <cell r="ES500">
            <v>19363</v>
          </cell>
          <cell r="ET500">
            <v>2860.07</v>
          </cell>
          <cell r="EU500">
            <v>5218.8599999999997</v>
          </cell>
          <cell r="EV500">
            <v>164253.38956000001</v>
          </cell>
          <cell r="EW500">
            <v>8917.8001600000007</v>
          </cell>
          <cell r="EY500">
            <v>7083.1965700000001</v>
          </cell>
          <cell r="EZ500">
            <v>1065</v>
          </cell>
          <cell r="FA500">
            <v>10472.641890000001</v>
          </cell>
          <cell r="FB500">
            <v>1143.0552499999999</v>
          </cell>
          <cell r="FC500">
            <v>2542</v>
          </cell>
          <cell r="FD500">
            <v>5112.7453399999995</v>
          </cell>
          <cell r="FE500">
            <v>8832.35</v>
          </cell>
          <cell r="FF500">
            <v>36036.300000000003</v>
          </cell>
          <cell r="FG500">
            <v>9047.43</v>
          </cell>
          <cell r="FH500">
            <v>3079.8</v>
          </cell>
          <cell r="GL500">
            <v>30373.181881910001</v>
          </cell>
          <cell r="GM500">
            <v>1710.9353265699997</v>
          </cell>
          <cell r="GN500">
            <v>1361.6655701621853</v>
          </cell>
          <cell r="GO500">
            <v>33445.782778642184</v>
          </cell>
        </row>
        <row r="501">
          <cell r="B501" t="str">
            <v xml:space="preserve">      10.10  Goodwill</v>
          </cell>
          <cell r="C501">
            <v>0</v>
          </cell>
          <cell r="G501">
            <v>0</v>
          </cell>
          <cell r="H501">
            <v>0</v>
          </cell>
          <cell r="I501">
            <v>0</v>
          </cell>
          <cell r="N501">
            <v>0</v>
          </cell>
          <cell r="O501">
            <v>0</v>
          </cell>
          <cell r="P501">
            <v>0</v>
          </cell>
          <cell r="S501">
            <v>0</v>
          </cell>
          <cell r="T501">
            <v>0</v>
          </cell>
          <cell r="V501">
            <v>0</v>
          </cell>
          <cell r="AC501">
            <v>0</v>
          </cell>
          <cell r="AF501">
            <v>0</v>
          </cell>
          <cell r="AG501">
            <v>0</v>
          </cell>
          <cell r="BE501">
            <v>0</v>
          </cell>
          <cell r="BH501">
            <v>0</v>
          </cell>
          <cell r="BY501">
            <v>0</v>
          </cell>
          <cell r="CB501">
            <v>0</v>
          </cell>
          <cell r="CL501">
            <v>0</v>
          </cell>
          <cell r="CP501">
            <v>12579.884800000002</v>
          </cell>
          <cell r="DD501">
            <v>0</v>
          </cell>
          <cell r="DN501">
            <v>0</v>
          </cell>
          <cell r="DR501">
            <v>0</v>
          </cell>
          <cell r="DS501">
            <v>0</v>
          </cell>
          <cell r="DY501">
            <v>0</v>
          </cell>
          <cell r="EB501">
            <v>0</v>
          </cell>
          <cell r="FF501">
            <v>0</v>
          </cell>
          <cell r="GL501">
            <v>0</v>
          </cell>
          <cell r="GM501">
            <v>12.579884800000002</v>
          </cell>
          <cell r="GN501">
            <v>0</v>
          </cell>
          <cell r="GO501">
            <v>12.579884800000002</v>
          </cell>
        </row>
        <row r="502">
          <cell r="B502" t="str">
            <v xml:space="preserve">      10.11 Others</v>
          </cell>
          <cell r="C502">
            <v>92.196882350000237</v>
          </cell>
          <cell r="D502">
            <v>2276.3000000000002</v>
          </cell>
          <cell r="G502">
            <v>0</v>
          </cell>
          <cell r="H502">
            <v>585.766751</v>
          </cell>
          <cell r="I502">
            <v>133.20426828999999</v>
          </cell>
          <cell r="J502">
            <v>1207.9306573800002</v>
          </cell>
          <cell r="K502">
            <v>1180.8739596299999</v>
          </cell>
          <cell r="L502">
            <v>34.121872799999998</v>
          </cell>
          <cell r="N502">
            <v>7.3600039999999992E-2</v>
          </cell>
          <cell r="O502">
            <v>5.9233012800000004</v>
          </cell>
          <cell r="P502">
            <v>80.380435489994014</v>
          </cell>
          <cell r="Q502">
            <v>33.530427749999994</v>
          </cell>
          <cell r="S502">
            <v>0</v>
          </cell>
          <cell r="T502">
            <v>0</v>
          </cell>
          <cell r="V502">
            <v>755.19967626999983</v>
          </cell>
          <cell r="W502">
            <v>97.714100590000001</v>
          </cell>
          <cell r="X502">
            <v>59.169708610000022</v>
          </cell>
          <cell r="Y502">
            <v>531.80099617999997</v>
          </cell>
          <cell r="Z502">
            <v>68.550234229999859</v>
          </cell>
          <cell r="AA502">
            <v>65.341322639999987</v>
          </cell>
          <cell r="AB502">
            <v>1.00211944</v>
          </cell>
          <cell r="AC502">
            <v>596.22206517427946</v>
          </cell>
          <cell r="AD502">
            <v>112.49553704999784</v>
          </cell>
          <cell r="AE502">
            <v>213.50708302000001</v>
          </cell>
          <cell r="AF502">
            <v>339.19434551000018</v>
          </cell>
          <cell r="AG502">
            <v>35030.039400000001</v>
          </cell>
          <cell r="AH502">
            <v>107770.43000000017</v>
          </cell>
          <cell r="AJ502">
            <v>194613.23332</v>
          </cell>
          <cell r="AK502">
            <v>193</v>
          </cell>
          <cell r="AL502">
            <v>14663.001630000001</v>
          </cell>
          <cell r="AM502">
            <v>3631.3642799999998</v>
          </cell>
          <cell r="AN502">
            <v>608</v>
          </cell>
          <cell r="AO502">
            <v>2072.5839999999998</v>
          </cell>
          <cell r="AP502">
            <v>19567</v>
          </cell>
          <cell r="AQ502">
            <v>6591.6026000000002</v>
          </cell>
          <cell r="AR502">
            <v>3420</v>
          </cell>
          <cell r="AS502">
            <v>18037.204300000001</v>
          </cell>
          <cell r="AT502">
            <v>313704.06154000002</v>
          </cell>
          <cell r="AU502">
            <v>5120.9799999999996</v>
          </cell>
          <cell r="AV502">
            <v>55702.27</v>
          </cell>
          <cell r="AW502">
            <v>2588.4499999999998</v>
          </cell>
          <cell r="AX502">
            <v>8716</v>
          </cell>
          <cell r="AY502">
            <v>9616.8946999999989</v>
          </cell>
          <cell r="BA502">
            <v>38927.81</v>
          </cell>
          <cell r="BB502">
            <v>13159.135539999999</v>
          </cell>
          <cell r="BC502">
            <v>38748.67628</v>
          </cell>
          <cell r="BD502">
            <v>19606.822210000002</v>
          </cell>
          <cell r="BE502">
            <v>1338.5058399999998</v>
          </cell>
          <cell r="BF502">
            <v>5863.5563099999999</v>
          </cell>
          <cell r="BG502">
            <v>1982.62</v>
          </cell>
          <cell r="BH502">
            <v>40370.057289999997</v>
          </cell>
          <cell r="BJ502">
            <v>4270</v>
          </cell>
          <cell r="BK502">
            <v>7284.2413499999893</v>
          </cell>
          <cell r="BM502">
            <v>33303.932840000001</v>
          </cell>
          <cell r="BN502">
            <v>5186.19668</v>
          </cell>
          <cell r="BO502">
            <v>2156.1462899999997</v>
          </cell>
          <cell r="BP502">
            <v>609.04296999999997</v>
          </cell>
          <cell r="BQ502">
            <v>-8226.055620000001</v>
          </cell>
          <cell r="BR502">
            <v>3818</v>
          </cell>
          <cell r="BS502">
            <v>22769.675660000004</v>
          </cell>
          <cell r="BU502">
            <v>25105.489999999998</v>
          </cell>
          <cell r="BV502">
            <v>3266.06</v>
          </cell>
          <cell r="BY502">
            <v>16006.56128</v>
          </cell>
          <cell r="BZ502">
            <v>3624.37</v>
          </cell>
          <cell r="CB502">
            <v>26164.059749999997</v>
          </cell>
          <cell r="CD502">
            <v>8.75</v>
          </cell>
          <cell r="CE502">
            <v>3788</v>
          </cell>
          <cell r="CF502">
            <v>74129.149999999994</v>
          </cell>
          <cell r="CG502">
            <v>4288.6099999999997</v>
          </cell>
          <cell r="CH502">
            <v>4101.4267799999998</v>
          </cell>
          <cell r="CI502">
            <v>36170.730589250001</v>
          </cell>
          <cell r="CJ502">
            <v>5617.1228300000002</v>
          </cell>
          <cell r="CK502">
            <v>9902.3821499999995</v>
          </cell>
          <cell r="CL502">
            <v>98.572019999999995</v>
          </cell>
          <cell r="CM502">
            <v>1888.37</v>
          </cell>
          <cell r="CN502">
            <v>91.561000000000007</v>
          </cell>
          <cell r="CO502">
            <v>2351.3211000000001</v>
          </cell>
          <cell r="CP502">
            <v>280671.27858000004</v>
          </cell>
          <cell r="CS502">
            <v>207463.33916999999</v>
          </cell>
          <cell r="CT502">
            <v>611.40737999999999</v>
          </cell>
          <cell r="CV502">
            <v>44981.79838</v>
          </cell>
          <cell r="CW502">
            <v>361.44335999999998</v>
          </cell>
          <cell r="CX502">
            <v>7916.09</v>
          </cell>
          <cell r="CY502">
            <v>260.75</v>
          </cell>
          <cell r="CZ502">
            <v>4862.1287499999999</v>
          </cell>
          <cell r="DA502">
            <v>1659</v>
          </cell>
          <cell r="DB502">
            <v>112.71</v>
          </cell>
          <cell r="DC502">
            <v>10663.477200000001</v>
          </cell>
          <cell r="DD502">
            <v>608.13</v>
          </cell>
          <cell r="DE502">
            <v>598.52174999999988</v>
          </cell>
          <cell r="DF502">
            <v>9338.4192399999993</v>
          </cell>
          <cell r="DG502">
            <v>11336.999849999998</v>
          </cell>
          <cell r="DH502">
            <v>1106</v>
          </cell>
          <cell r="DI502">
            <v>16255.80263</v>
          </cell>
          <cell r="DJ502">
            <v>725</v>
          </cell>
          <cell r="DL502">
            <v>18</v>
          </cell>
          <cell r="DM502">
            <v>16365.7587</v>
          </cell>
          <cell r="DN502">
            <v>81313.337619999991</v>
          </cell>
          <cell r="DO502">
            <v>1714</v>
          </cell>
          <cell r="DP502">
            <v>390.21</v>
          </cell>
          <cell r="DR502">
            <v>27522.259190000001</v>
          </cell>
          <cell r="DS502">
            <v>2023.9918300000002</v>
          </cell>
          <cell r="DT502">
            <v>3017.1000000000004</v>
          </cell>
          <cell r="DU502">
            <v>7406.2672866666653</v>
          </cell>
          <cell r="DW502">
            <v>511.50003000000004</v>
          </cell>
          <cell r="DX502">
            <v>32653.597559999995</v>
          </cell>
          <cell r="DY502">
            <v>305.05</v>
          </cell>
          <cell r="DZ502">
            <v>2506.3180400000001</v>
          </cell>
          <cell r="EA502">
            <v>123474</v>
          </cell>
          <cell r="EB502">
            <v>3868.4982400000004</v>
          </cell>
          <cell r="EC502">
            <v>49</v>
          </cell>
          <cell r="ED502">
            <v>1637.4450200000001</v>
          </cell>
          <cell r="EE502">
            <v>0</v>
          </cell>
          <cell r="EF502">
            <v>46957.62</v>
          </cell>
          <cell r="EI502">
            <v>34650.543799999999</v>
          </cell>
          <cell r="EJ502">
            <v>10638.077240000001</v>
          </cell>
          <cell r="EL502">
            <v>32</v>
          </cell>
          <cell r="EM502">
            <v>13302.928749999999</v>
          </cell>
          <cell r="EN502">
            <v>9170.3585999999996</v>
          </cell>
          <cell r="EO502">
            <v>3095.28</v>
          </cell>
          <cell r="EP502">
            <v>71.75</v>
          </cell>
          <cell r="EQ502">
            <v>49.5</v>
          </cell>
          <cell r="ER502">
            <v>9283.91</v>
          </cell>
          <cell r="ES502">
            <v>18360</v>
          </cell>
          <cell r="ET502">
            <v>36.344999999999999</v>
          </cell>
          <cell r="EU502">
            <v>11950.35</v>
          </cell>
          <cell r="EV502">
            <v>9472.6728600000006</v>
          </cell>
          <cell r="EW502">
            <v>25862.333949999997</v>
          </cell>
          <cell r="EX502">
            <v>2.9999999999999997E-5</v>
          </cell>
          <cell r="EY502">
            <v>2455.6382000000003</v>
          </cell>
          <cell r="EZ502">
            <v>141.99</v>
          </cell>
          <cell r="FA502">
            <v>18387.196330000002</v>
          </cell>
          <cell r="FB502">
            <v>378.72</v>
          </cell>
          <cell r="FC502">
            <v>2897.77</v>
          </cell>
          <cell r="FD502">
            <v>864.40356000000008</v>
          </cell>
          <cell r="FE502">
            <v>3378.86</v>
          </cell>
          <cell r="FF502">
            <v>7442.4459999999999</v>
          </cell>
          <cell r="FG502">
            <v>3555.6</v>
          </cell>
          <cell r="FH502">
            <v>13</v>
          </cell>
          <cell r="GL502">
            <v>8470.4993447242723</v>
          </cell>
          <cell r="GM502">
            <v>1848.2243131992507</v>
          </cell>
          <cell r="GN502">
            <v>537.95062783666651</v>
          </cell>
          <cell r="GO502">
            <v>10856.674285760189</v>
          </cell>
        </row>
        <row r="503">
          <cell r="B503" t="str">
            <v xml:space="preserve"> 11.  Expenses not Written off</v>
          </cell>
          <cell r="C503">
            <v>19.837986549999997</v>
          </cell>
          <cell r="D503">
            <v>0</v>
          </cell>
          <cell r="E503">
            <v>0</v>
          </cell>
          <cell r="F503">
            <v>0</v>
          </cell>
          <cell r="G503">
            <v>14.49795973</v>
          </cell>
          <cell r="H503">
            <v>158.01683700000001</v>
          </cell>
          <cell r="I503">
            <v>3.3613836200000002</v>
          </cell>
          <cell r="J503">
            <v>0</v>
          </cell>
          <cell r="K503">
            <v>0</v>
          </cell>
          <cell r="L503">
            <v>0</v>
          </cell>
          <cell r="M503">
            <v>0</v>
          </cell>
          <cell r="N503">
            <v>9.66022186</v>
          </cell>
          <cell r="O503">
            <v>6.0514348</v>
          </cell>
          <cell r="P503">
            <v>139.17872613999998</v>
          </cell>
          <cell r="Q503">
            <v>0</v>
          </cell>
          <cell r="R503">
            <v>0</v>
          </cell>
          <cell r="S503">
            <v>0</v>
          </cell>
          <cell r="T503">
            <v>0</v>
          </cell>
          <cell r="U503">
            <v>0</v>
          </cell>
          <cell r="V503">
            <v>3.7256137900000001</v>
          </cell>
          <cell r="W503">
            <v>0</v>
          </cell>
          <cell r="X503">
            <v>0.40415154999999997</v>
          </cell>
          <cell r="Y503">
            <v>10.956908210000002</v>
          </cell>
          <cell r="Z503">
            <v>0</v>
          </cell>
          <cell r="AA503">
            <v>3.7924128599999998</v>
          </cell>
          <cell r="AB503">
            <v>0</v>
          </cell>
          <cell r="AC503">
            <v>0</v>
          </cell>
          <cell r="AD503">
            <v>0</v>
          </cell>
          <cell r="AE503">
            <v>0</v>
          </cell>
          <cell r="AF503">
            <v>0</v>
          </cell>
          <cell r="AG503">
            <v>0</v>
          </cell>
          <cell r="AH503">
            <v>29.212</v>
          </cell>
          <cell r="AI503">
            <v>0</v>
          </cell>
          <cell r="AJ503">
            <v>0</v>
          </cell>
          <cell r="AK503">
            <v>0</v>
          </cell>
          <cell r="AL503">
            <v>0</v>
          </cell>
          <cell r="AM503">
            <v>0</v>
          </cell>
          <cell r="AN503">
            <v>0</v>
          </cell>
          <cell r="AO503">
            <v>0</v>
          </cell>
          <cell r="AP503">
            <v>8730</v>
          </cell>
          <cell r="AQ503">
            <v>0</v>
          </cell>
          <cell r="AR503">
            <v>759</v>
          </cell>
          <cell r="AS503">
            <v>792.39306999999997</v>
          </cell>
          <cell r="AT503">
            <v>3.7252902984619141E-12</v>
          </cell>
          <cell r="AU503">
            <v>0</v>
          </cell>
          <cell r="AV503">
            <v>0</v>
          </cell>
          <cell r="AW503">
            <v>1153</v>
          </cell>
          <cell r="AX503">
            <v>0</v>
          </cell>
          <cell r="AY503">
            <v>0</v>
          </cell>
          <cell r="AZ503">
            <v>0</v>
          </cell>
          <cell r="BA503">
            <v>843.84</v>
          </cell>
          <cell r="BB503">
            <v>0</v>
          </cell>
          <cell r="BC503">
            <v>0</v>
          </cell>
          <cell r="BD503">
            <v>0</v>
          </cell>
          <cell r="BE503">
            <v>0</v>
          </cell>
          <cell r="BF503">
            <v>3583.0432000000001</v>
          </cell>
          <cell r="BG503">
            <v>0</v>
          </cell>
          <cell r="BH503">
            <v>0</v>
          </cell>
          <cell r="BI503">
            <v>1070.89428</v>
          </cell>
          <cell r="BJ503">
            <v>0</v>
          </cell>
          <cell r="BK503">
            <v>0</v>
          </cell>
          <cell r="BL503">
            <v>0</v>
          </cell>
          <cell r="BM503">
            <v>0</v>
          </cell>
          <cell r="BN503">
            <v>248.00904000000003</v>
          </cell>
          <cell r="BO503">
            <v>0</v>
          </cell>
          <cell r="BP503">
            <v>344.69295</v>
          </cell>
          <cell r="BQ503">
            <v>282.51143000000002</v>
          </cell>
          <cell r="BR503">
            <v>0</v>
          </cell>
          <cell r="BS503">
            <v>1704.8434600000001</v>
          </cell>
          <cell r="BT503">
            <v>0</v>
          </cell>
          <cell r="BU503">
            <v>0</v>
          </cell>
          <cell r="BV503">
            <v>0</v>
          </cell>
          <cell r="BW503">
            <v>0</v>
          </cell>
          <cell r="BX503">
            <v>591.80714999999998</v>
          </cell>
          <cell r="BY503">
            <v>0</v>
          </cell>
          <cell r="BZ503">
            <v>0</v>
          </cell>
          <cell r="CA503">
            <v>0</v>
          </cell>
          <cell r="CB503">
            <v>621.03799000000004</v>
          </cell>
          <cell r="CC503">
            <v>239.8177</v>
          </cell>
          <cell r="CD503">
            <v>1157.2286000000001</v>
          </cell>
          <cell r="CE503">
            <v>0</v>
          </cell>
          <cell r="CF503">
            <v>0</v>
          </cell>
          <cell r="CG503">
            <v>259.39999999999998</v>
          </cell>
          <cell r="CH503">
            <v>0</v>
          </cell>
          <cell r="CI503">
            <v>83.157560000000004</v>
          </cell>
          <cell r="CJ503">
            <v>0</v>
          </cell>
          <cell r="CK503">
            <v>726.02701000000002</v>
          </cell>
          <cell r="CL503">
            <v>0</v>
          </cell>
          <cell r="CM503">
            <v>0</v>
          </cell>
          <cell r="CN503">
            <v>0</v>
          </cell>
          <cell r="CO503">
            <v>0</v>
          </cell>
          <cell r="CP503">
            <v>3.8942099999999993</v>
          </cell>
          <cell r="CQ503">
            <v>444.60487999999998</v>
          </cell>
          <cell r="CR503">
            <v>0</v>
          </cell>
          <cell r="CS503">
            <v>1589.4068</v>
          </cell>
          <cell r="CT503">
            <v>0</v>
          </cell>
          <cell r="CU503">
            <v>850.47064999999998</v>
          </cell>
          <cell r="CV503">
            <v>0</v>
          </cell>
          <cell r="CW503">
            <v>0</v>
          </cell>
          <cell r="CX503">
            <v>1046.18</v>
          </cell>
          <cell r="CY503">
            <v>868.09908000000007</v>
          </cell>
          <cell r="CZ503">
            <v>0</v>
          </cell>
          <cell r="DA503">
            <v>0</v>
          </cell>
          <cell r="DB503">
            <v>0</v>
          </cell>
          <cell r="DC503">
            <v>383.70607000000001</v>
          </cell>
          <cell r="DD503">
            <v>335.05689999999998</v>
          </cell>
          <cell r="DE503">
            <v>265.8</v>
          </cell>
          <cell r="DF503">
            <v>0</v>
          </cell>
          <cell r="DG503">
            <v>1284.55224</v>
          </cell>
          <cell r="DH503">
            <v>476</v>
          </cell>
          <cell r="DI503">
            <v>1014.86301083333</v>
          </cell>
          <cell r="DJ503">
            <v>0</v>
          </cell>
          <cell r="DK503">
            <v>0</v>
          </cell>
          <cell r="DL503">
            <v>0</v>
          </cell>
          <cell r="DM503">
            <v>1365.67362</v>
          </cell>
          <cell r="DN503">
            <v>0</v>
          </cell>
          <cell r="DO503">
            <v>0</v>
          </cell>
          <cell r="DP503">
            <v>910.26</v>
          </cell>
          <cell r="DR503">
            <v>619.18597999999997</v>
          </cell>
          <cell r="DS503">
            <v>0</v>
          </cell>
          <cell r="DT503">
            <v>0</v>
          </cell>
          <cell r="DU503">
            <v>9151.5544499999996</v>
          </cell>
          <cell r="DV503">
            <v>0</v>
          </cell>
          <cell r="DW503">
            <v>0</v>
          </cell>
          <cell r="DX503">
            <v>0</v>
          </cell>
          <cell r="DY503">
            <v>23441.43577</v>
          </cell>
          <cell r="DZ503">
            <v>1948.1413</v>
          </cell>
          <cell r="EA503">
            <v>0</v>
          </cell>
          <cell r="EB503">
            <v>1469.8000300000001</v>
          </cell>
          <cell r="EC503">
            <v>0</v>
          </cell>
          <cell r="ED503">
            <v>0</v>
          </cell>
          <cell r="EE503">
            <v>0</v>
          </cell>
          <cell r="EF503">
            <v>0</v>
          </cell>
          <cell r="EG503">
            <v>0</v>
          </cell>
          <cell r="EH503">
            <v>0</v>
          </cell>
          <cell r="EI503">
            <v>0</v>
          </cell>
          <cell r="EJ503">
            <v>146.80000000000001</v>
          </cell>
          <cell r="EK503">
            <v>0</v>
          </cell>
          <cell r="EL503">
            <v>253</v>
          </cell>
          <cell r="EM503">
            <v>1876.6305</v>
          </cell>
          <cell r="EN503">
            <v>0</v>
          </cell>
          <cell r="EO503">
            <v>0</v>
          </cell>
          <cell r="EP503">
            <v>0</v>
          </cell>
          <cell r="EQ503">
            <v>0</v>
          </cell>
          <cell r="ER503">
            <v>0</v>
          </cell>
          <cell r="ES503">
            <v>0</v>
          </cell>
          <cell r="ET503">
            <v>0</v>
          </cell>
          <cell r="EU503">
            <v>960.67</v>
          </cell>
          <cell r="EV503">
            <v>0</v>
          </cell>
          <cell r="EW503">
            <v>0</v>
          </cell>
          <cell r="EX503">
            <v>0</v>
          </cell>
          <cell r="EY503">
            <v>0</v>
          </cell>
          <cell r="EZ503">
            <v>94.820999999999998</v>
          </cell>
          <cell r="FA503">
            <v>0</v>
          </cell>
          <cell r="FB503">
            <v>319.31511</v>
          </cell>
          <cell r="FC503">
            <v>0</v>
          </cell>
          <cell r="FD503">
            <v>0</v>
          </cell>
          <cell r="FE503">
            <v>0</v>
          </cell>
          <cell r="FF503">
            <v>976.61599999999999</v>
          </cell>
          <cell r="FG503">
            <v>1391.02</v>
          </cell>
          <cell r="FH503">
            <v>419.33</v>
          </cell>
          <cell r="GL503">
            <v>369.48363611000002</v>
          </cell>
          <cell r="GM503">
            <v>31.782549280833333</v>
          </cell>
          <cell r="GN503">
            <v>45.344253760000008</v>
          </cell>
          <cell r="GO503">
            <v>446.61043915083337</v>
          </cell>
        </row>
        <row r="507">
          <cell r="B507" t="str">
            <v xml:space="preserve"> 12.  Non Banking Assets</v>
          </cell>
          <cell r="C507">
            <v>226.79320549999997</v>
          </cell>
          <cell r="D507">
            <v>96.04</v>
          </cell>
          <cell r="F507">
            <v>3.92567727</v>
          </cell>
          <cell r="G507">
            <v>0</v>
          </cell>
          <cell r="H507">
            <v>271.30579908999999</v>
          </cell>
          <cell r="I507">
            <v>0</v>
          </cell>
          <cell r="J507">
            <v>158.17476481999998</v>
          </cell>
          <cell r="K507">
            <v>45.930349119999995</v>
          </cell>
          <cell r="L507">
            <v>0.27842499999999998</v>
          </cell>
          <cell r="M507">
            <v>444.43391413000001</v>
          </cell>
          <cell r="N507">
            <v>297.89228730000002</v>
          </cell>
          <cell r="O507">
            <v>52.033999999999999</v>
          </cell>
          <cell r="P507">
            <v>148.25272215000001</v>
          </cell>
          <cell r="Q507">
            <v>60.903471700000004</v>
          </cell>
          <cell r="R507">
            <v>70.793768209999996</v>
          </cell>
          <cell r="T507">
            <v>78.52338555</v>
          </cell>
          <cell r="U507">
            <v>97.358663120000003</v>
          </cell>
          <cell r="V507">
            <v>135.66263935000001</v>
          </cell>
          <cell r="W507">
            <v>9.4015286199999988</v>
          </cell>
          <cell r="X507">
            <v>103.22</v>
          </cell>
          <cell r="Y507">
            <v>39.76</v>
          </cell>
          <cell r="Z507">
            <v>57.811</v>
          </cell>
          <cell r="AA507">
            <v>89.240415069999997</v>
          </cell>
          <cell r="AB507">
            <v>3.7068466899999999</v>
          </cell>
          <cell r="AC507">
            <v>0</v>
          </cell>
          <cell r="AD507">
            <v>1.7157741200000001</v>
          </cell>
          <cell r="AE507">
            <v>29.388559920000002</v>
          </cell>
          <cell r="AF507">
            <v>0</v>
          </cell>
          <cell r="AH507">
            <v>1461.0420800000002</v>
          </cell>
          <cell r="AI507">
            <v>16910.27</v>
          </cell>
          <cell r="AJ507">
            <v>280444.70368000004</v>
          </cell>
          <cell r="AP507">
            <v>66108</v>
          </cell>
          <cell r="AT507">
            <v>286888.54117000004</v>
          </cell>
          <cell r="AV507">
            <v>62713.42</v>
          </cell>
          <cell r="AW507">
            <v>236651.59</v>
          </cell>
          <cell r="AX507">
            <v>2166</v>
          </cell>
          <cell r="BA507">
            <v>79824.460000000006</v>
          </cell>
          <cell r="BB507">
            <v>3680.9585299999999</v>
          </cell>
          <cell r="BC507">
            <v>23932.54062</v>
          </cell>
          <cell r="BH507">
            <v>0</v>
          </cell>
          <cell r="BK507">
            <v>8151.5583799999995</v>
          </cell>
          <cell r="BM507">
            <v>15397.70541</v>
          </cell>
          <cell r="BN507">
            <v>0</v>
          </cell>
          <cell r="BP507">
            <v>9431.0678499999995</v>
          </cell>
          <cell r="BS507">
            <v>68554.416340000011</v>
          </cell>
          <cell r="BV507">
            <v>670.45</v>
          </cell>
          <cell r="BY507">
            <v>216854.93966</v>
          </cell>
          <cell r="CB507">
            <v>25630.852510000001</v>
          </cell>
          <cell r="CL507">
            <v>7290.0800300000001</v>
          </cell>
          <cell r="CP507">
            <v>93705.595979999998</v>
          </cell>
          <cell r="CS507">
            <v>29534.99655</v>
          </cell>
          <cell r="DC507">
            <v>7440</v>
          </cell>
          <cell r="DG507">
            <v>26421.824109999998</v>
          </cell>
          <cell r="DI507">
            <v>18084.139640000001</v>
          </cell>
          <cell r="DK507">
            <v>94026.034729999999</v>
          </cell>
          <cell r="DL507">
            <v>134879.63</v>
          </cell>
          <cell r="DM507">
            <v>3768.7227499999999</v>
          </cell>
          <cell r="DN507">
            <v>16101.27</v>
          </cell>
          <cell r="DO507">
            <v>323677</v>
          </cell>
          <cell r="DP507">
            <v>4035.16</v>
          </cell>
          <cell r="DR507">
            <v>0</v>
          </cell>
          <cell r="DS507">
            <v>2421.7199999999998</v>
          </cell>
          <cell r="DT507">
            <v>363208.01</v>
          </cell>
          <cell r="DU507">
            <v>3230.2870800000001</v>
          </cell>
          <cell r="DW507">
            <v>1431.25</v>
          </cell>
          <cell r="DY507">
            <v>21856.951659999999</v>
          </cell>
          <cell r="DZ507">
            <v>1197.58682</v>
          </cell>
          <cell r="EA507">
            <v>55229</v>
          </cell>
          <cell r="EB507">
            <v>539.33699999999999</v>
          </cell>
          <cell r="EC507">
            <v>16861</v>
          </cell>
          <cell r="ED507">
            <v>11455.505720000001</v>
          </cell>
          <cell r="EE507">
            <v>3317</v>
          </cell>
          <cell r="EF507">
            <v>109186.59</v>
          </cell>
          <cell r="EG507">
            <v>38654.565880000002</v>
          </cell>
          <cell r="EH507">
            <v>48452.655409999999</v>
          </cell>
          <cell r="EI507">
            <v>22900.78112</v>
          </cell>
          <cell r="EJ507">
            <v>1007.841</v>
          </cell>
          <cell r="EK507">
            <v>154425</v>
          </cell>
          <cell r="EL507">
            <v>589</v>
          </cell>
          <cell r="EM507">
            <v>30596.56596</v>
          </cell>
          <cell r="EN507">
            <v>5369.4091500000004</v>
          </cell>
          <cell r="EP507">
            <v>85166.76</v>
          </cell>
          <cell r="ER507">
            <v>5655.86</v>
          </cell>
          <cell r="EU507">
            <v>6803.63</v>
          </cell>
          <cell r="EV507">
            <v>37239.720099999999</v>
          </cell>
          <cell r="EW507">
            <v>41957.425999999999</v>
          </cell>
          <cell r="EX507">
            <v>946.24699999999996</v>
          </cell>
          <cell r="FA507">
            <v>15069.233</v>
          </cell>
          <cell r="FF507">
            <v>0</v>
          </cell>
          <cell r="GL507">
            <v>2522.54719673</v>
          </cell>
          <cell r="GM507">
            <v>1587.9491525399999</v>
          </cell>
          <cell r="GN507">
            <v>1661.2567503799999</v>
          </cell>
          <cell r="GO507">
            <v>5771.75309965</v>
          </cell>
        </row>
        <row r="508">
          <cell r="B508" t="str">
            <v xml:space="preserve"> 13.  Reconciliation Account</v>
          </cell>
          <cell r="C508">
            <v>1833.8862431700002</v>
          </cell>
          <cell r="D508">
            <v>672.7299999999999</v>
          </cell>
          <cell r="E508">
            <v>0</v>
          </cell>
          <cell r="F508">
            <v>0</v>
          </cell>
          <cell r="G508">
            <v>0</v>
          </cell>
          <cell r="H508">
            <v>0</v>
          </cell>
          <cell r="I508">
            <v>0</v>
          </cell>
          <cell r="J508">
            <v>0</v>
          </cell>
          <cell r="K508">
            <v>0</v>
          </cell>
          <cell r="L508">
            <v>0</v>
          </cell>
          <cell r="M508">
            <v>0</v>
          </cell>
          <cell r="N508">
            <v>0</v>
          </cell>
          <cell r="O508">
            <v>0</v>
          </cell>
          <cell r="P508">
            <v>0</v>
          </cell>
          <cell r="Q508">
            <v>4.3280569599999996</v>
          </cell>
          <cell r="R508">
            <v>0</v>
          </cell>
          <cell r="S508">
            <v>1.8990009999999998E-2</v>
          </cell>
          <cell r="T508">
            <v>191.09364053006959</v>
          </cell>
          <cell r="U508">
            <v>0</v>
          </cell>
          <cell r="V508">
            <v>0</v>
          </cell>
          <cell r="W508">
            <v>0</v>
          </cell>
          <cell r="X508">
            <v>-1.735598E-2</v>
          </cell>
          <cell r="Y508">
            <v>0</v>
          </cell>
          <cell r="Z508">
            <v>0</v>
          </cell>
          <cell r="AA508">
            <v>0.9974840199999998</v>
          </cell>
          <cell r="AB508">
            <v>0</v>
          </cell>
          <cell r="AC508">
            <v>0</v>
          </cell>
          <cell r="AD508">
            <v>5.5077453700000003</v>
          </cell>
          <cell r="AE508">
            <v>0</v>
          </cell>
          <cell r="AF508">
            <v>0</v>
          </cell>
          <cell r="AG508">
            <v>0</v>
          </cell>
          <cell r="AH508">
            <v>0</v>
          </cell>
          <cell r="AI508">
            <v>0</v>
          </cell>
          <cell r="AJ508">
            <v>230.43601999999998</v>
          </cell>
          <cell r="AK508">
            <v>37229</v>
          </cell>
          <cell r="AL508">
            <v>20.520080000005663</v>
          </cell>
          <cell r="AM508">
            <v>175.73</v>
          </cell>
          <cell r="AN508">
            <v>972</v>
          </cell>
          <cell r="AO508">
            <v>0</v>
          </cell>
          <cell r="AP508">
            <v>0</v>
          </cell>
          <cell r="AQ508">
            <v>140059.84405999994</v>
          </cell>
          <cell r="AR508">
            <v>0</v>
          </cell>
          <cell r="AS508">
            <v>0</v>
          </cell>
          <cell r="AT508">
            <v>97.077999999790336</v>
          </cell>
          <cell r="AU508">
            <v>0</v>
          </cell>
          <cell r="AV508">
            <v>200</v>
          </cell>
          <cell r="AW508">
            <v>173.18</v>
          </cell>
          <cell r="AX508">
            <v>3490</v>
          </cell>
          <cell r="AY508">
            <v>8.31</v>
          </cell>
          <cell r="AZ508">
            <v>1468.43</v>
          </cell>
          <cell r="BA508">
            <v>0</v>
          </cell>
          <cell r="BB508">
            <v>0</v>
          </cell>
          <cell r="BC508">
            <v>-14.30907</v>
          </cell>
          <cell r="BD508">
            <v>0</v>
          </cell>
          <cell r="BE508">
            <v>369521.11377999996</v>
          </cell>
          <cell r="BF508">
            <v>0</v>
          </cell>
          <cell r="BG508">
            <v>0</v>
          </cell>
          <cell r="BH508">
            <v>0</v>
          </cell>
          <cell r="BI508">
            <v>0</v>
          </cell>
          <cell r="BJ508">
            <v>0</v>
          </cell>
          <cell r="BK508">
            <v>0</v>
          </cell>
          <cell r="BL508">
            <v>0</v>
          </cell>
          <cell r="BM508">
            <v>2.0000228658318498E-5</v>
          </cell>
          <cell r="BN508">
            <v>0</v>
          </cell>
          <cell r="BO508">
            <v>0</v>
          </cell>
          <cell r="BP508">
            <v>101.49</v>
          </cell>
          <cell r="BQ508">
            <v>0</v>
          </cell>
          <cell r="BR508">
            <v>0</v>
          </cell>
          <cell r="BS508">
            <v>1005067.9639300001</v>
          </cell>
          <cell r="BT508">
            <v>797866</v>
          </cell>
          <cell r="BU508">
            <v>0</v>
          </cell>
          <cell r="BV508">
            <v>0</v>
          </cell>
          <cell r="BW508">
            <v>0</v>
          </cell>
          <cell r="BX508">
            <v>0</v>
          </cell>
          <cell r="BY508">
            <v>0</v>
          </cell>
          <cell r="BZ508">
            <v>436004.24</v>
          </cell>
          <cell r="CA508">
            <v>0</v>
          </cell>
          <cell r="CB508">
            <v>-4.4324300009608271</v>
          </cell>
          <cell r="CC508">
            <v>0</v>
          </cell>
          <cell r="CD508">
            <v>0</v>
          </cell>
          <cell r="CE508">
            <v>0</v>
          </cell>
          <cell r="CF508">
            <v>1632.31</v>
          </cell>
          <cell r="CG508">
            <v>0</v>
          </cell>
          <cell r="CH508">
            <v>0</v>
          </cell>
          <cell r="CI508">
            <v>0</v>
          </cell>
          <cell r="CJ508">
            <v>0</v>
          </cell>
          <cell r="CK508">
            <v>13712.921699999999</v>
          </cell>
          <cell r="CL508">
            <v>0</v>
          </cell>
          <cell r="CM508">
            <v>0</v>
          </cell>
          <cell r="CN508">
            <v>0</v>
          </cell>
          <cell r="CO508">
            <v>0</v>
          </cell>
          <cell r="CP508">
            <v>-1.7881393432617188E-10</v>
          </cell>
          <cell r="CQ508">
            <v>63362.135039999994</v>
          </cell>
          <cell r="CR508">
            <v>29707.96</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11188.378299999998</v>
          </cell>
          <cell r="DH508">
            <v>0</v>
          </cell>
          <cell r="DI508">
            <v>0</v>
          </cell>
          <cell r="DJ508">
            <v>0</v>
          </cell>
          <cell r="DK508">
            <v>0</v>
          </cell>
          <cell r="DL508">
            <v>0</v>
          </cell>
          <cell r="DM508">
            <v>0</v>
          </cell>
          <cell r="DN508">
            <v>0</v>
          </cell>
          <cell r="DO508">
            <v>0</v>
          </cell>
          <cell r="DP508">
            <v>0</v>
          </cell>
          <cell r="DR508">
            <v>0</v>
          </cell>
          <cell r="DS508">
            <v>0</v>
          </cell>
          <cell r="DT508">
            <v>0</v>
          </cell>
          <cell r="DU508">
            <v>0</v>
          </cell>
          <cell r="DV508">
            <v>0</v>
          </cell>
          <cell r="DW508">
            <v>0</v>
          </cell>
          <cell r="DX508">
            <v>0</v>
          </cell>
          <cell r="DY508">
            <v>0</v>
          </cell>
          <cell r="DZ508">
            <v>5.9</v>
          </cell>
          <cell r="EA508">
            <v>2</v>
          </cell>
          <cell r="EB508">
            <v>0</v>
          </cell>
          <cell r="EC508">
            <v>815</v>
          </cell>
          <cell r="ED508">
            <v>0</v>
          </cell>
          <cell r="EE508">
            <v>0</v>
          </cell>
          <cell r="EF508">
            <v>0</v>
          </cell>
          <cell r="EG508">
            <v>0</v>
          </cell>
          <cell r="EH508">
            <v>0</v>
          </cell>
          <cell r="EI508">
            <v>11289.18986</v>
          </cell>
          <cell r="EJ508">
            <v>0</v>
          </cell>
          <cell r="EK508">
            <v>0</v>
          </cell>
          <cell r="EL508">
            <v>0</v>
          </cell>
          <cell r="EM508">
            <v>0</v>
          </cell>
          <cell r="EN508">
            <v>655.53622999999993</v>
          </cell>
          <cell r="EO508">
            <v>39.549999999999997</v>
          </cell>
          <cell r="EP508">
            <v>0</v>
          </cell>
          <cell r="EQ508">
            <v>0</v>
          </cell>
          <cell r="ER508">
            <v>0</v>
          </cell>
          <cell r="ES508">
            <v>32</v>
          </cell>
          <cell r="ET508">
            <v>0</v>
          </cell>
          <cell r="EU508">
            <v>0</v>
          </cell>
          <cell r="EV508">
            <v>0</v>
          </cell>
          <cell r="EW508">
            <v>369116.72073000006</v>
          </cell>
          <cell r="EX508">
            <v>1286334.06308</v>
          </cell>
          <cell r="EY508">
            <v>0</v>
          </cell>
          <cell r="EZ508">
            <v>0</v>
          </cell>
          <cell r="FA508">
            <v>0</v>
          </cell>
          <cell r="FB508">
            <v>0</v>
          </cell>
          <cell r="FC508">
            <v>0</v>
          </cell>
          <cell r="FD508">
            <v>0</v>
          </cell>
          <cell r="FE508">
            <v>0</v>
          </cell>
          <cell r="FF508">
            <v>0</v>
          </cell>
          <cell r="FG508">
            <v>490.81</v>
          </cell>
          <cell r="FH508">
            <v>0</v>
          </cell>
          <cell r="GL508">
            <v>2708.5448040800693</v>
          </cell>
          <cell r="GM508">
            <v>2912.2702994299993</v>
          </cell>
          <cell r="GN508">
            <v>1668.7807699000002</v>
          </cell>
          <cell r="GO508">
            <v>7289.5958734100695</v>
          </cell>
        </row>
        <row r="514">
          <cell r="B514" t="str">
            <v xml:space="preserve"> 14.  Contra Accounts</v>
          </cell>
          <cell r="C514">
            <v>0</v>
          </cell>
          <cell r="D514">
            <v>0</v>
          </cell>
          <cell r="E514">
            <v>0</v>
          </cell>
          <cell r="F514">
            <v>0</v>
          </cell>
          <cell r="G514">
            <v>0</v>
          </cell>
          <cell r="H514">
            <v>0</v>
          </cell>
          <cell r="I514">
            <v>86.008674619999994</v>
          </cell>
          <cell r="J514">
            <v>0</v>
          </cell>
          <cell r="K514">
            <v>0</v>
          </cell>
          <cell r="L514">
            <v>0</v>
          </cell>
          <cell r="M514">
            <v>6.4500932400000002</v>
          </cell>
          <cell r="N514">
            <v>0</v>
          </cell>
          <cell r="O514">
            <v>0</v>
          </cell>
          <cell r="P514">
            <v>0</v>
          </cell>
          <cell r="Q514">
            <v>17.418568870000001</v>
          </cell>
          <cell r="R514">
            <v>0</v>
          </cell>
          <cell r="S514">
            <v>0</v>
          </cell>
          <cell r="T514">
            <v>29.525568879999998</v>
          </cell>
          <cell r="U514">
            <v>1456.19714838</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3680.7216000000003</v>
          </cell>
          <cell r="BD514">
            <v>0</v>
          </cell>
          <cell r="BE514">
            <v>0</v>
          </cell>
          <cell r="BF514">
            <v>0</v>
          </cell>
          <cell r="BG514">
            <v>0</v>
          </cell>
          <cell r="BH514">
            <v>0</v>
          </cell>
          <cell r="BI514">
            <v>0</v>
          </cell>
          <cell r="BJ514">
            <v>0</v>
          </cell>
          <cell r="BK514">
            <v>0</v>
          </cell>
          <cell r="BL514">
            <v>0</v>
          </cell>
          <cell r="BM514">
            <v>277.60000000000002</v>
          </cell>
          <cell r="BN514">
            <v>0</v>
          </cell>
          <cell r="BO514">
            <v>0</v>
          </cell>
          <cell r="BP514">
            <v>0</v>
          </cell>
          <cell r="BQ514">
            <v>0</v>
          </cell>
          <cell r="BR514">
            <v>0</v>
          </cell>
          <cell r="BS514">
            <v>0</v>
          </cell>
          <cell r="BT514">
            <v>0</v>
          </cell>
          <cell r="BU514">
            <v>0</v>
          </cell>
          <cell r="BV514">
            <v>0</v>
          </cell>
          <cell r="BW514">
            <v>0</v>
          </cell>
          <cell r="BX514">
            <v>0</v>
          </cell>
          <cell r="BY514">
            <v>0</v>
          </cell>
          <cell r="BZ514">
            <v>0</v>
          </cell>
          <cell r="CA514">
            <v>0</v>
          </cell>
          <cell r="CB514">
            <v>0</v>
          </cell>
          <cell r="CC514">
            <v>0</v>
          </cell>
          <cell r="CD514">
            <v>0</v>
          </cell>
          <cell r="CE514">
            <v>0</v>
          </cell>
          <cell r="CF514">
            <v>0</v>
          </cell>
          <cell r="CG514">
            <v>0</v>
          </cell>
          <cell r="CH514">
            <v>0</v>
          </cell>
          <cell r="CI514">
            <v>0</v>
          </cell>
          <cell r="CJ514">
            <v>0</v>
          </cell>
          <cell r="CK514">
            <v>0</v>
          </cell>
          <cell r="CL514">
            <v>0</v>
          </cell>
          <cell r="CM514">
            <v>0</v>
          </cell>
          <cell r="CN514">
            <v>0</v>
          </cell>
          <cell r="CO514">
            <v>0</v>
          </cell>
          <cell r="CP514">
            <v>0</v>
          </cell>
          <cell r="CQ514">
            <v>0</v>
          </cell>
          <cell r="CR514">
            <v>0</v>
          </cell>
          <cell r="CS514">
            <v>0</v>
          </cell>
          <cell r="CT514">
            <v>0</v>
          </cell>
          <cell r="CU514">
            <v>0</v>
          </cell>
          <cell r="CV514">
            <v>0</v>
          </cell>
          <cell r="CW514">
            <v>0</v>
          </cell>
          <cell r="CX514">
            <v>0</v>
          </cell>
          <cell r="CY514">
            <v>0</v>
          </cell>
          <cell r="CZ514">
            <v>0</v>
          </cell>
          <cell r="DA514">
            <v>0</v>
          </cell>
          <cell r="DB514">
            <v>0</v>
          </cell>
          <cell r="DC514">
            <v>0</v>
          </cell>
          <cell r="DD514">
            <v>0</v>
          </cell>
          <cell r="DE514">
            <v>0</v>
          </cell>
          <cell r="DF514">
            <v>0</v>
          </cell>
          <cell r="DG514">
            <v>0</v>
          </cell>
          <cell r="DH514">
            <v>0</v>
          </cell>
          <cell r="DI514">
            <v>0</v>
          </cell>
          <cell r="DJ514">
            <v>0</v>
          </cell>
          <cell r="DK514">
            <v>0</v>
          </cell>
          <cell r="DL514">
            <v>0</v>
          </cell>
          <cell r="DM514">
            <v>0</v>
          </cell>
          <cell r="DN514">
            <v>0</v>
          </cell>
          <cell r="DO514">
            <v>0</v>
          </cell>
          <cell r="DP514">
            <v>0</v>
          </cell>
          <cell r="DR514">
            <v>0</v>
          </cell>
          <cell r="DS514">
            <v>0</v>
          </cell>
          <cell r="DT514">
            <v>0</v>
          </cell>
          <cell r="DU514">
            <v>0</v>
          </cell>
          <cell r="DV514">
            <v>0</v>
          </cell>
          <cell r="DW514">
            <v>0</v>
          </cell>
          <cell r="DX514">
            <v>0</v>
          </cell>
          <cell r="DY514">
            <v>0</v>
          </cell>
          <cell r="DZ514">
            <v>0</v>
          </cell>
          <cell r="EA514">
            <v>0</v>
          </cell>
          <cell r="EB514">
            <v>0</v>
          </cell>
          <cell r="EC514">
            <v>0</v>
          </cell>
          <cell r="ED514">
            <v>0</v>
          </cell>
          <cell r="EE514">
            <v>0</v>
          </cell>
          <cell r="EF514">
            <v>0</v>
          </cell>
          <cell r="EG514">
            <v>0</v>
          </cell>
          <cell r="EH514">
            <v>0</v>
          </cell>
          <cell r="EI514">
            <v>0</v>
          </cell>
          <cell r="EJ514">
            <v>0</v>
          </cell>
          <cell r="EK514">
            <v>0</v>
          </cell>
          <cell r="EL514">
            <v>0</v>
          </cell>
          <cell r="EM514">
            <v>0</v>
          </cell>
          <cell r="EN514">
            <v>0</v>
          </cell>
          <cell r="EO514">
            <v>0</v>
          </cell>
          <cell r="EP514">
            <v>0</v>
          </cell>
          <cell r="EQ514">
            <v>0</v>
          </cell>
          <cell r="ER514">
            <v>0</v>
          </cell>
          <cell r="ES514">
            <v>0</v>
          </cell>
          <cell r="ET514">
            <v>0</v>
          </cell>
          <cell r="EU514">
            <v>0</v>
          </cell>
          <cell r="EV514">
            <v>0</v>
          </cell>
          <cell r="EW514">
            <v>0</v>
          </cell>
          <cell r="EX514">
            <v>0</v>
          </cell>
          <cell r="EY514">
            <v>0</v>
          </cell>
          <cell r="EZ514">
            <v>0</v>
          </cell>
          <cell r="FA514">
            <v>0</v>
          </cell>
          <cell r="FB514">
            <v>0</v>
          </cell>
          <cell r="FC514">
            <v>0</v>
          </cell>
          <cell r="FD514">
            <v>0</v>
          </cell>
          <cell r="FE514">
            <v>0</v>
          </cell>
          <cell r="FF514">
            <v>0</v>
          </cell>
          <cell r="FG514">
            <v>0</v>
          </cell>
          <cell r="FH514">
            <v>0</v>
          </cell>
          <cell r="GL514">
            <v>1595.6000539900001</v>
          </cell>
          <cell r="GM514">
            <v>3.9583216000000001</v>
          </cell>
          <cell r="GN514">
            <v>0</v>
          </cell>
          <cell r="GO514">
            <v>1599.5583755900002</v>
          </cell>
        </row>
        <row r="522">
          <cell r="B522" t="str">
            <v xml:space="preserve"> 15.  Profit &amp; Loss Account</v>
          </cell>
          <cell r="C522">
            <v>0</v>
          </cell>
          <cell r="D522">
            <v>0</v>
          </cell>
          <cell r="E522">
            <v>0</v>
          </cell>
          <cell r="F522">
            <v>0</v>
          </cell>
          <cell r="G522">
            <v>0</v>
          </cell>
          <cell r="H522">
            <v>0</v>
          </cell>
          <cell r="I522">
            <v>0</v>
          </cell>
          <cell r="J522">
            <v>0</v>
          </cell>
          <cell r="K522">
            <v>0</v>
          </cell>
          <cell r="L522">
            <v>0</v>
          </cell>
          <cell r="M522">
            <v>44.177367379999936</v>
          </cell>
          <cell r="N522">
            <v>0</v>
          </cell>
          <cell r="O522">
            <v>48.558396410000697</v>
          </cell>
          <cell r="P522">
            <v>0</v>
          </cell>
          <cell r="Q522">
            <v>46.214024665454474</v>
          </cell>
          <cell r="R522">
            <v>0</v>
          </cell>
          <cell r="S522">
            <v>0</v>
          </cell>
          <cell r="T522">
            <v>0</v>
          </cell>
          <cell r="U522">
            <v>0</v>
          </cell>
          <cell r="V522">
            <v>0</v>
          </cell>
          <cell r="W522">
            <v>0</v>
          </cell>
          <cell r="X522">
            <v>0</v>
          </cell>
          <cell r="Y522">
            <v>215.82</v>
          </cell>
          <cell r="Z522">
            <v>0</v>
          </cell>
          <cell r="AA522">
            <v>0</v>
          </cell>
          <cell r="AB522">
            <v>0</v>
          </cell>
          <cell r="AC522">
            <v>0</v>
          </cell>
          <cell r="AD522">
            <v>0</v>
          </cell>
          <cell r="AE522">
            <v>0</v>
          </cell>
          <cell r="AF522">
            <v>23.350265964529001</v>
          </cell>
          <cell r="AG522">
            <v>0</v>
          </cell>
          <cell r="AH522">
            <v>0</v>
          </cell>
          <cell r="AI522">
            <v>3222.01</v>
          </cell>
          <cell r="AJ522">
            <v>0</v>
          </cell>
          <cell r="AK522">
            <v>2859</v>
          </cell>
          <cell r="AL522">
            <v>0</v>
          </cell>
          <cell r="AM522">
            <v>0</v>
          </cell>
          <cell r="AN522">
            <v>0</v>
          </cell>
          <cell r="AO522">
            <v>0</v>
          </cell>
          <cell r="AP522">
            <v>0</v>
          </cell>
          <cell r="AQ522">
            <v>50946.708035454525</v>
          </cell>
          <cell r="AR522">
            <v>0</v>
          </cell>
          <cell r="AS522">
            <v>0</v>
          </cell>
          <cell r="AT522">
            <v>0</v>
          </cell>
          <cell r="AU522">
            <v>0</v>
          </cell>
          <cell r="AV522">
            <v>0</v>
          </cell>
          <cell r="AW522">
            <v>0</v>
          </cell>
          <cell r="AX522">
            <v>0</v>
          </cell>
          <cell r="AY522">
            <v>0</v>
          </cell>
          <cell r="AZ522">
            <v>0</v>
          </cell>
          <cell r="BA522">
            <v>12520.53</v>
          </cell>
          <cell r="BB522">
            <v>0</v>
          </cell>
          <cell r="BC522">
            <v>0</v>
          </cell>
          <cell r="BD522">
            <v>0</v>
          </cell>
          <cell r="BE522">
            <v>0</v>
          </cell>
          <cell r="BF522">
            <v>0</v>
          </cell>
          <cell r="BG522">
            <v>0</v>
          </cell>
          <cell r="BH522">
            <v>0</v>
          </cell>
          <cell r="BI522">
            <v>0</v>
          </cell>
          <cell r="BJ522">
            <v>0</v>
          </cell>
          <cell r="BK522">
            <v>17113.98677</v>
          </cell>
          <cell r="BL522">
            <v>0</v>
          </cell>
          <cell r="BM522">
            <v>0</v>
          </cell>
          <cell r="BN522">
            <v>0</v>
          </cell>
          <cell r="BO522">
            <v>0</v>
          </cell>
          <cell r="BP522">
            <v>0</v>
          </cell>
          <cell r="BQ522">
            <v>0</v>
          </cell>
          <cell r="BR522">
            <v>0</v>
          </cell>
          <cell r="BS522">
            <v>362505.30417727254</v>
          </cell>
          <cell r="BT522">
            <v>0</v>
          </cell>
          <cell r="BU522">
            <v>0</v>
          </cell>
          <cell r="BV522">
            <v>0</v>
          </cell>
          <cell r="BW522">
            <v>0</v>
          </cell>
          <cell r="BX522">
            <v>0</v>
          </cell>
          <cell r="BY522">
            <v>0</v>
          </cell>
          <cell r="BZ522">
            <v>0</v>
          </cell>
          <cell r="CA522">
            <v>0</v>
          </cell>
          <cell r="CB522">
            <v>0</v>
          </cell>
          <cell r="CC522">
            <v>0</v>
          </cell>
          <cell r="CD522">
            <v>0</v>
          </cell>
          <cell r="CE522">
            <v>0</v>
          </cell>
          <cell r="CF522">
            <v>0</v>
          </cell>
          <cell r="CG522">
            <v>0</v>
          </cell>
          <cell r="CH522">
            <v>0</v>
          </cell>
          <cell r="CI522">
            <v>0</v>
          </cell>
          <cell r="CJ522">
            <v>0</v>
          </cell>
          <cell r="CK522">
            <v>1469.8073799999966</v>
          </cell>
          <cell r="CL522">
            <v>0</v>
          </cell>
          <cell r="CM522">
            <v>0</v>
          </cell>
          <cell r="CN522">
            <v>0</v>
          </cell>
          <cell r="CO522">
            <v>0</v>
          </cell>
          <cell r="CP522">
            <v>0</v>
          </cell>
          <cell r="CQ522">
            <v>0</v>
          </cell>
          <cell r="CR522">
            <v>0</v>
          </cell>
          <cell r="CS522">
            <v>11712.426159999974</v>
          </cell>
          <cell r="CT522">
            <v>469.09653636362964</v>
          </cell>
          <cell r="CU522">
            <v>0</v>
          </cell>
          <cell r="CV522">
            <v>0</v>
          </cell>
          <cell r="CW522">
            <v>438.36781999999948</v>
          </cell>
          <cell r="CX522">
            <v>0</v>
          </cell>
          <cell r="CY522">
            <v>0</v>
          </cell>
          <cell r="CZ522">
            <v>0</v>
          </cell>
          <cell r="DA522">
            <v>0</v>
          </cell>
          <cell r="DB522">
            <v>0</v>
          </cell>
          <cell r="DC522">
            <v>0</v>
          </cell>
          <cell r="DD522">
            <v>0</v>
          </cell>
          <cell r="DE522">
            <v>0</v>
          </cell>
          <cell r="DF522">
            <v>0</v>
          </cell>
          <cell r="DG522">
            <v>28411.779938050007</v>
          </cell>
          <cell r="DH522">
            <v>1596</v>
          </cell>
          <cell r="DI522">
            <v>0</v>
          </cell>
          <cell r="DJ522">
            <v>0</v>
          </cell>
          <cell r="DK522">
            <v>33447.607169999996</v>
          </cell>
          <cell r="DL522">
            <v>0</v>
          </cell>
          <cell r="DM522">
            <v>0</v>
          </cell>
          <cell r="DN522">
            <v>0</v>
          </cell>
          <cell r="DO522">
            <v>13543</v>
          </cell>
          <cell r="DP522">
            <v>0</v>
          </cell>
          <cell r="DR522">
            <v>20822.625763733322</v>
          </cell>
          <cell r="DS522">
            <v>0</v>
          </cell>
          <cell r="DT522">
            <v>101276.92</v>
          </cell>
          <cell r="DU522">
            <v>0</v>
          </cell>
          <cell r="DV522">
            <v>31961.68</v>
          </cell>
          <cell r="DW522">
            <v>6459.3989299999994</v>
          </cell>
          <cell r="DX522">
            <v>0</v>
          </cell>
          <cell r="DY522">
            <v>0</v>
          </cell>
          <cell r="DZ522">
            <v>0</v>
          </cell>
          <cell r="EA522">
            <v>0</v>
          </cell>
          <cell r="EB522">
            <v>0</v>
          </cell>
          <cell r="EC522">
            <v>0</v>
          </cell>
          <cell r="ED522">
            <v>0</v>
          </cell>
          <cell r="EE522">
            <v>0</v>
          </cell>
          <cell r="EF522">
            <v>0</v>
          </cell>
          <cell r="EG522">
            <v>7145.369999999999</v>
          </cell>
          <cell r="EH522">
            <v>298948.21047519997</v>
          </cell>
          <cell r="EI522">
            <v>0</v>
          </cell>
          <cell r="EJ522">
            <v>0</v>
          </cell>
          <cell r="EK522">
            <v>0</v>
          </cell>
          <cell r="EL522">
            <v>0</v>
          </cell>
          <cell r="EM522">
            <v>5541.1469272727991</v>
          </cell>
          <cell r="EN522">
            <v>0</v>
          </cell>
          <cell r="EO522">
            <v>0</v>
          </cell>
          <cell r="EP522">
            <v>0</v>
          </cell>
          <cell r="EQ522">
            <v>0</v>
          </cell>
          <cell r="ER522">
            <v>3820.04</v>
          </cell>
          <cell r="ES522">
            <v>4875</v>
          </cell>
          <cell r="ET522">
            <v>0</v>
          </cell>
          <cell r="EU522">
            <v>2064.4593199999927</v>
          </cell>
          <cell r="EV522">
            <v>0</v>
          </cell>
          <cell r="EW522">
            <v>0</v>
          </cell>
          <cell r="EX522">
            <v>0</v>
          </cell>
          <cell r="EY522">
            <v>0</v>
          </cell>
          <cell r="EZ522">
            <v>0</v>
          </cell>
          <cell r="FA522">
            <v>0</v>
          </cell>
          <cell r="FB522">
            <v>0</v>
          </cell>
          <cell r="FC522">
            <v>0</v>
          </cell>
          <cell r="FD522">
            <v>0</v>
          </cell>
          <cell r="FE522">
            <v>0</v>
          </cell>
          <cell r="FF522">
            <v>0</v>
          </cell>
          <cell r="FG522">
            <v>1466.0200000000041</v>
          </cell>
          <cell r="FH522">
            <v>0</v>
          </cell>
          <cell r="GL522">
            <v>378.12005441998411</v>
          </cell>
          <cell r="GM522">
            <v>493.26501681714075</v>
          </cell>
          <cell r="GN522">
            <v>531.37147858620608</v>
          </cell>
          <cell r="GO522">
            <v>1402.7565498233309</v>
          </cell>
        </row>
        <row r="607">
          <cell r="B607" t="str">
            <v>Total Assets</v>
          </cell>
          <cell r="C607">
            <v>84747.65666109696</v>
          </cell>
          <cell r="D607">
            <v>130198.92</v>
          </cell>
          <cell r="E607">
            <v>109871.99554514996</v>
          </cell>
          <cell r="F607">
            <v>99671.173392819983</v>
          </cell>
          <cell r="G607">
            <v>60163.99406398298</v>
          </cell>
          <cell r="H607">
            <v>80827.473848915019</v>
          </cell>
          <cell r="I607">
            <v>61160.625602046006</v>
          </cell>
          <cell r="J607">
            <v>37311.767358590005</v>
          </cell>
          <cell r="K607">
            <v>79820.356485568002</v>
          </cell>
          <cell r="L607">
            <v>42683.710819429994</v>
          </cell>
          <cell r="M607">
            <v>27481.650377399998</v>
          </cell>
          <cell r="N607">
            <v>56228.228247431522</v>
          </cell>
          <cell r="O607">
            <v>21248.152080160002</v>
          </cell>
          <cell r="P607">
            <v>47010.505786009991</v>
          </cell>
          <cell r="Q607">
            <v>36472.535273875466</v>
          </cell>
          <cell r="R607">
            <v>43570.259355143513</v>
          </cell>
          <cell r="S607">
            <v>48641.935276189979</v>
          </cell>
          <cell r="T607">
            <v>113780.41055971007</v>
          </cell>
          <cell r="U607">
            <v>67606.787512696013</v>
          </cell>
          <cell r="V607">
            <v>37735.422853490032</v>
          </cell>
          <cell r="W607">
            <v>42960.872207833949</v>
          </cell>
          <cell r="X607">
            <v>35792.463726900009</v>
          </cell>
          <cell r="Y607">
            <v>16966.867583189985</v>
          </cell>
          <cell r="Z607">
            <v>34322.746285363013</v>
          </cell>
          <cell r="AA607">
            <v>41414.80533807</v>
          </cell>
          <cell r="AB607">
            <v>24744.349152711999</v>
          </cell>
          <cell r="AC607">
            <v>27742.249329164304</v>
          </cell>
          <cell r="AD607">
            <v>28656.865431162005</v>
          </cell>
          <cell r="AE607">
            <v>26455.50848136998</v>
          </cell>
          <cell r="AF607">
            <v>37419.695280236716</v>
          </cell>
          <cell r="AG607">
            <v>6001275.3775399998</v>
          </cell>
          <cell r="AH607">
            <v>3317502.9740200001</v>
          </cell>
          <cell r="AI607">
            <v>7640987.8399999999</v>
          </cell>
          <cell r="AJ607">
            <v>9947030.5456470009</v>
          </cell>
          <cell r="AK607">
            <v>715340</v>
          </cell>
          <cell r="AL607">
            <v>4635255.3025100008</v>
          </cell>
          <cell r="AM607">
            <v>2311071.8138199998</v>
          </cell>
          <cell r="AN607">
            <v>1547376</v>
          </cell>
          <cell r="AO607">
            <v>5569614.5704499995</v>
          </cell>
          <cell r="AP607">
            <v>4007988</v>
          </cell>
          <cell r="AQ607">
            <v>6203760.2995943539</v>
          </cell>
          <cell r="AR607">
            <v>1771387</v>
          </cell>
          <cell r="AS607">
            <v>8312948.8570700027</v>
          </cell>
          <cell r="AT607">
            <v>2903350.1670300001</v>
          </cell>
          <cell r="AU607">
            <v>4288363.0199999996</v>
          </cell>
          <cell r="AV607">
            <v>5737224.0099999998</v>
          </cell>
          <cell r="AW607">
            <v>7055629.2199999979</v>
          </cell>
          <cell r="AX607">
            <v>4547647</v>
          </cell>
          <cell r="AY607">
            <v>2995019.1838199995</v>
          </cell>
          <cell r="AZ607">
            <v>1561949.8199999998</v>
          </cell>
          <cell r="BA607">
            <v>6776546.2400000002</v>
          </cell>
          <cell r="BB607">
            <v>1594864.66683</v>
          </cell>
          <cell r="BC607">
            <v>5952746.6907799961</v>
          </cell>
          <cell r="BD607">
            <v>10958551.805009997</v>
          </cell>
          <cell r="BE607">
            <v>2109462.9865700002</v>
          </cell>
          <cell r="BF607">
            <v>2268521.7046099999</v>
          </cell>
          <cell r="BG607">
            <v>1951799.9</v>
          </cell>
          <cell r="BH607">
            <v>7062351.8631800003</v>
          </cell>
          <cell r="BI607">
            <v>3890884.3252725</v>
          </cell>
          <cell r="BJ607">
            <v>1032043</v>
          </cell>
          <cell r="BK607">
            <v>1299474.0636899997</v>
          </cell>
          <cell r="BL607">
            <v>767071.02100000007</v>
          </cell>
          <cell r="BM607">
            <v>8895284.8894100003</v>
          </cell>
          <cell r="BN607">
            <v>881542.65870000015</v>
          </cell>
          <cell r="BO607">
            <v>1584748.6089899999</v>
          </cell>
          <cell r="BP607">
            <v>1852639.9606299999</v>
          </cell>
          <cell r="BQ607">
            <v>1210207.5536300002</v>
          </cell>
          <cell r="BR607">
            <v>982288</v>
          </cell>
          <cell r="BS607">
            <v>7301988.4748872733</v>
          </cell>
          <cell r="BT607">
            <v>6303163</v>
          </cell>
          <cell r="BU607">
            <v>5293419.0252900003</v>
          </cell>
          <cell r="BV607">
            <v>5038063.0100000007</v>
          </cell>
          <cell r="BW607">
            <v>550944.01113000012</v>
          </cell>
          <cell r="BX607">
            <v>3259442.6303790067</v>
          </cell>
          <cell r="BY607">
            <v>835831.00261000008</v>
          </cell>
          <cell r="BZ607">
            <v>2170789.46</v>
          </cell>
          <cell r="CA607">
            <v>1861597.5044487999</v>
          </cell>
          <cell r="CB607">
            <v>6758633.7816699995</v>
          </cell>
          <cell r="CC607">
            <v>491138.33999000007</v>
          </cell>
          <cell r="CD607">
            <v>675432.97779829986</v>
          </cell>
          <cell r="CE607">
            <v>641522</v>
          </cell>
          <cell r="CF607">
            <v>6557043.8399999999</v>
          </cell>
          <cell r="CG607">
            <v>971231.62630999985</v>
          </cell>
          <cell r="CH607">
            <v>513683.30154999997</v>
          </cell>
          <cell r="CI607">
            <v>5233547.8795692502</v>
          </cell>
          <cell r="CJ607">
            <v>1435442.7025699997</v>
          </cell>
          <cell r="CK607">
            <v>383772.6574400001</v>
          </cell>
          <cell r="CL607">
            <v>795981.01699999999</v>
          </cell>
          <cell r="CM607">
            <v>1921828.2</v>
          </cell>
          <cell r="CN607">
            <v>592376.51245999988</v>
          </cell>
          <cell r="CO607">
            <v>2096089.3590699993</v>
          </cell>
          <cell r="CP607">
            <v>5026489.3413200006</v>
          </cell>
          <cell r="CQ607">
            <v>692537.10278000007</v>
          </cell>
          <cell r="CR607">
            <v>592328.43000000005</v>
          </cell>
          <cell r="CS607">
            <v>7053719.2959999992</v>
          </cell>
          <cell r="CT607">
            <v>1400838.7007463637</v>
          </cell>
          <cell r="CU607">
            <v>156835.29347999999</v>
          </cell>
          <cell r="CV607">
            <v>1023610.3089299999</v>
          </cell>
          <cell r="CW607">
            <v>356517.9939200001</v>
          </cell>
          <cell r="CX607">
            <v>936325.31</v>
          </cell>
          <cell r="CY607">
            <v>398560.31600000005</v>
          </cell>
          <cell r="CZ607">
            <v>1206630.9344300004</v>
          </cell>
          <cell r="DA607">
            <v>2084265</v>
          </cell>
          <cell r="DB607">
            <v>325635.40000000002</v>
          </cell>
          <cell r="DC607">
            <v>9957557.3290199991</v>
          </cell>
          <cell r="DD607">
            <v>172798.9013</v>
          </cell>
          <cell r="DE607">
            <v>413395.45714000001</v>
          </cell>
          <cell r="DF607">
            <v>374069.28573</v>
          </cell>
          <cell r="DG607">
            <v>6567348.3041747576</v>
          </cell>
          <cell r="DH607">
            <v>206308</v>
          </cell>
          <cell r="DI607">
            <v>6741577.5933608338</v>
          </cell>
          <cell r="DJ607">
            <v>769024</v>
          </cell>
          <cell r="DK607">
            <v>829943.53256999992</v>
          </cell>
          <cell r="DL607">
            <v>1956370.71</v>
          </cell>
          <cell r="DM607">
            <v>6975066.4755021865</v>
          </cell>
          <cell r="DN607">
            <v>5841694.249739999</v>
          </cell>
          <cell r="DO607">
            <v>566312</v>
          </cell>
          <cell r="DP607">
            <v>1089786.7699999998</v>
          </cell>
          <cell r="DR607">
            <v>1291692.5944754002</v>
          </cell>
          <cell r="DS607">
            <v>3905692.9730200008</v>
          </cell>
          <cell r="DT607">
            <v>2057091.24</v>
          </cell>
          <cell r="DU607">
            <v>3926941.0678266678</v>
          </cell>
          <cell r="DV607">
            <v>2800793.9050900005</v>
          </cell>
          <cell r="DW607">
            <v>1929623.9761300001</v>
          </cell>
          <cell r="DX607">
            <v>2774310.4656941397</v>
          </cell>
          <cell r="DY607">
            <v>4292538.5569186881</v>
          </cell>
          <cell r="DZ607">
            <v>4661976.2326200008</v>
          </cell>
          <cell r="EA607">
            <v>2173011</v>
          </cell>
          <cell r="EB607">
            <v>4456776.94948</v>
          </cell>
          <cell r="EC607">
            <v>471836</v>
          </cell>
          <cell r="ED607">
            <v>458219.97540000005</v>
          </cell>
          <cell r="EE607">
            <v>1831730.1436600001</v>
          </cell>
          <cell r="EF607">
            <v>3471480.23</v>
          </cell>
          <cell r="EG607">
            <v>2273676.0366620002</v>
          </cell>
          <cell r="EH607">
            <v>1607790.5556052001</v>
          </cell>
          <cell r="EI607">
            <v>321522.81281999999</v>
          </cell>
          <cell r="EJ607">
            <v>176116.55518658442</v>
          </cell>
          <cell r="EK607">
            <v>2954943</v>
          </cell>
          <cell r="EL607">
            <v>1218142</v>
          </cell>
          <cell r="EM607">
            <v>5314407.8040712737</v>
          </cell>
          <cell r="EN607">
            <v>846109.36097999988</v>
          </cell>
          <cell r="EO607">
            <v>3497277.0017900001</v>
          </cell>
          <cell r="EP607">
            <v>1035879.7400000001</v>
          </cell>
          <cell r="EQ607">
            <v>1648613.3800000001</v>
          </cell>
          <cell r="ER607">
            <v>476193.58999999997</v>
          </cell>
          <cell r="ES607">
            <v>5012160</v>
          </cell>
          <cell r="ET607">
            <v>1057896.544</v>
          </cell>
          <cell r="EU607">
            <v>1647364.4393199999</v>
          </cell>
          <cell r="EV607">
            <v>6391836.0503900005</v>
          </cell>
          <cell r="EW607">
            <v>3037335.1702999985</v>
          </cell>
          <cell r="EX607">
            <v>2002069.03309</v>
          </cell>
          <cell r="EY607">
            <v>1367992.0743545352</v>
          </cell>
          <cell r="EZ607">
            <v>240047.41000000003</v>
          </cell>
          <cell r="FA607">
            <v>549749.54699000006</v>
          </cell>
          <cell r="FB607">
            <v>297281.89290000359</v>
          </cell>
          <cell r="FC607">
            <v>3047238.8</v>
          </cell>
          <cell r="FD607">
            <v>951663.39859999996</v>
          </cell>
          <cell r="FE607">
            <v>2227580.3819999998</v>
          </cell>
          <cell r="FF607">
            <v>1270396.4220000003</v>
          </cell>
          <cell r="FG607">
            <v>2213635.8393500005</v>
          </cell>
          <cell r="FH607">
            <v>547897.76</v>
          </cell>
          <cell r="GL607">
            <v>1602709.983915708</v>
          </cell>
          <cell r="GM607">
            <v>259512.06155230853</v>
          </cell>
          <cell r="GN607">
            <v>111764.72964853667</v>
          </cell>
          <cell r="GO607">
            <v>1973986.7751165533</v>
          </cell>
        </row>
      </sheetData>
      <sheetData sheetId="23">
        <row r="5">
          <cell r="A5">
            <v>1</v>
          </cell>
          <cell r="B5" t="str">
            <v>1.   Interest Expense</v>
          </cell>
          <cell r="C5">
            <v>939.92943351999998</v>
          </cell>
          <cell r="D5">
            <v>1133.1699999999998</v>
          </cell>
          <cell r="E5">
            <v>1184.9331878999994</v>
          </cell>
          <cell r="F5">
            <v>1559.97757366</v>
          </cell>
          <cell r="G5">
            <v>378.54529931999986</v>
          </cell>
          <cell r="H5">
            <v>1126.912</v>
          </cell>
          <cell r="I5">
            <v>1063.42415663</v>
          </cell>
          <cell r="J5">
            <v>686.03</v>
          </cell>
          <cell r="K5">
            <v>1168.1300000000001</v>
          </cell>
          <cell r="L5">
            <v>760.63478565000014</v>
          </cell>
          <cell r="M5">
            <v>619.91231447999996</v>
          </cell>
          <cell r="N5">
            <v>1301.9749302100001</v>
          </cell>
          <cell r="O5">
            <v>504.35948480999997</v>
          </cell>
          <cell r="P5">
            <v>966.52008258000012</v>
          </cell>
          <cell r="Q5">
            <v>825.02544837000005</v>
          </cell>
          <cell r="R5">
            <v>878.84355496000023</v>
          </cell>
          <cell r="S5">
            <v>1014.06326547</v>
          </cell>
          <cell r="T5">
            <v>1727.7309966199998</v>
          </cell>
          <cell r="U5">
            <v>1324.53885593</v>
          </cell>
          <cell r="V5">
            <v>800.858698</v>
          </cell>
          <cell r="W5">
            <v>1004.6674383000001</v>
          </cell>
          <cell r="X5">
            <v>693.63447465000002</v>
          </cell>
          <cell r="Y5">
            <v>556.57141065999997</v>
          </cell>
          <cell r="Z5">
            <v>657.87109208999993</v>
          </cell>
          <cell r="AA5">
            <v>767.80969182999991</v>
          </cell>
          <cell r="AB5">
            <v>591.36534478999999</v>
          </cell>
          <cell r="AC5">
            <v>496.40814143</v>
          </cell>
          <cell r="AD5">
            <v>731.79733794999981</v>
          </cell>
          <cell r="AE5">
            <v>658.96716775000004</v>
          </cell>
          <cell r="AF5">
            <v>735.24799503000008</v>
          </cell>
          <cell r="AG5">
            <v>59959.710749999991</v>
          </cell>
          <cell r="AH5">
            <v>90312.808319999996</v>
          </cell>
          <cell r="AI5">
            <v>229127.51</v>
          </cell>
          <cell r="AJ5">
            <v>296076.76160999999</v>
          </cell>
          <cell r="AK5">
            <v>17426</v>
          </cell>
          <cell r="AL5">
            <v>138942.24859000003</v>
          </cell>
          <cell r="AM5">
            <v>66376.032819999979</v>
          </cell>
          <cell r="AN5">
            <v>42738</v>
          </cell>
          <cell r="AO5">
            <v>172991.14345</v>
          </cell>
          <cell r="AP5">
            <v>93698</v>
          </cell>
          <cell r="AQ5">
            <v>154989.96322000001</v>
          </cell>
          <cell r="AR5">
            <v>68809</v>
          </cell>
          <cell r="AS5">
            <v>225514.91618</v>
          </cell>
          <cell r="AT5">
            <v>28927.023459999993</v>
          </cell>
          <cell r="AU5">
            <v>154680.69999999998</v>
          </cell>
          <cell r="AV5">
            <v>156886.57</v>
          </cell>
          <cell r="AW5">
            <v>218962.83000000002</v>
          </cell>
          <cell r="AX5">
            <v>134508</v>
          </cell>
          <cell r="AY5">
            <v>58252.89213</v>
          </cell>
          <cell r="AZ5">
            <v>53500.79</v>
          </cell>
          <cell r="BA5">
            <v>196163.68000000002</v>
          </cell>
          <cell r="BB5">
            <v>43862.370569999999</v>
          </cell>
          <cell r="BC5">
            <v>155222.00242999996</v>
          </cell>
          <cell r="BD5">
            <v>339581.77048000006</v>
          </cell>
          <cell r="BE5">
            <v>59735.16745999999</v>
          </cell>
          <cell r="BF5">
            <v>76845.817660000015</v>
          </cell>
          <cell r="BG5">
            <v>59761</v>
          </cell>
          <cell r="BH5">
            <v>190556.43070999999</v>
          </cell>
          <cell r="BI5">
            <v>126930.27021</v>
          </cell>
          <cell r="BJ5">
            <v>31148</v>
          </cell>
          <cell r="BK5">
            <v>52379.646440000004</v>
          </cell>
          <cell r="BL5">
            <v>18884.075000000001</v>
          </cell>
          <cell r="BM5">
            <v>192825.08729999998</v>
          </cell>
          <cell r="BN5">
            <v>28051.184739999997</v>
          </cell>
          <cell r="BO5">
            <v>54382.991009999998</v>
          </cell>
          <cell r="BP5">
            <v>59835.83797</v>
          </cell>
          <cell r="BQ5">
            <v>30199.841489999992</v>
          </cell>
          <cell r="BR5">
            <v>33116</v>
          </cell>
          <cell r="BS5">
            <v>169257.94355999996</v>
          </cell>
          <cell r="BT5">
            <v>147825</v>
          </cell>
          <cell r="BU5">
            <v>154905.14552999998</v>
          </cell>
          <cell r="BV5">
            <v>152770.88000000003</v>
          </cell>
          <cell r="BW5">
            <v>11628.126329999999</v>
          </cell>
          <cell r="BX5">
            <v>97480.310330000008</v>
          </cell>
          <cell r="BY5">
            <v>23902.160059999998</v>
          </cell>
          <cell r="BZ5">
            <v>48087.990000000005</v>
          </cell>
          <cell r="CA5">
            <v>56200.852989999999</v>
          </cell>
          <cell r="CB5">
            <v>177548.02360000001</v>
          </cell>
          <cell r="CC5">
            <v>17700.554350000002</v>
          </cell>
          <cell r="CD5">
            <v>18117.181629999999</v>
          </cell>
          <cell r="CE5">
            <v>22465</v>
          </cell>
          <cell r="CF5">
            <v>159393.49999999997</v>
          </cell>
          <cell r="CG5">
            <v>30590.93</v>
          </cell>
          <cell r="CH5">
            <v>15321.74696</v>
          </cell>
          <cell r="CI5">
            <v>124545.43800000011</v>
          </cell>
          <cell r="CJ5">
            <v>44074.621149999999</v>
          </cell>
          <cell r="CK5">
            <v>12359.360349999999</v>
          </cell>
          <cell r="CL5">
            <v>23473.358060000006</v>
          </cell>
          <cell r="CM5">
            <v>60892.12</v>
          </cell>
          <cell r="CN5">
            <v>21773.208999999999</v>
          </cell>
          <cell r="CO5">
            <v>65863.549499999994</v>
          </cell>
          <cell r="CP5">
            <v>156938.21754000001</v>
          </cell>
          <cell r="CQ5">
            <v>21858.604870000003</v>
          </cell>
          <cell r="CR5">
            <v>24331.89</v>
          </cell>
          <cell r="CS5">
            <v>164951.10545999999</v>
          </cell>
          <cell r="CT5">
            <v>48949.68965</v>
          </cell>
          <cell r="CU5">
            <v>3633.5982799999997</v>
          </cell>
          <cell r="CV5">
            <v>28593.140220000001</v>
          </cell>
          <cell r="CW5">
            <v>13116.679759999999</v>
          </cell>
          <cell r="CX5">
            <v>32154.16</v>
          </cell>
          <cell r="CY5">
            <v>12999.118349999999</v>
          </cell>
          <cell r="CZ5">
            <v>40354.598360000004</v>
          </cell>
          <cell r="DA5">
            <v>68121</v>
          </cell>
          <cell r="DB5">
            <v>9412.4599999999991</v>
          </cell>
          <cell r="DC5">
            <v>271040.13339000003</v>
          </cell>
          <cell r="DD5">
            <v>6868.75</v>
          </cell>
          <cell r="DE5">
            <v>10657.94587</v>
          </cell>
          <cell r="DF5">
            <v>12261.213670000001</v>
          </cell>
          <cell r="DG5">
            <v>230608.18854999999</v>
          </cell>
          <cell r="DH5">
            <v>5498</v>
          </cell>
          <cell r="DI5">
            <v>190038.19853000002</v>
          </cell>
          <cell r="DJ5">
            <v>17304</v>
          </cell>
          <cell r="DK5">
            <v>23412.544518000002</v>
          </cell>
          <cell r="DL5">
            <v>46615.71</v>
          </cell>
          <cell r="DM5">
            <v>236967.67605000001</v>
          </cell>
          <cell r="DN5">
            <v>9081.9336999999996</v>
          </cell>
          <cell r="DO5">
            <v>9471</v>
          </cell>
          <cell r="DP5">
            <v>36691.97</v>
          </cell>
          <cell r="DR5">
            <v>46594.691739999995</v>
          </cell>
          <cell r="DS5">
            <v>142828.79661000002</v>
          </cell>
          <cell r="DT5">
            <v>75066.880000000005</v>
          </cell>
          <cell r="DU5">
            <v>137747.95958000002</v>
          </cell>
          <cell r="DV5">
            <v>99340.093430000008</v>
          </cell>
          <cell r="DW5">
            <v>67094.25198999999</v>
          </cell>
          <cell r="DX5">
            <v>93830.543839999998</v>
          </cell>
          <cell r="DY5">
            <v>61943.08178</v>
          </cell>
          <cell r="DZ5">
            <v>158078.00824</v>
          </cell>
          <cell r="EA5">
            <v>63936</v>
          </cell>
          <cell r="EB5">
            <v>145154.94076</v>
          </cell>
          <cell r="EC5">
            <v>5429</v>
          </cell>
          <cell r="ED5">
            <v>14172.05393</v>
          </cell>
          <cell r="EE5">
            <v>59624.937010000001</v>
          </cell>
          <cell r="EF5">
            <v>105490.25</v>
          </cell>
          <cell r="EG5">
            <v>83860.823609999992</v>
          </cell>
          <cell r="EH5">
            <v>48452.113580000005</v>
          </cell>
          <cell r="EI5">
            <v>7733.5985700000001</v>
          </cell>
          <cell r="EJ5">
            <v>5939.3162600000014</v>
          </cell>
          <cell r="EK5">
            <v>100796</v>
          </cell>
          <cell r="EL5">
            <v>39570</v>
          </cell>
          <cell r="EM5">
            <v>194465.92507000003</v>
          </cell>
          <cell r="EN5">
            <v>3660.83385</v>
          </cell>
          <cell r="EO5">
            <v>9098.1006399999987</v>
          </cell>
          <cell r="EP5">
            <v>1920.32</v>
          </cell>
          <cell r="EQ5">
            <v>54619.59</v>
          </cell>
          <cell r="ER5">
            <v>13927.51</v>
          </cell>
          <cell r="ES5">
            <v>168808</v>
          </cell>
          <cell r="ET5">
            <v>36272.411999999997</v>
          </cell>
          <cell r="EU5">
            <v>51219.97</v>
          </cell>
          <cell r="EV5">
            <v>163489.29141000001</v>
          </cell>
          <cell r="EW5">
            <v>87069.770319999996</v>
          </cell>
          <cell r="EX5">
            <v>4305.7774900000004</v>
          </cell>
          <cell r="EY5">
            <v>54945.485910000003</v>
          </cell>
          <cell r="EZ5">
            <v>6332.4549999999999</v>
          </cell>
          <cell r="FA5">
            <v>11048.976030000002</v>
          </cell>
          <cell r="FB5">
            <v>9222.8372500000023</v>
          </cell>
          <cell r="FC5">
            <v>103249.35</v>
          </cell>
          <cell r="FD5">
            <v>28362.300170000002</v>
          </cell>
          <cell r="FE5">
            <v>73349.909999999989</v>
          </cell>
          <cell r="FF5">
            <v>40666.53</v>
          </cell>
          <cell r="FG5">
            <v>79258.41</v>
          </cell>
          <cell r="FH5">
            <v>14130.33</v>
          </cell>
          <cell r="GL5">
            <v>26859.854162590003</v>
          </cell>
          <cell r="GM5">
            <v>7220.7257678999995</v>
          </cell>
          <cell r="GN5">
            <v>3151.6522603379995</v>
          </cell>
        </row>
        <row r="6">
          <cell r="A6">
            <v>2</v>
          </cell>
          <cell r="B6" t="str">
            <v xml:space="preserve">     1.1  On Deposit Liabilities</v>
          </cell>
          <cell r="C6">
            <v>756.50057357999992</v>
          </cell>
          <cell r="D6">
            <v>1123.6199999999999</v>
          </cell>
          <cell r="E6">
            <v>1170.1920640299995</v>
          </cell>
          <cell r="F6">
            <v>1468.1795453</v>
          </cell>
          <cell r="G6">
            <v>376.45794936999988</v>
          </cell>
          <cell r="H6">
            <v>1044.5740000000001</v>
          </cell>
          <cell r="I6">
            <v>1005.1649132599999</v>
          </cell>
          <cell r="J6">
            <v>685.75</v>
          </cell>
          <cell r="K6">
            <v>1149.3800000000001</v>
          </cell>
          <cell r="L6">
            <v>739.5461405100001</v>
          </cell>
          <cell r="M6">
            <v>619.91231447999996</v>
          </cell>
          <cell r="N6">
            <v>1277.6178316400001</v>
          </cell>
          <cell r="O6">
            <v>504.35948480999997</v>
          </cell>
          <cell r="P6">
            <v>966.27561215000014</v>
          </cell>
          <cell r="Q6">
            <v>824.06895413000007</v>
          </cell>
          <cell r="R6">
            <v>843.06971935000024</v>
          </cell>
          <cell r="S6">
            <v>958.79852329000005</v>
          </cell>
          <cell r="T6">
            <v>1648.2717289199998</v>
          </cell>
          <cell r="U6">
            <v>1299.0157679399999</v>
          </cell>
          <cell r="V6">
            <v>772.47088731999997</v>
          </cell>
          <cell r="W6">
            <v>1004.29836335</v>
          </cell>
          <cell r="X6">
            <v>692.28371897</v>
          </cell>
          <cell r="Y6">
            <v>556.30839675999994</v>
          </cell>
          <cell r="Z6">
            <v>656.96779558999992</v>
          </cell>
          <cell r="AA6">
            <v>766.6164453099999</v>
          </cell>
          <cell r="AB6">
            <v>591.13630782999996</v>
          </cell>
          <cell r="AC6">
            <v>489.11687137000001</v>
          </cell>
          <cell r="AD6">
            <v>731.08103414999982</v>
          </cell>
          <cell r="AE6">
            <v>658.56036045000008</v>
          </cell>
          <cell r="AF6">
            <v>716.47056207000003</v>
          </cell>
          <cell r="AG6">
            <v>59959.710749999991</v>
          </cell>
          <cell r="AH6">
            <v>90312.808319999996</v>
          </cell>
          <cell r="AI6">
            <v>229127.51</v>
          </cell>
          <cell r="AJ6">
            <v>294797.41917000001</v>
          </cell>
          <cell r="AK6">
            <v>17426</v>
          </cell>
          <cell r="AL6">
            <v>137449.09792000003</v>
          </cell>
          <cell r="AM6">
            <v>66376.032819999979</v>
          </cell>
          <cell r="AN6">
            <v>42738</v>
          </cell>
          <cell r="AO6">
            <v>172991.14345</v>
          </cell>
          <cell r="AP6">
            <v>93698</v>
          </cell>
          <cell r="AQ6">
            <v>154989.96322000001</v>
          </cell>
          <cell r="AR6">
            <v>68809</v>
          </cell>
          <cell r="AS6">
            <v>225514.91618</v>
          </cell>
          <cell r="AT6">
            <v>28927.023459999993</v>
          </cell>
          <cell r="AU6">
            <v>122489.24999999999</v>
          </cell>
          <cell r="AV6">
            <v>156835.75</v>
          </cell>
          <cell r="AW6">
            <v>218962.83000000002</v>
          </cell>
          <cell r="AX6">
            <v>134508</v>
          </cell>
          <cell r="AY6">
            <v>58216.732129999997</v>
          </cell>
          <cell r="AZ6">
            <v>53500.79</v>
          </cell>
          <cell r="BA6">
            <v>196163.68000000002</v>
          </cell>
          <cell r="BB6">
            <v>43862.370569999999</v>
          </cell>
          <cell r="BC6">
            <v>153829.53669999997</v>
          </cell>
          <cell r="BD6">
            <v>329263.75613000005</v>
          </cell>
          <cell r="BE6">
            <v>59735.16745999999</v>
          </cell>
          <cell r="BF6">
            <v>76845.817660000015</v>
          </cell>
          <cell r="BG6">
            <v>59761</v>
          </cell>
          <cell r="BH6">
            <v>187000.4613</v>
          </cell>
          <cell r="BI6">
            <v>126930.27021</v>
          </cell>
          <cell r="BJ6">
            <v>31148</v>
          </cell>
          <cell r="BK6">
            <v>52379.646440000004</v>
          </cell>
          <cell r="BL6">
            <v>18884.075000000001</v>
          </cell>
          <cell r="BM6">
            <v>179106.45759999999</v>
          </cell>
          <cell r="BN6">
            <v>28051.184739999997</v>
          </cell>
          <cell r="BO6">
            <v>54382.991009999998</v>
          </cell>
          <cell r="BP6">
            <v>59835.83797</v>
          </cell>
          <cell r="BQ6">
            <v>30199.841489999992</v>
          </cell>
          <cell r="BR6">
            <v>33116</v>
          </cell>
          <cell r="BS6">
            <v>169257.94355999996</v>
          </cell>
          <cell r="BT6">
            <v>147825</v>
          </cell>
          <cell r="BU6">
            <v>154182.54552999997</v>
          </cell>
          <cell r="BV6">
            <v>152048.28000000003</v>
          </cell>
          <cell r="BW6">
            <v>11628.126329999999</v>
          </cell>
          <cell r="BX6">
            <v>97480.310330000008</v>
          </cell>
          <cell r="BY6">
            <v>23902.160059999998</v>
          </cell>
          <cell r="BZ6">
            <v>48087.990000000005</v>
          </cell>
          <cell r="CA6">
            <v>56200.852989999999</v>
          </cell>
          <cell r="CB6">
            <v>177459.32498</v>
          </cell>
          <cell r="CC6">
            <v>17700.554350000002</v>
          </cell>
          <cell r="CD6">
            <v>18117.181629999999</v>
          </cell>
          <cell r="CE6">
            <v>22465</v>
          </cell>
          <cell r="CF6">
            <v>159393.49999999997</v>
          </cell>
          <cell r="CG6">
            <v>30590.93</v>
          </cell>
          <cell r="CH6">
            <v>14854.66496</v>
          </cell>
          <cell r="CI6">
            <v>124545.43800000011</v>
          </cell>
          <cell r="CJ6">
            <v>44074.621149999999</v>
          </cell>
          <cell r="CK6">
            <v>12359.360349999999</v>
          </cell>
          <cell r="CL6">
            <v>23473.358060000006</v>
          </cell>
          <cell r="CM6">
            <v>60892.12</v>
          </cell>
          <cell r="CN6">
            <v>21773.208999999999</v>
          </cell>
          <cell r="CO6">
            <v>65863.549499999994</v>
          </cell>
          <cell r="CP6">
            <v>153705.66333000001</v>
          </cell>
          <cell r="CQ6">
            <v>21826.694070000001</v>
          </cell>
          <cell r="CR6">
            <v>24331.89</v>
          </cell>
          <cell r="CS6">
            <v>163042.79355</v>
          </cell>
          <cell r="CT6">
            <v>48923.716079999998</v>
          </cell>
          <cell r="CU6">
            <v>3633.5982799999997</v>
          </cell>
          <cell r="CV6">
            <v>28593.140220000001</v>
          </cell>
          <cell r="CW6">
            <v>13116.679759999999</v>
          </cell>
          <cell r="CX6">
            <v>32154.16</v>
          </cell>
          <cell r="CY6">
            <v>12967.906019999999</v>
          </cell>
          <cell r="CZ6">
            <v>40354.598360000004</v>
          </cell>
          <cell r="DA6">
            <v>68121</v>
          </cell>
          <cell r="DB6">
            <v>9412.4599999999991</v>
          </cell>
          <cell r="DC6">
            <v>271040.13339000003</v>
          </cell>
          <cell r="DD6">
            <v>6868.75</v>
          </cell>
          <cell r="DE6">
            <v>10657.94587</v>
          </cell>
          <cell r="DF6">
            <v>12261.213670000001</v>
          </cell>
          <cell r="DG6">
            <v>230451.88717999999</v>
          </cell>
          <cell r="DH6">
            <v>5498</v>
          </cell>
          <cell r="DI6">
            <v>186629.05305000002</v>
          </cell>
          <cell r="DJ6">
            <v>17304</v>
          </cell>
          <cell r="DK6">
            <v>23412.544518000002</v>
          </cell>
          <cell r="DL6">
            <v>46615.71</v>
          </cell>
          <cell r="DM6">
            <v>236967.67605000001</v>
          </cell>
          <cell r="DN6">
            <v>8322.1380499999996</v>
          </cell>
          <cell r="DO6">
            <v>9471</v>
          </cell>
          <cell r="DP6">
            <v>36691.97</v>
          </cell>
          <cell r="DR6">
            <v>46594.691739999995</v>
          </cell>
          <cell r="DS6">
            <v>142828.79661000002</v>
          </cell>
          <cell r="DT6">
            <v>75066.880000000005</v>
          </cell>
          <cell r="DU6">
            <v>137547.82261000003</v>
          </cell>
          <cell r="DV6">
            <v>99340.093430000008</v>
          </cell>
          <cell r="DW6">
            <v>67094.25198999999</v>
          </cell>
          <cell r="DX6">
            <v>93830.543839999998</v>
          </cell>
          <cell r="DY6">
            <v>61943.08178</v>
          </cell>
          <cell r="DZ6">
            <v>158078.00824</v>
          </cell>
          <cell r="EA6">
            <v>63936</v>
          </cell>
          <cell r="EB6">
            <v>143860.83116</v>
          </cell>
          <cell r="EC6">
            <v>5429</v>
          </cell>
          <cell r="ED6">
            <v>14172.05393</v>
          </cell>
          <cell r="EE6">
            <v>59624.937010000001</v>
          </cell>
          <cell r="EF6">
            <v>105490.25</v>
          </cell>
          <cell r="EG6">
            <v>83860.823609999992</v>
          </cell>
          <cell r="EH6">
            <v>48452.113580000005</v>
          </cell>
          <cell r="EI6">
            <v>7733.5985700000001</v>
          </cell>
          <cell r="EJ6">
            <v>5939.3162600000014</v>
          </cell>
          <cell r="EK6">
            <v>99325</v>
          </cell>
          <cell r="EL6">
            <v>39570</v>
          </cell>
          <cell r="EM6">
            <v>194465.92507000003</v>
          </cell>
          <cell r="EN6">
            <v>3660.83385</v>
          </cell>
          <cell r="EO6">
            <v>8360.3567399999993</v>
          </cell>
          <cell r="EP6">
            <v>1130.32</v>
          </cell>
          <cell r="EQ6">
            <v>54619.59</v>
          </cell>
          <cell r="ER6">
            <v>13927.51</v>
          </cell>
          <cell r="ES6">
            <v>168808</v>
          </cell>
          <cell r="ET6">
            <v>36272.411999999997</v>
          </cell>
          <cell r="EU6">
            <v>51219.97</v>
          </cell>
          <cell r="EV6">
            <v>154902.17616999999</v>
          </cell>
          <cell r="EW6">
            <v>87069.770319999996</v>
          </cell>
          <cell r="EX6">
            <v>4305.7774900000004</v>
          </cell>
          <cell r="EY6">
            <v>47274.140050000002</v>
          </cell>
          <cell r="EZ6">
            <v>6332.4549999999999</v>
          </cell>
          <cell r="FA6">
            <v>11048.976030000002</v>
          </cell>
          <cell r="FB6">
            <v>9222.8372500000023</v>
          </cell>
          <cell r="FC6">
            <v>103249.35</v>
          </cell>
          <cell r="FD6">
            <v>28362.300170000002</v>
          </cell>
          <cell r="FE6">
            <v>73219.98</v>
          </cell>
          <cell r="FF6">
            <v>40666.53</v>
          </cell>
          <cell r="FG6">
            <v>79258.41</v>
          </cell>
          <cell r="FH6">
            <v>14130.33</v>
          </cell>
          <cell r="GL6">
            <v>26096.065865929999</v>
          </cell>
          <cell r="GM6">
            <v>7145.8933753099982</v>
          </cell>
          <cell r="GN6">
            <v>3130.011083118</v>
          </cell>
        </row>
        <row r="7">
          <cell r="A7">
            <v>3</v>
          </cell>
          <cell r="B7" t="str">
            <v xml:space="preserve">           1.1.1  Saving Account</v>
          </cell>
          <cell r="C7">
            <v>406.02634498999993</v>
          </cell>
          <cell r="D7">
            <v>628.63</v>
          </cell>
          <cell r="E7">
            <v>545.23506282999983</v>
          </cell>
          <cell r="F7">
            <v>431.28556936000001</v>
          </cell>
          <cell r="G7">
            <v>200.18026156999989</v>
          </cell>
          <cell r="H7">
            <v>534.25400000000002</v>
          </cell>
          <cell r="I7">
            <v>250.01270909000002</v>
          </cell>
          <cell r="J7">
            <v>207.74</v>
          </cell>
          <cell r="K7">
            <v>430.64</v>
          </cell>
          <cell r="L7">
            <v>178.40082581000004</v>
          </cell>
          <cell r="M7">
            <v>182.06910093000002</v>
          </cell>
          <cell r="N7">
            <v>269.40964839000003</v>
          </cell>
          <cell r="O7">
            <v>92.149670040000018</v>
          </cell>
          <cell r="P7">
            <v>311.06</v>
          </cell>
          <cell r="Q7">
            <v>151.91688543000001</v>
          </cell>
          <cell r="R7">
            <v>131.00305385000021</v>
          </cell>
          <cell r="S7">
            <v>226.15561645</v>
          </cell>
          <cell r="T7">
            <v>655.38800607999974</v>
          </cell>
          <cell r="U7">
            <v>374.36033301999998</v>
          </cell>
          <cell r="V7">
            <v>112.92879368999999</v>
          </cell>
          <cell r="W7">
            <v>88.376596370000016</v>
          </cell>
          <cell r="X7">
            <v>198.86501254999999</v>
          </cell>
          <cell r="Y7">
            <v>98.539382879999877</v>
          </cell>
          <cell r="Z7">
            <v>122.17431306999983</v>
          </cell>
          <cell r="AA7">
            <v>479.69748417999989</v>
          </cell>
          <cell r="AB7">
            <v>88.002094510000006</v>
          </cell>
          <cell r="AC7">
            <v>144.06030761000005</v>
          </cell>
          <cell r="AD7">
            <v>109.23233728</v>
          </cell>
          <cell r="AE7">
            <v>203.00373778000002</v>
          </cell>
          <cell r="AF7">
            <v>241.53613885999988</v>
          </cell>
          <cell r="AG7">
            <v>13142.925079999995</v>
          </cell>
          <cell r="AH7">
            <v>65490.285489999995</v>
          </cell>
          <cell r="AI7">
            <v>120630.91</v>
          </cell>
          <cell r="AJ7">
            <v>103833.69991999998</v>
          </cell>
          <cell r="AK7">
            <v>7842</v>
          </cell>
          <cell r="AL7">
            <v>66645.404020000016</v>
          </cell>
          <cell r="AM7">
            <v>48042.329549999988</v>
          </cell>
          <cell r="AN7">
            <v>28158</v>
          </cell>
          <cell r="AO7">
            <v>65430.265969999993</v>
          </cell>
          <cell r="AP7">
            <v>43133</v>
          </cell>
          <cell r="AQ7">
            <v>70988.779909999997</v>
          </cell>
          <cell r="AR7">
            <v>22350</v>
          </cell>
          <cell r="AS7">
            <v>106063.53534999999</v>
          </cell>
          <cell r="AT7">
            <v>1129.3746900000001</v>
          </cell>
          <cell r="AU7">
            <v>56398.35</v>
          </cell>
          <cell r="AV7">
            <v>53370.239999999998</v>
          </cell>
          <cell r="AW7">
            <v>73069.539999999994</v>
          </cell>
          <cell r="AX7">
            <v>76176</v>
          </cell>
          <cell r="AY7">
            <v>37537.132839999998</v>
          </cell>
          <cell r="AZ7">
            <v>33176.75</v>
          </cell>
          <cell r="BA7">
            <v>73594.58</v>
          </cell>
          <cell r="BB7">
            <v>24970.378099999998</v>
          </cell>
          <cell r="BC7">
            <v>101287.89047</v>
          </cell>
          <cell r="BD7">
            <v>102467.51656</v>
          </cell>
          <cell r="BE7">
            <v>28862.378929999988</v>
          </cell>
          <cell r="BF7">
            <v>32036.42625</v>
          </cell>
          <cell r="BG7">
            <v>36646.800000000003</v>
          </cell>
          <cell r="BH7">
            <v>104357.09187</v>
          </cell>
          <cell r="BI7">
            <v>47373.406659999993</v>
          </cell>
          <cell r="BJ7">
            <v>14715</v>
          </cell>
          <cell r="BK7">
            <v>12494.126269999999</v>
          </cell>
          <cell r="BL7">
            <v>14057.601000000001</v>
          </cell>
          <cell r="BM7">
            <v>95245.082549999992</v>
          </cell>
          <cell r="BN7">
            <v>11530.366749999999</v>
          </cell>
          <cell r="BO7">
            <v>20452.610059999999</v>
          </cell>
          <cell r="BP7">
            <v>19503.330170000001</v>
          </cell>
          <cell r="BQ7">
            <v>15309.36227999999</v>
          </cell>
          <cell r="BR7">
            <v>15503</v>
          </cell>
          <cell r="BS7">
            <v>85240.105629999991</v>
          </cell>
          <cell r="BT7">
            <v>83923</v>
          </cell>
          <cell r="BU7">
            <v>65183.961274999994</v>
          </cell>
          <cell r="BV7">
            <v>38248.020000000004</v>
          </cell>
          <cell r="BW7">
            <v>6729.9508699999988</v>
          </cell>
          <cell r="BX7">
            <v>45661.182939999999</v>
          </cell>
          <cell r="BY7">
            <v>7761.2022599999991</v>
          </cell>
          <cell r="BZ7">
            <v>30532.48</v>
          </cell>
          <cell r="CA7">
            <v>26865.73</v>
          </cell>
          <cell r="CB7">
            <v>93205.840810000009</v>
          </cell>
          <cell r="CC7">
            <v>11696.819790000001</v>
          </cell>
          <cell r="CD7">
            <v>8415.1560399999998</v>
          </cell>
          <cell r="CE7">
            <v>12137</v>
          </cell>
          <cell r="CF7">
            <v>104978</v>
          </cell>
          <cell r="CG7">
            <v>15742.19</v>
          </cell>
          <cell r="CH7">
            <v>8512.6012599999995</v>
          </cell>
          <cell r="CI7">
            <v>42364.402840000002</v>
          </cell>
          <cell r="CJ7">
            <v>33623.637009999999</v>
          </cell>
          <cell r="CK7">
            <v>7497.47145</v>
          </cell>
          <cell r="CL7">
            <v>9873.7259200000044</v>
          </cell>
          <cell r="CM7">
            <v>29384.76</v>
          </cell>
          <cell r="CN7">
            <v>14187.037</v>
          </cell>
          <cell r="CO7">
            <v>27189.587500000001</v>
          </cell>
          <cell r="CP7">
            <v>50749.66307000001</v>
          </cell>
          <cell r="CQ7">
            <v>18045.84662</v>
          </cell>
          <cell r="CR7">
            <v>12865.26</v>
          </cell>
          <cell r="CS7">
            <v>71305.267449999999</v>
          </cell>
          <cell r="CT7">
            <v>27774.32144</v>
          </cell>
          <cell r="CU7">
            <v>2891.7217899999996</v>
          </cell>
          <cell r="CV7">
            <v>17731.915420000001</v>
          </cell>
          <cell r="CW7">
            <v>9497.7286899999999</v>
          </cell>
          <cell r="CX7">
            <v>14163.22</v>
          </cell>
          <cell r="CY7">
            <v>10334.202669999999</v>
          </cell>
          <cell r="CZ7">
            <v>16150.03393</v>
          </cell>
          <cell r="DA7">
            <v>30876</v>
          </cell>
          <cell r="DB7">
            <v>3935.19</v>
          </cell>
          <cell r="DC7">
            <v>93910.591120000012</v>
          </cell>
          <cell r="DD7">
            <v>4677.59</v>
          </cell>
          <cell r="DE7">
            <v>3843.1065400000007</v>
          </cell>
          <cell r="DF7">
            <v>2931.5682200000006</v>
          </cell>
          <cell r="DG7">
            <v>145227.15797</v>
          </cell>
          <cell r="DH7">
            <v>714</v>
          </cell>
          <cell r="DI7">
            <v>58998.950169999996</v>
          </cell>
          <cell r="DJ7">
            <v>6297</v>
          </cell>
          <cell r="DK7">
            <v>5319.75677</v>
          </cell>
          <cell r="DL7">
            <v>11947.94</v>
          </cell>
          <cell r="DM7">
            <v>104003.85172000001</v>
          </cell>
          <cell r="DN7">
            <v>7177.8011399999996</v>
          </cell>
          <cell r="DO7">
            <v>1063</v>
          </cell>
          <cell r="DP7">
            <v>12223.41</v>
          </cell>
          <cell r="DR7">
            <v>8815.3938400000006</v>
          </cell>
          <cell r="DS7">
            <v>51741.255000000005</v>
          </cell>
          <cell r="DT7">
            <v>12822.83</v>
          </cell>
          <cell r="DU7">
            <v>55808.283339999994</v>
          </cell>
          <cell r="DV7">
            <v>33627.665759999996</v>
          </cell>
          <cell r="DW7">
            <v>17449.839090000001</v>
          </cell>
          <cell r="DX7">
            <v>17051.288069999991</v>
          </cell>
          <cell r="DY7">
            <v>14404.77527</v>
          </cell>
          <cell r="DZ7">
            <v>44891.276229999996</v>
          </cell>
          <cell r="EA7">
            <v>18279</v>
          </cell>
          <cell r="EB7">
            <v>66774.871970000022</v>
          </cell>
          <cell r="EC7">
            <v>799</v>
          </cell>
          <cell r="ED7">
            <v>5417.1258899999993</v>
          </cell>
          <cell r="EE7">
            <v>17865.956870000002</v>
          </cell>
          <cell r="EF7">
            <v>47038.78</v>
          </cell>
          <cell r="EG7">
            <v>24492.688830000003</v>
          </cell>
          <cell r="EH7">
            <v>18192.056089999998</v>
          </cell>
          <cell r="EI7">
            <v>2230.3014199999998</v>
          </cell>
          <cell r="EJ7">
            <v>1638.7928200000001</v>
          </cell>
          <cell r="EK7">
            <v>29784</v>
          </cell>
          <cell r="EL7">
            <v>27021</v>
          </cell>
          <cell r="EM7">
            <v>63975.294449999994</v>
          </cell>
          <cell r="EN7">
            <v>2738.8867599999999</v>
          </cell>
          <cell r="EO7">
            <v>2756.7977600000004</v>
          </cell>
          <cell r="EP7">
            <v>1125</v>
          </cell>
          <cell r="EQ7">
            <v>20582.259999999998</v>
          </cell>
          <cell r="ER7">
            <v>5246.1</v>
          </cell>
          <cell r="ES7">
            <v>79374</v>
          </cell>
          <cell r="ET7">
            <v>16609.457999999999</v>
          </cell>
          <cell r="EU7">
            <v>9022.8700000000008</v>
          </cell>
          <cell r="EV7">
            <v>75193.072379999998</v>
          </cell>
          <cell r="EW7">
            <v>51162.107619999995</v>
          </cell>
          <cell r="EX7">
            <v>3549.4580500000002</v>
          </cell>
          <cell r="EY7">
            <v>25967.443589999999</v>
          </cell>
          <cell r="EZ7">
            <v>3345.32</v>
          </cell>
          <cell r="FA7">
            <v>6690.4270300000007</v>
          </cell>
          <cell r="FB7">
            <v>6320.1978299999992</v>
          </cell>
          <cell r="FC7">
            <v>48709.08</v>
          </cell>
          <cell r="FD7">
            <v>12251.76945</v>
          </cell>
          <cell r="FE7">
            <v>40186.14</v>
          </cell>
          <cell r="FF7">
            <v>10380.41</v>
          </cell>
          <cell r="FG7">
            <v>42851.34</v>
          </cell>
          <cell r="FH7">
            <v>6422.46</v>
          </cell>
          <cell r="GL7">
            <v>8092.333286619998</v>
          </cell>
          <cell r="GM7">
            <v>3268.5926684349993</v>
          </cell>
          <cell r="GN7">
            <v>1198.63883304</v>
          </cell>
        </row>
        <row r="9">
          <cell r="A9">
            <v>5</v>
          </cell>
          <cell r="B9" t="str">
            <v xml:space="preserve">                    1.1.2.1  Up to 3 months Fixed Account</v>
          </cell>
          <cell r="C9">
            <v>0</v>
          </cell>
          <cell r="D9">
            <v>0.14000000000000001</v>
          </cell>
          <cell r="E9">
            <v>56.717469152999982</v>
          </cell>
          <cell r="F9">
            <v>7.5366066600000003</v>
          </cell>
          <cell r="G9">
            <v>7.0618660407827747</v>
          </cell>
          <cell r="H9">
            <v>134.10399999999998</v>
          </cell>
          <cell r="I9">
            <v>154.68364001639279</v>
          </cell>
          <cell r="K9">
            <v>67.58</v>
          </cell>
          <cell r="L9">
            <v>0</v>
          </cell>
          <cell r="M9">
            <v>0.15840926</v>
          </cell>
          <cell r="N9">
            <v>0</v>
          </cell>
          <cell r="O9">
            <v>0</v>
          </cell>
          <cell r="R9">
            <v>7.7478166800000006</v>
          </cell>
          <cell r="S9">
            <v>64.36</v>
          </cell>
          <cell r="T9">
            <v>0</v>
          </cell>
          <cell r="U9">
            <v>0.13885427381875493</v>
          </cell>
          <cell r="V9">
            <v>8.8057992899999995</v>
          </cell>
          <cell r="W9">
            <v>0.22676368999999996</v>
          </cell>
          <cell r="X9">
            <v>0</v>
          </cell>
          <cell r="Y9">
            <v>1.28381871</v>
          </cell>
          <cell r="Z9">
            <v>31.273567060000001</v>
          </cell>
          <cell r="AA9">
            <v>6.1175160000000006E-2</v>
          </cell>
          <cell r="AB9">
            <v>15.036462800000001</v>
          </cell>
          <cell r="AC9">
            <v>0</v>
          </cell>
          <cell r="AD9">
            <v>2.5003797543874683E-2</v>
          </cell>
          <cell r="AF9">
            <v>8.2185621200000014</v>
          </cell>
          <cell r="AG9">
            <v>0</v>
          </cell>
          <cell r="AH9">
            <v>45</v>
          </cell>
          <cell r="AI9">
            <v>48.82</v>
          </cell>
          <cell r="AL9">
            <v>546.05234999999993</v>
          </cell>
          <cell r="AO9">
            <v>385.84343999999999</v>
          </cell>
          <cell r="AQ9">
            <v>290.45275000000004</v>
          </cell>
          <cell r="AR9">
            <v>66</v>
          </cell>
          <cell r="AS9">
            <v>445.46436000000006</v>
          </cell>
          <cell r="AV9">
            <v>0</v>
          </cell>
          <cell r="AW9">
            <v>942.99</v>
          </cell>
          <cell r="AY9">
            <v>56.236319999999999</v>
          </cell>
          <cell r="BA9">
            <v>279.13</v>
          </cell>
          <cell r="BD9">
            <v>4751.9399800000001</v>
          </cell>
          <cell r="BE9">
            <v>1056.1450784000003</v>
          </cell>
          <cell r="BF9">
            <v>135.32064000000003</v>
          </cell>
          <cell r="BG9">
            <v>0</v>
          </cell>
          <cell r="BH9">
            <v>987.64542999999992</v>
          </cell>
          <cell r="BI9">
            <v>37.072499999999998</v>
          </cell>
          <cell r="BM9">
            <v>9.1775699999999993</v>
          </cell>
          <cell r="BN9">
            <v>104.48138</v>
          </cell>
          <cell r="BO9">
            <v>544.98215000000005</v>
          </cell>
          <cell r="BP9">
            <v>28.18356</v>
          </cell>
          <cell r="BQ9">
            <v>57.224670000000003</v>
          </cell>
          <cell r="BR9">
            <v>55</v>
          </cell>
          <cell r="BS9">
            <v>6982.1477300000006</v>
          </cell>
          <cell r="BT9">
            <v>802</v>
          </cell>
          <cell r="BU9">
            <v>3155.4554700000003</v>
          </cell>
          <cell r="BV9">
            <v>127.32</v>
          </cell>
          <cell r="BW9">
            <v>54.009290000000007</v>
          </cell>
          <cell r="BX9">
            <v>1639.81032</v>
          </cell>
          <cell r="BY9">
            <v>0</v>
          </cell>
          <cell r="BZ9">
            <v>49.64</v>
          </cell>
          <cell r="CA9">
            <v>216.56048000000001</v>
          </cell>
          <cell r="CB9">
            <v>0</v>
          </cell>
          <cell r="CF9">
            <v>40.799999999999997</v>
          </cell>
          <cell r="CH9">
            <v>530.40601000000004</v>
          </cell>
          <cell r="CI9">
            <v>65.977200000000011</v>
          </cell>
          <cell r="CJ9">
            <v>74.560450000000003</v>
          </cell>
          <cell r="CK9">
            <v>41.807459999999999</v>
          </cell>
          <cell r="CL9">
            <v>0</v>
          </cell>
          <cell r="CO9">
            <v>139.785</v>
          </cell>
          <cell r="CP9">
            <v>0.59345000000000003</v>
          </cell>
          <cell r="CS9">
            <v>0</v>
          </cell>
          <cell r="CT9">
            <v>93.419589999999999</v>
          </cell>
          <cell r="CX9">
            <v>114.37</v>
          </cell>
          <cell r="CY9">
            <v>39.702330000000003</v>
          </cell>
          <cell r="CZ9">
            <v>206.40384</v>
          </cell>
          <cell r="DA9">
            <v>258</v>
          </cell>
          <cell r="DC9">
            <v>2602.7685100000003</v>
          </cell>
          <cell r="DD9">
            <v>105.07</v>
          </cell>
          <cell r="DG9">
            <v>148.62808999999999</v>
          </cell>
          <cell r="DI9">
            <v>2847.3168799999999</v>
          </cell>
          <cell r="DK9">
            <v>180.86720000000003</v>
          </cell>
          <cell r="DM9">
            <v>658.90693999999996</v>
          </cell>
          <cell r="DN9">
            <v>0</v>
          </cell>
          <cell r="DP9">
            <v>892.29</v>
          </cell>
          <cell r="DR9">
            <v>4.6785800000000002</v>
          </cell>
          <cell r="DS9">
            <v>85.165999999999997</v>
          </cell>
          <cell r="DT9">
            <v>237.41</v>
          </cell>
          <cell r="DU9">
            <v>741.95</v>
          </cell>
          <cell r="DW9">
            <v>210.65697999999998</v>
          </cell>
          <cell r="DX9">
            <v>2.0097899999999997</v>
          </cell>
          <cell r="DZ9">
            <v>111.91345</v>
          </cell>
          <cell r="EA9">
            <v>125</v>
          </cell>
          <cell r="EB9">
            <v>891.37785000000008</v>
          </cell>
          <cell r="EC9">
            <v>772</v>
          </cell>
          <cell r="EG9">
            <v>67.275829999999999</v>
          </cell>
          <cell r="EH9">
            <v>819.57881999999995</v>
          </cell>
          <cell r="EI9">
            <v>3112.5054300000002</v>
          </cell>
          <cell r="EK9">
            <v>129</v>
          </cell>
          <cell r="EM9">
            <v>1944.8840400000001</v>
          </cell>
          <cell r="EN9">
            <v>0</v>
          </cell>
          <cell r="EQ9">
            <v>678.94</v>
          </cell>
          <cell r="ES9">
            <v>764</v>
          </cell>
          <cell r="ET9">
            <v>248.072</v>
          </cell>
          <cell r="EV9">
            <v>0</v>
          </cell>
          <cell r="EW9">
            <v>818.99921999999992</v>
          </cell>
          <cell r="EY9">
            <v>0</v>
          </cell>
          <cell r="FC9">
            <v>1045.51</v>
          </cell>
          <cell r="FD9">
            <v>22.252800000000001</v>
          </cell>
          <cell r="FE9">
            <v>65.5</v>
          </cell>
          <cell r="FF9">
            <v>202.65</v>
          </cell>
          <cell r="FG9">
            <v>2147.6</v>
          </cell>
          <cell r="GL9">
            <v>565.15981471153793</v>
          </cell>
          <cell r="GM9">
            <v>31.2097142784</v>
          </cell>
          <cell r="GN9">
            <v>16.980994930000001</v>
          </cell>
        </row>
        <row r="10">
          <cell r="A10">
            <v>6</v>
          </cell>
          <cell r="B10" t="str">
            <v xml:space="preserve">                    1.1.2.2  3 to 6 months Fixed Account</v>
          </cell>
          <cell r="C10">
            <v>0</v>
          </cell>
          <cell r="D10">
            <v>1.58</v>
          </cell>
          <cell r="E10">
            <v>75.623292203999981</v>
          </cell>
          <cell r="F10">
            <v>0</v>
          </cell>
          <cell r="G10">
            <v>4.4016800861258609</v>
          </cell>
          <cell r="H10">
            <v>0</v>
          </cell>
          <cell r="I10">
            <v>123.27407992721082</v>
          </cell>
          <cell r="J10">
            <v>0.05</v>
          </cell>
          <cell r="K10">
            <v>90.09</v>
          </cell>
          <cell r="L10">
            <v>0</v>
          </cell>
          <cell r="N10">
            <v>0</v>
          </cell>
          <cell r="O10">
            <v>0</v>
          </cell>
          <cell r="R10">
            <v>16.62869345</v>
          </cell>
          <cell r="S10">
            <v>105.64</v>
          </cell>
          <cell r="T10">
            <v>0</v>
          </cell>
          <cell r="U10">
            <v>11.626887653942916</v>
          </cell>
          <cell r="V10">
            <v>0.83752855000000004</v>
          </cell>
          <cell r="W10">
            <v>3.03368335</v>
          </cell>
          <cell r="X10">
            <v>4.2640278299999999</v>
          </cell>
          <cell r="Z10">
            <v>1.4895509999999996</v>
          </cell>
          <cell r="AA10">
            <v>1.9018786200000002</v>
          </cell>
          <cell r="AB10">
            <v>1.70192E-3</v>
          </cell>
          <cell r="AC10">
            <v>0</v>
          </cell>
          <cell r="AD10">
            <v>62.341233566528771</v>
          </cell>
          <cell r="AE10">
            <v>0</v>
          </cell>
          <cell r="AF10">
            <v>1.6535325700000001</v>
          </cell>
          <cell r="AG10">
            <v>0</v>
          </cell>
          <cell r="AH10">
            <v>85.15</v>
          </cell>
          <cell r="AI10">
            <v>63.58</v>
          </cell>
          <cell r="AL10">
            <v>916.53767000000016</v>
          </cell>
          <cell r="AO10">
            <v>731.87060999999994</v>
          </cell>
          <cell r="AP10">
            <v>484</v>
          </cell>
          <cell r="AQ10">
            <v>829.38247999999987</v>
          </cell>
          <cell r="AR10">
            <v>345</v>
          </cell>
          <cell r="AS10">
            <v>1662.15426</v>
          </cell>
          <cell r="AU10">
            <v>567.96</v>
          </cell>
          <cell r="AV10">
            <v>1543.18</v>
          </cell>
          <cell r="AW10">
            <v>2328.52</v>
          </cell>
          <cell r="AX10">
            <v>2075</v>
          </cell>
          <cell r="AY10">
            <v>120.08664999999999</v>
          </cell>
          <cell r="AZ10">
            <v>4626.3100000000004</v>
          </cell>
          <cell r="BA10">
            <v>1853.19</v>
          </cell>
          <cell r="BD10">
            <v>2440.5656399999998</v>
          </cell>
          <cell r="BE10">
            <v>1320.1813480000003</v>
          </cell>
          <cell r="BF10">
            <v>222.84635</v>
          </cell>
          <cell r="BG10">
            <v>152.41</v>
          </cell>
          <cell r="BH10">
            <v>4375.5785399999986</v>
          </cell>
          <cell r="BI10">
            <v>166.11428000000001</v>
          </cell>
          <cell r="BJ10">
            <v>1110</v>
          </cell>
          <cell r="BK10">
            <v>1546.3771999999999</v>
          </cell>
          <cell r="BM10">
            <v>215.07357000000002</v>
          </cell>
          <cell r="BN10">
            <v>548.50580000000002</v>
          </cell>
          <cell r="BO10">
            <v>196.1309</v>
          </cell>
          <cell r="BP10">
            <v>44.996870000000001</v>
          </cell>
          <cell r="BQ10">
            <v>134.1679</v>
          </cell>
          <cell r="BR10">
            <v>1239</v>
          </cell>
          <cell r="BS10">
            <v>439.55356</v>
          </cell>
          <cell r="BT10">
            <v>3491</v>
          </cell>
          <cell r="BU10">
            <v>4254.63256</v>
          </cell>
          <cell r="BV10">
            <v>1564.4599999999998</v>
          </cell>
          <cell r="BW10">
            <v>63.105499999999999</v>
          </cell>
          <cell r="BX10">
            <v>2352.6286999999998</v>
          </cell>
          <cell r="BY10">
            <v>0</v>
          </cell>
          <cell r="BZ10">
            <v>131.44999999999999</v>
          </cell>
          <cell r="CA10">
            <v>505.67815000000002</v>
          </cell>
          <cell r="CB10">
            <v>1553.84268</v>
          </cell>
          <cell r="CF10">
            <v>596.09</v>
          </cell>
          <cell r="CG10">
            <v>556.01</v>
          </cell>
          <cell r="CH10">
            <v>631.26828</v>
          </cell>
          <cell r="CI10">
            <v>955.73659000000021</v>
          </cell>
          <cell r="CJ10">
            <v>447.03519</v>
          </cell>
          <cell r="CK10">
            <v>119.66361000000001</v>
          </cell>
          <cell r="CL10">
            <v>1.74017</v>
          </cell>
          <cell r="CM10">
            <v>102.89</v>
          </cell>
          <cell r="CN10">
            <v>3.5059999999999998</v>
          </cell>
          <cell r="CO10">
            <v>1158.4354000000001</v>
          </cell>
          <cell r="CP10">
            <v>175.45493999999999</v>
          </cell>
          <cell r="CS10">
            <v>9578.3500399999994</v>
          </cell>
          <cell r="CT10">
            <v>173.90834000000001</v>
          </cell>
          <cell r="CU10">
            <v>26.68045</v>
          </cell>
          <cell r="CX10">
            <v>552.62</v>
          </cell>
          <cell r="CY10">
            <v>48.057569999999998</v>
          </cell>
          <cell r="CZ10">
            <v>287.03831000000002</v>
          </cell>
          <cell r="DA10">
            <v>271</v>
          </cell>
          <cell r="DC10">
            <v>2571.9165400000006</v>
          </cell>
          <cell r="DD10">
            <v>146.15</v>
          </cell>
          <cell r="DE10">
            <v>119.87451999999999</v>
          </cell>
          <cell r="DF10">
            <v>126.78679</v>
          </cell>
          <cell r="DG10">
            <v>1255.80198</v>
          </cell>
          <cell r="DH10">
            <v>1642</v>
          </cell>
          <cell r="DI10">
            <v>3488.0036800000003</v>
          </cell>
          <cell r="DK10">
            <v>30.944637999999998</v>
          </cell>
          <cell r="DM10">
            <v>3034.4090000000001</v>
          </cell>
          <cell r="DN10">
            <v>0</v>
          </cell>
          <cell r="DP10">
            <v>466.38</v>
          </cell>
          <cell r="DR10">
            <v>45.790910000000004</v>
          </cell>
          <cell r="DS10">
            <v>51.646999999999998</v>
          </cell>
          <cell r="DT10">
            <v>324.42</v>
          </cell>
          <cell r="DU10">
            <v>1211.1300000000001</v>
          </cell>
          <cell r="DW10">
            <v>60.280569999999997</v>
          </cell>
          <cell r="DX10">
            <v>2191.0786800000001</v>
          </cell>
          <cell r="DZ10">
            <v>428.1035</v>
          </cell>
          <cell r="EA10">
            <v>649</v>
          </cell>
          <cell r="EB10">
            <v>564.46303</v>
          </cell>
          <cell r="EC10">
            <v>173</v>
          </cell>
          <cell r="EF10">
            <v>445.91</v>
          </cell>
          <cell r="EG10">
            <v>957.41291000000001</v>
          </cell>
          <cell r="EH10">
            <v>358.52958000000001</v>
          </cell>
          <cell r="EI10">
            <v>9.6110300000000013</v>
          </cell>
          <cell r="EK10">
            <v>1245</v>
          </cell>
          <cell r="EM10">
            <v>2914.8053700000005</v>
          </cell>
          <cell r="EN10">
            <v>6.42082</v>
          </cell>
          <cell r="EQ10">
            <v>975.59</v>
          </cell>
          <cell r="ES10">
            <v>1508</v>
          </cell>
          <cell r="ET10">
            <v>51.103000000000002</v>
          </cell>
          <cell r="EU10">
            <v>94.8</v>
          </cell>
          <cell r="EV10">
            <v>155.18183000000002</v>
          </cell>
          <cell r="EW10">
            <v>2062.4653400000002</v>
          </cell>
          <cell r="EY10">
            <v>79.653800000000004</v>
          </cell>
          <cell r="FC10">
            <v>2065.61</v>
          </cell>
          <cell r="FD10">
            <v>246.88009</v>
          </cell>
          <cell r="FE10">
            <v>354.59</v>
          </cell>
          <cell r="FF10">
            <v>153.72</v>
          </cell>
          <cell r="FG10">
            <v>1612.22</v>
          </cell>
          <cell r="GL10">
            <v>504.43777072780836</v>
          </cell>
          <cell r="GM10">
            <v>71.336239617999993</v>
          </cell>
          <cell r="GN10">
            <v>24.528151098000002</v>
          </cell>
        </row>
        <row r="11">
          <cell r="A11">
            <v>7</v>
          </cell>
          <cell r="B11" t="str">
            <v xml:space="preserve">                    1.1.2.3  6 months to 1 year Fixed Account</v>
          </cell>
          <cell r="C11">
            <v>0</v>
          </cell>
          <cell r="D11">
            <v>199.51</v>
          </cell>
          <cell r="E11">
            <v>189.05823050999999</v>
          </cell>
          <cell r="F11">
            <v>0</v>
          </cell>
          <cell r="G11">
            <v>56.800204253313368</v>
          </cell>
          <cell r="H11">
            <v>376.21600000000001</v>
          </cell>
          <cell r="I11">
            <v>338.34513224925871</v>
          </cell>
          <cell r="J11">
            <v>0</v>
          </cell>
          <cell r="K11">
            <v>268.39</v>
          </cell>
          <cell r="L11">
            <v>352.18393187000015</v>
          </cell>
          <cell r="M11">
            <v>15.691861139999997</v>
          </cell>
          <cell r="N11">
            <v>0.73785256999999993</v>
          </cell>
          <cell r="O11">
            <v>308.08283329</v>
          </cell>
          <cell r="P11">
            <v>118.38720118000001</v>
          </cell>
          <cell r="R11">
            <v>353.98600146000001</v>
          </cell>
          <cell r="S11">
            <v>145.69</v>
          </cell>
          <cell r="T11">
            <v>0</v>
          </cell>
          <cell r="U11">
            <v>605.65795819395396</v>
          </cell>
          <cell r="V11">
            <v>381.95842513999997</v>
          </cell>
          <cell r="W11">
            <v>434.97925511000017</v>
          </cell>
          <cell r="X11">
            <v>358.10779492</v>
          </cell>
          <cell r="Z11">
            <v>113.24132644000015</v>
          </cell>
          <cell r="AA11">
            <v>170.20768414999998</v>
          </cell>
          <cell r="AB11">
            <v>226.69719327000001</v>
          </cell>
          <cell r="AC11">
            <v>0</v>
          </cell>
          <cell r="AD11">
            <v>292.74577955580685</v>
          </cell>
          <cell r="AE11">
            <v>353.46525389999999</v>
          </cell>
          <cell r="AF11">
            <v>1.9203796399999999</v>
          </cell>
          <cell r="AG11">
            <v>7488.9310999999998</v>
          </cell>
          <cell r="AH11">
            <v>205.6</v>
          </cell>
          <cell r="AI11">
            <v>9359.69</v>
          </cell>
          <cell r="AJ11">
            <v>20778.696170000003</v>
          </cell>
          <cell r="AK11">
            <v>1385</v>
          </cell>
          <cell r="AL11">
            <v>55785.615180000008</v>
          </cell>
          <cell r="AM11">
            <v>3642.8965099999996</v>
          </cell>
          <cell r="AO11">
            <v>30273.425000000003</v>
          </cell>
          <cell r="AP11">
            <v>36485</v>
          </cell>
          <cell r="AQ11">
            <v>38675.294380000007</v>
          </cell>
          <cell r="AR11">
            <v>11995</v>
          </cell>
          <cell r="AS11">
            <v>41677.175530000015</v>
          </cell>
          <cell r="AU11">
            <v>29800.959999999999</v>
          </cell>
          <cell r="AV11">
            <v>32618.76</v>
          </cell>
          <cell r="AW11">
            <v>57136.19</v>
          </cell>
          <cell r="AX11">
            <v>18379</v>
          </cell>
          <cell r="AY11">
            <v>1864.6190999999999</v>
          </cell>
          <cell r="AZ11">
            <v>7189.52</v>
          </cell>
          <cell r="BA11">
            <v>17227.18</v>
          </cell>
          <cell r="BB11">
            <v>9892.0901800000011</v>
          </cell>
          <cell r="BD11">
            <v>143718.69114000001</v>
          </cell>
          <cell r="BE11">
            <v>9241.2694360000005</v>
          </cell>
          <cell r="BF11">
            <v>20288.459620000001</v>
          </cell>
          <cell r="BG11">
            <v>9482.7000000000007</v>
          </cell>
          <cell r="BH11">
            <v>33132.798663999994</v>
          </cell>
          <cell r="BI11">
            <v>10799.191100000002</v>
          </cell>
          <cell r="BJ11">
            <v>8723</v>
          </cell>
          <cell r="BM11">
            <v>39954.35686</v>
          </cell>
          <cell r="BN11">
            <v>7676.2285400000001</v>
          </cell>
          <cell r="BO11">
            <v>18081.307280000001</v>
          </cell>
          <cell r="BP11">
            <v>20397.252499999999</v>
          </cell>
          <cell r="BQ11">
            <v>4693.1405099999993</v>
          </cell>
          <cell r="BR11">
            <v>7792</v>
          </cell>
          <cell r="BS11">
            <v>42426.502609999996</v>
          </cell>
          <cell r="BT11">
            <v>24048</v>
          </cell>
          <cell r="BU11">
            <v>45326.097555</v>
          </cell>
          <cell r="BV11">
            <v>56858.590000000011</v>
          </cell>
          <cell r="BW11">
            <v>1510.4616599999997</v>
          </cell>
          <cell r="BX11">
            <v>8576.7363000000005</v>
          </cell>
          <cell r="BY11">
            <v>14358.591709999999</v>
          </cell>
          <cell r="BZ11">
            <v>4994.4799999999996</v>
          </cell>
          <cell r="CA11">
            <v>15589.39</v>
          </cell>
          <cell r="CB11">
            <v>31305.896599999993</v>
          </cell>
          <cell r="CC11">
            <v>763.00575000000003</v>
          </cell>
          <cell r="CD11">
            <v>3996.20379</v>
          </cell>
          <cell r="CF11">
            <v>25601.81</v>
          </cell>
          <cell r="CG11">
            <v>3991.33</v>
          </cell>
          <cell r="CH11">
            <v>1936.74099</v>
          </cell>
          <cell r="CI11">
            <v>56704.602990000101</v>
          </cell>
          <cell r="CJ11">
            <v>3515.5437599999996</v>
          </cell>
          <cell r="CK11">
            <v>1452.1913499999998</v>
          </cell>
          <cell r="CL11">
            <v>5038.7718299999997</v>
          </cell>
          <cell r="CM11">
            <v>14160.059999999998</v>
          </cell>
          <cell r="CN11">
            <v>1303.3320000000001</v>
          </cell>
          <cell r="CO11">
            <v>14619.258900000001</v>
          </cell>
          <cell r="CP11">
            <v>1788.0064199999999</v>
          </cell>
          <cell r="CQ11">
            <v>1058.3818499999998</v>
          </cell>
          <cell r="CR11">
            <v>4680.4399999999996</v>
          </cell>
          <cell r="CS11">
            <v>46244.177779999998</v>
          </cell>
          <cell r="CT11">
            <v>12713.64064</v>
          </cell>
          <cell r="CU11">
            <v>120.83323000000001</v>
          </cell>
          <cell r="CV11">
            <v>8118.1710199999998</v>
          </cell>
          <cell r="CX11">
            <v>9767.49</v>
          </cell>
          <cell r="CY11">
            <v>1063.3288400000001</v>
          </cell>
          <cell r="CZ11">
            <v>3699.6876499999998</v>
          </cell>
          <cell r="DA11">
            <v>13325</v>
          </cell>
          <cell r="DB11">
            <v>1663.35</v>
          </cell>
          <cell r="DC11">
            <v>89345.556020000033</v>
          </cell>
          <cell r="DD11">
            <v>808.99</v>
          </cell>
          <cell r="DE11">
            <v>1039.4070300000001</v>
          </cell>
          <cell r="DF11">
            <v>373.13897000000003</v>
          </cell>
          <cell r="DG11">
            <v>56195.20648999999</v>
          </cell>
          <cell r="DH11">
            <v>228</v>
          </cell>
          <cell r="DI11">
            <v>61945.61939</v>
          </cell>
          <cell r="DJ11">
            <v>8419</v>
          </cell>
          <cell r="DK11">
            <v>13440.061310000001</v>
          </cell>
          <cell r="DL11">
            <v>14291.35</v>
          </cell>
          <cell r="DM11">
            <v>92023.773379999999</v>
          </cell>
          <cell r="DN11">
            <v>0</v>
          </cell>
          <cell r="DO11">
            <v>7359</v>
          </cell>
          <cell r="DP11">
            <v>10030.379999999999</v>
          </cell>
          <cell r="DR11">
            <v>26209.466270000001</v>
          </cell>
          <cell r="DS11">
            <v>1.008</v>
          </cell>
          <cell r="DT11">
            <v>29878.75</v>
          </cell>
          <cell r="DU11">
            <v>36292.410000000003</v>
          </cell>
          <cell r="DW11">
            <v>27761.976489999994</v>
          </cell>
          <cell r="DX11">
            <v>44778.592689999998</v>
          </cell>
          <cell r="DY11">
            <v>46869.0239</v>
          </cell>
          <cell r="DZ11">
            <v>10234.867380000002</v>
          </cell>
          <cell r="EA11">
            <v>41748</v>
          </cell>
          <cell r="EB11">
            <v>12040.620900000002</v>
          </cell>
          <cell r="ED11">
            <v>2010.7151000000001</v>
          </cell>
          <cell r="EE11">
            <v>24863.684519999999</v>
          </cell>
          <cell r="EF11">
            <v>49163.48</v>
          </cell>
          <cell r="EG11">
            <v>39698.342939999995</v>
          </cell>
          <cell r="EH11">
            <v>21667.48127</v>
          </cell>
          <cell r="EI11">
            <v>24.201259999999998</v>
          </cell>
          <cell r="EK11">
            <v>39121</v>
          </cell>
          <cell r="EL11">
            <v>6406</v>
          </cell>
          <cell r="EM11">
            <v>75241.152170000016</v>
          </cell>
          <cell r="EN11">
            <v>22.027989999999999</v>
          </cell>
          <cell r="EQ11">
            <v>23726.1</v>
          </cell>
          <cell r="ES11">
            <v>61849</v>
          </cell>
          <cell r="ET11">
            <v>6357.5330000000004</v>
          </cell>
          <cell r="EU11">
            <v>19858.400000000001</v>
          </cell>
          <cell r="EV11">
            <v>46446.437909999993</v>
          </cell>
          <cell r="EW11">
            <v>25428.461649999997</v>
          </cell>
          <cell r="EX11">
            <v>756.3194400000001</v>
          </cell>
          <cell r="EY11">
            <v>12238.494890000002</v>
          </cell>
          <cell r="EZ11">
            <v>941.63099999999997</v>
          </cell>
          <cell r="FA11">
            <v>2527.605</v>
          </cell>
          <cell r="FB11">
            <v>1637.291420000003</v>
          </cell>
          <cell r="FC11">
            <v>45571.94</v>
          </cell>
          <cell r="FD11">
            <v>13515.140449999999</v>
          </cell>
          <cell r="FE11">
            <v>16387.939999999999</v>
          </cell>
          <cell r="FF11">
            <v>19458.47</v>
          </cell>
          <cell r="FG11">
            <v>22054.25</v>
          </cell>
          <cell r="FH11">
            <v>1379.45</v>
          </cell>
          <cell r="GL11">
            <v>5662.0602988423325</v>
          </cell>
          <cell r="GM11">
            <v>1458.0970619249999</v>
          </cell>
          <cell r="GN11">
            <v>999.73083032999966</v>
          </cell>
        </row>
        <row r="12">
          <cell r="A12">
            <v>8</v>
          </cell>
          <cell r="B12" t="str">
            <v xml:space="preserve">                    1.1.2.4  Above 1 year Fixed Account</v>
          </cell>
          <cell r="C12">
            <v>350.60067271000003</v>
          </cell>
          <cell r="D12">
            <v>233.19</v>
          </cell>
          <cell r="E12">
            <v>56.717469152999982</v>
          </cell>
          <cell r="F12">
            <v>660.23799886999996</v>
          </cell>
          <cell r="G12">
            <v>2.8295545897779997</v>
          </cell>
          <cell r="H12">
            <v>0</v>
          </cell>
          <cell r="I12">
            <v>59.171558367137614</v>
          </cell>
          <cell r="J12">
            <v>378.99</v>
          </cell>
          <cell r="K12">
            <v>68.67</v>
          </cell>
          <cell r="L12">
            <v>0</v>
          </cell>
          <cell r="M12">
            <v>305.82194907999991</v>
          </cell>
          <cell r="N12">
            <v>714.17448214000012</v>
          </cell>
          <cell r="O12">
            <v>0</v>
          </cell>
          <cell r="P12">
            <v>341.22279881999998</v>
          </cell>
          <cell r="Q12">
            <v>489.62554201000006</v>
          </cell>
          <cell r="R12">
            <v>129.39235823999999</v>
          </cell>
          <cell r="S12">
            <v>140.63324025000003</v>
          </cell>
          <cell r="T12">
            <v>905.65599410000004</v>
          </cell>
          <cell r="U12">
            <v>117.74821156828428</v>
          </cell>
          <cell r="V12">
            <v>115.56014881999999</v>
          </cell>
          <cell r="W12">
            <v>46.093441209999995</v>
          </cell>
          <cell r="X12">
            <v>11.073702460000002</v>
          </cell>
          <cell r="Y12">
            <v>346.07593747000004</v>
          </cell>
          <cell r="Z12">
            <v>158.40544418000007</v>
          </cell>
          <cell r="AA12">
            <v>59.329016469999999</v>
          </cell>
          <cell r="AB12">
            <v>103.95327641</v>
          </cell>
          <cell r="AC12">
            <v>250.62012626999999</v>
          </cell>
          <cell r="AD12">
            <v>104.12161380012041</v>
          </cell>
          <cell r="AF12">
            <v>322.31319875000008</v>
          </cell>
          <cell r="AG12">
            <v>38900.637949999997</v>
          </cell>
          <cell r="AH12">
            <v>10077.27</v>
          </cell>
          <cell r="AI12">
            <v>62697.77</v>
          </cell>
          <cell r="AJ12">
            <v>100868.83534000001</v>
          </cell>
          <cell r="AK12">
            <v>8199</v>
          </cell>
          <cell r="AL12">
            <v>3438.7248200000004</v>
          </cell>
          <cell r="AM12">
            <v>12923.201669999999</v>
          </cell>
          <cell r="AN12">
            <v>14580</v>
          </cell>
          <cell r="AO12">
            <v>33205.222110000002</v>
          </cell>
          <cell r="AP12">
            <v>1853</v>
          </cell>
          <cell r="AQ12">
            <v>11092.443920000002</v>
          </cell>
          <cell r="AR12">
            <v>25823</v>
          </cell>
          <cell r="AS12">
            <v>33894.140600000006</v>
          </cell>
          <cell r="AT12">
            <v>606.80019000000004</v>
          </cell>
          <cell r="AU12">
            <v>7761.06</v>
          </cell>
          <cell r="AV12">
            <v>30375.43</v>
          </cell>
          <cell r="AW12">
            <v>42612.22</v>
          </cell>
          <cell r="AX12">
            <v>31302</v>
          </cell>
          <cell r="AY12">
            <v>8382.4842200000003</v>
          </cell>
          <cell r="AZ12">
            <v>8508.2099999999991</v>
          </cell>
          <cell r="BA12">
            <v>68569.88</v>
          </cell>
          <cell r="BB12">
            <v>6299.1624499999998</v>
          </cell>
          <cell r="BC12">
            <v>45543.897209999988</v>
          </cell>
          <cell r="BD12">
            <v>45461.894970000016</v>
          </cell>
          <cell r="BE12">
            <v>14786.031097600004</v>
          </cell>
          <cell r="BF12">
            <v>18714.399550000002</v>
          </cell>
          <cell r="BG12">
            <v>13479.09</v>
          </cell>
          <cell r="BH12">
            <v>17218.998905999997</v>
          </cell>
          <cell r="BI12">
            <v>43128.100170000005</v>
          </cell>
          <cell r="BJ12">
            <v>2063</v>
          </cell>
          <cell r="BK12">
            <v>33126.20822</v>
          </cell>
          <cell r="BL12">
            <v>4826.4740000000002</v>
          </cell>
          <cell r="BM12">
            <v>36240.081549999995</v>
          </cell>
          <cell r="BN12">
            <v>3633.8738999999996</v>
          </cell>
          <cell r="BO12">
            <v>7854.3114600000008</v>
          </cell>
          <cell r="BP12">
            <v>6932.0684000000001</v>
          </cell>
          <cell r="BQ12">
            <v>4565.3126800000009</v>
          </cell>
          <cell r="BR12">
            <v>5819</v>
          </cell>
          <cell r="BS12">
            <v>19962.760220000004</v>
          </cell>
          <cell r="BT12">
            <v>16264</v>
          </cell>
          <cell r="BU12">
            <v>22289.310939999999</v>
          </cell>
          <cell r="BV12">
            <v>30248.380000000005</v>
          </cell>
          <cell r="BW12">
            <v>1814.49676</v>
          </cell>
          <cell r="BX12">
            <v>26844.482069999998</v>
          </cell>
          <cell r="BY12">
            <v>792.56016000000091</v>
          </cell>
          <cell r="BZ12">
            <v>5303.17</v>
          </cell>
          <cell r="CA12">
            <v>8847.9</v>
          </cell>
          <cell r="CB12">
            <v>18470.65351</v>
          </cell>
          <cell r="CC12">
            <v>2963.0693100000003</v>
          </cell>
          <cell r="CD12">
            <v>1823.71237</v>
          </cell>
          <cell r="CE12">
            <v>7134</v>
          </cell>
          <cell r="CF12">
            <v>16874.28</v>
          </cell>
          <cell r="CG12">
            <v>3712.19</v>
          </cell>
          <cell r="CH12">
            <v>1575.40058</v>
          </cell>
          <cell r="CI12">
            <v>855.14736000000005</v>
          </cell>
          <cell r="CJ12">
            <v>6413.8447400000005</v>
          </cell>
          <cell r="CK12">
            <v>1833.9630999999997</v>
          </cell>
          <cell r="CL12">
            <v>3673.7310699999998</v>
          </cell>
          <cell r="CM12">
            <v>10616.01</v>
          </cell>
          <cell r="CN12">
            <v>2632.41</v>
          </cell>
          <cell r="CO12">
            <v>10372.9589</v>
          </cell>
          <cell r="CP12">
            <v>85566.62917</v>
          </cell>
          <cell r="CQ12">
            <v>2722.4656000000009</v>
          </cell>
          <cell r="CR12">
            <v>6133.37</v>
          </cell>
          <cell r="CS12">
            <v>12921.986789999999</v>
          </cell>
          <cell r="CT12">
            <v>5312.0333799999999</v>
          </cell>
          <cell r="CU12">
            <v>484.48301000000004</v>
          </cell>
          <cell r="CV12">
            <v>2743.0537800000002</v>
          </cell>
          <cell r="CW12">
            <v>1460.4050400000001</v>
          </cell>
          <cell r="CX12">
            <v>2118.09</v>
          </cell>
          <cell r="CY12">
            <v>1482.6146099999996</v>
          </cell>
          <cell r="CZ12">
            <v>7775.8134</v>
          </cell>
          <cell r="DA12">
            <v>5950</v>
          </cell>
          <cell r="DB12">
            <v>709.08</v>
          </cell>
          <cell r="DC12">
            <v>32914.586869999999</v>
          </cell>
          <cell r="DD12">
            <v>1012.77</v>
          </cell>
          <cell r="DE12">
            <v>1691.6521799999996</v>
          </cell>
          <cell r="DF12">
            <v>1134.6177</v>
          </cell>
          <cell r="DG12">
            <v>27625.092650000002</v>
          </cell>
          <cell r="DH12">
            <v>277</v>
          </cell>
          <cell r="DI12">
            <v>30723.372799999997</v>
          </cell>
          <cell r="DJ12">
            <v>2588</v>
          </cell>
          <cell r="DK12">
            <v>4440.9146000000001</v>
          </cell>
          <cell r="DL12">
            <v>20376.419999999998</v>
          </cell>
          <cell r="DM12">
            <v>37246.735009999997</v>
          </cell>
          <cell r="DN12">
            <v>298.67779999999999</v>
          </cell>
          <cell r="DO12">
            <v>1049</v>
          </cell>
          <cell r="DP12">
            <v>13079.51</v>
          </cell>
          <cell r="DR12">
            <v>9763.5637399999996</v>
          </cell>
          <cell r="DS12">
            <v>90949.720610000004</v>
          </cell>
          <cell r="DT12">
            <v>31803.47</v>
          </cell>
          <cell r="DU12">
            <v>43494.049270000025</v>
          </cell>
          <cell r="DV12">
            <v>65712.427670000005</v>
          </cell>
          <cell r="DW12">
            <v>21611.49886</v>
          </cell>
          <cell r="DX12">
            <v>29807.574610000003</v>
          </cell>
          <cell r="DZ12">
            <v>87605.284700000004</v>
          </cell>
          <cell r="EA12">
            <v>3135</v>
          </cell>
          <cell r="EB12">
            <v>63589.497409999989</v>
          </cell>
          <cell r="EC12">
            <v>3685</v>
          </cell>
          <cell r="ED12">
            <v>6744.2129400000013</v>
          </cell>
          <cell r="EE12">
            <v>16895.295620000001</v>
          </cell>
          <cell r="EF12">
            <v>8842.08</v>
          </cell>
          <cell r="EG12">
            <v>18645.1031</v>
          </cell>
          <cell r="EH12">
            <v>4301.8286900000003</v>
          </cell>
          <cell r="EI12">
            <v>2356.9794300000003</v>
          </cell>
          <cell r="EJ12">
            <v>4300.5234400000008</v>
          </cell>
          <cell r="EK12">
            <v>29046</v>
          </cell>
          <cell r="EL12">
            <v>6143</v>
          </cell>
          <cell r="EM12">
            <v>50389.789040000003</v>
          </cell>
          <cell r="EN12">
            <v>893.49828000000025</v>
          </cell>
          <cell r="EO12">
            <v>493.86489999999998</v>
          </cell>
          <cell r="EP12">
            <v>5.32</v>
          </cell>
          <cell r="EQ12">
            <v>8656.7000000000007</v>
          </cell>
          <cell r="ER12">
            <v>8681.41</v>
          </cell>
          <cell r="ES12">
            <v>25313</v>
          </cell>
          <cell r="ET12">
            <v>13006.245999999999</v>
          </cell>
          <cell r="EU12">
            <v>18172.98</v>
          </cell>
          <cell r="EV12">
            <v>33107.484049999999</v>
          </cell>
          <cell r="EW12">
            <v>7597.7364900000002</v>
          </cell>
          <cell r="EY12">
            <v>8988.5477699999992</v>
          </cell>
          <cell r="EZ12">
            <v>2045.5039999999999</v>
          </cell>
          <cell r="FA12">
            <v>1830.944</v>
          </cell>
          <cell r="FB12">
            <v>1265.348</v>
          </cell>
          <cell r="FC12">
            <v>5857.21</v>
          </cell>
          <cell r="FD12">
            <v>2326.2573800000009</v>
          </cell>
          <cell r="FE12">
            <v>16225.81</v>
          </cell>
          <cell r="FF12">
            <v>2723.32</v>
          </cell>
          <cell r="FG12">
            <v>10593</v>
          </cell>
          <cell r="FH12">
            <v>4614.17</v>
          </cell>
          <cell r="GL12">
            <v>6472.2277357383209</v>
          </cell>
          <cell r="GM12">
            <v>1317.4407834536007</v>
          </cell>
          <cell r="GN12">
            <v>850.29950740999982</v>
          </cell>
        </row>
        <row r="13">
          <cell r="A13">
            <v>9</v>
          </cell>
          <cell r="B13" t="str">
            <v xml:space="preserve">           1.1.3  Call Deposit</v>
          </cell>
          <cell r="C13">
            <v>-0.12644411999999999</v>
          </cell>
          <cell r="D13">
            <v>60.57</v>
          </cell>
          <cell r="E13">
            <v>246.84054017999992</v>
          </cell>
          <cell r="F13">
            <v>369.11937041000004</v>
          </cell>
          <cell r="G13">
            <v>105.18438283</v>
          </cell>
          <cell r="H13">
            <v>0</v>
          </cell>
          <cell r="I13">
            <v>79.677793609999995</v>
          </cell>
          <cell r="J13">
            <v>98.97</v>
          </cell>
          <cell r="K13">
            <v>224.01</v>
          </cell>
          <cell r="L13">
            <v>208.96138282999993</v>
          </cell>
          <cell r="M13">
            <v>116.17099407000001</v>
          </cell>
          <cell r="N13">
            <v>293.29584853999989</v>
          </cell>
          <cell r="O13">
            <v>104.12698147999997</v>
          </cell>
          <cell r="P13">
            <v>195.60561215000001</v>
          </cell>
          <cell r="Q13">
            <v>182.52652669000003</v>
          </cell>
          <cell r="R13">
            <v>204.31179567000001</v>
          </cell>
          <cell r="S13">
            <v>276.31966659</v>
          </cell>
          <cell r="T13">
            <v>68.255706939999996</v>
          </cell>
          <cell r="U13">
            <v>189.48352323</v>
          </cell>
          <cell r="V13">
            <v>152.38019183</v>
          </cell>
          <cell r="W13">
            <v>431.58862361999996</v>
          </cell>
          <cell r="X13">
            <v>119.97318121000001</v>
          </cell>
          <cell r="Y13">
            <v>110.29962276000005</v>
          </cell>
          <cell r="Z13">
            <v>230.38359383999995</v>
          </cell>
          <cell r="AA13">
            <v>55.419206730000006</v>
          </cell>
          <cell r="AB13">
            <v>157.44557891999997</v>
          </cell>
          <cell r="AC13">
            <v>94.436437489999975</v>
          </cell>
          <cell r="AD13">
            <v>162.61506614999999</v>
          </cell>
          <cell r="AE13">
            <v>102.09136877</v>
          </cell>
          <cell r="AF13">
            <v>140.82875012999997</v>
          </cell>
          <cell r="AG13">
            <v>427.21661999999992</v>
          </cell>
          <cell r="AH13">
            <v>14409.502830000001</v>
          </cell>
          <cell r="AI13">
            <v>36326.74</v>
          </cell>
          <cell r="AJ13">
            <v>69316.187739999994</v>
          </cell>
          <cell r="AL13">
            <v>10116.763879999999</v>
          </cell>
          <cell r="AM13">
            <v>1767.60509</v>
          </cell>
          <cell r="AO13">
            <v>42964.516320000002</v>
          </cell>
          <cell r="AP13">
            <v>11743</v>
          </cell>
          <cell r="AQ13">
            <v>33113.609779999999</v>
          </cell>
          <cell r="AR13">
            <v>8230</v>
          </cell>
          <cell r="AS13">
            <v>41772.446080000002</v>
          </cell>
          <cell r="AT13">
            <v>27190.848579999994</v>
          </cell>
          <cell r="AU13">
            <v>27960.92</v>
          </cell>
          <cell r="AV13">
            <v>38928.14</v>
          </cell>
          <cell r="AW13">
            <v>42873.37</v>
          </cell>
          <cell r="AX13">
            <v>6576</v>
          </cell>
          <cell r="AY13">
            <v>10256.173000000001</v>
          </cell>
          <cell r="BA13">
            <v>34639.72</v>
          </cell>
          <cell r="BB13">
            <v>2700.7398399999997</v>
          </cell>
          <cell r="BC13">
            <v>6997.749020000002</v>
          </cell>
          <cell r="BD13">
            <v>30423.147840000001</v>
          </cell>
          <cell r="BE13">
            <v>4469.1615699999993</v>
          </cell>
          <cell r="BF13">
            <v>5448.3652499999998</v>
          </cell>
          <cell r="BH13">
            <v>26928.347889999997</v>
          </cell>
          <cell r="BI13">
            <v>25426.3855</v>
          </cell>
          <cell r="BJ13">
            <v>4537</v>
          </cell>
          <cell r="BK13">
            <v>5212.9347500000003</v>
          </cell>
          <cell r="BM13">
            <v>7442.6854999999996</v>
          </cell>
          <cell r="BN13">
            <v>4557.7283699999989</v>
          </cell>
          <cell r="BO13">
            <v>7253.6491599999999</v>
          </cell>
          <cell r="BP13">
            <v>12930.00647</v>
          </cell>
          <cell r="BQ13">
            <v>5440.6334500000003</v>
          </cell>
          <cell r="BR13">
            <v>2708</v>
          </cell>
          <cell r="BS13">
            <v>14206.873810000001</v>
          </cell>
          <cell r="BT13">
            <v>19297</v>
          </cell>
          <cell r="BU13">
            <v>13973.087730000001</v>
          </cell>
          <cell r="BV13">
            <v>25001.510000000009</v>
          </cell>
          <cell r="BW13">
            <v>1456.1022499999999</v>
          </cell>
          <cell r="BX13">
            <v>12405.47</v>
          </cell>
          <cell r="BY13">
            <v>989.8059300000001</v>
          </cell>
          <cell r="BZ13">
            <v>7076.77</v>
          </cell>
          <cell r="CA13">
            <v>4175.5943600000001</v>
          </cell>
          <cell r="CB13">
            <v>32923.091380000005</v>
          </cell>
          <cell r="CC13">
            <v>2277.6595000000002</v>
          </cell>
          <cell r="CD13">
            <v>3882.1094299999995</v>
          </cell>
          <cell r="CE13">
            <v>3194</v>
          </cell>
          <cell r="CF13">
            <v>11302.52</v>
          </cell>
          <cell r="CG13">
            <v>6589.21</v>
          </cell>
          <cell r="CH13">
            <v>1668.24784</v>
          </cell>
          <cell r="CI13">
            <v>23599.571020000003</v>
          </cell>
          <cell r="CK13">
            <v>1414.2633800000001</v>
          </cell>
          <cell r="CL13">
            <v>4885.3890700000002</v>
          </cell>
          <cell r="CM13">
            <v>6628.4</v>
          </cell>
          <cell r="CN13">
            <v>3646.924</v>
          </cell>
          <cell r="CO13">
            <v>12383.523800000001</v>
          </cell>
          <cell r="CP13">
            <v>15425.316280000001</v>
          </cell>
          <cell r="CR13">
            <v>652.82000000000005</v>
          </cell>
          <cell r="CS13">
            <v>22993.011489999997</v>
          </cell>
          <cell r="CT13">
            <v>2856.3926900000001</v>
          </cell>
          <cell r="CU13">
            <v>109.8798</v>
          </cell>
          <cell r="CW13">
            <v>2158.5460300000004</v>
          </cell>
          <cell r="CX13">
            <v>5438.37</v>
          </cell>
          <cell r="CZ13">
            <v>12235.621230000001</v>
          </cell>
          <cell r="DA13">
            <v>17441</v>
          </cell>
          <cell r="DB13">
            <v>3104.84</v>
          </cell>
          <cell r="DC13">
            <v>49694.714329999995</v>
          </cell>
          <cell r="DD13">
            <v>118.18</v>
          </cell>
          <cell r="DE13">
            <v>3963.9055999999996</v>
          </cell>
          <cell r="DF13">
            <v>7695.1019900000001</v>
          </cell>
          <cell r="DH13">
            <v>2637</v>
          </cell>
          <cell r="DI13">
            <v>28625.790129999998</v>
          </cell>
          <cell r="DN13">
            <v>845.65910999999983</v>
          </cell>
          <cell r="DR13">
            <v>1755.7983999999999</v>
          </cell>
          <cell r="DS13">
            <v>0</v>
          </cell>
          <cell r="DY13">
            <v>669.28260999999998</v>
          </cell>
          <cell r="DZ13">
            <v>14776.234710000001</v>
          </cell>
          <cell r="EB13">
            <v>0</v>
          </cell>
          <cell r="EH13">
            <v>3112.63913</v>
          </cell>
          <cell r="EO13">
            <v>5109.6940799999993</v>
          </cell>
          <cell r="EU13">
            <v>4070.92</v>
          </cell>
          <cell r="EY13">
            <v>0</v>
          </cell>
          <cell r="FF13">
            <v>7747.96</v>
          </cell>
          <cell r="FH13">
            <v>1714.25</v>
          </cell>
          <cell r="GL13">
            <v>4780.7653025499994</v>
          </cell>
          <cell r="GM13">
            <v>999.2169075999999</v>
          </cell>
          <cell r="GN13">
            <v>39.802438039999991</v>
          </cell>
        </row>
        <row r="14">
          <cell r="A14">
            <v>10</v>
          </cell>
          <cell r="B14" t="str">
            <v xml:space="preserve">           1.1.4  Certificate of Deposit</v>
          </cell>
          <cell r="C14">
            <v>0</v>
          </cell>
          <cell r="E14">
            <v>0</v>
          </cell>
          <cell r="F14">
            <v>0</v>
          </cell>
          <cell r="G14">
            <v>0</v>
          </cell>
          <cell r="H14">
            <v>0</v>
          </cell>
          <cell r="I14">
            <v>0</v>
          </cell>
          <cell r="L14">
            <v>0</v>
          </cell>
          <cell r="N14">
            <v>0</v>
          </cell>
          <cell r="O14">
            <v>0</v>
          </cell>
          <cell r="T14">
            <v>18.972021799999997</v>
          </cell>
          <cell r="W14">
            <v>0</v>
          </cell>
          <cell r="Y14">
            <v>0.10963493999999999</v>
          </cell>
          <cell r="AC14">
            <v>0</v>
          </cell>
          <cell r="AF14">
            <v>0</v>
          </cell>
          <cell r="AG14">
            <v>0</v>
          </cell>
          <cell r="BE14">
            <v>0</v>
          </cell>
          <cell r="BH14">
            <v>0</v>
          </cell>
          <cell r="DN14">
            <v>0</v>
          </cell>
          <cell r="DP14">
            <v>0</v>
          </cell>
          <cell r="DR14">
            <v>0</v>
          </cell>
          <cell r="DS14">
            <v>0</v>
          </cell>
          <cell r="DZ14">
            <v>30.32827</v>
          </cell>
          <cell r="EB14">
            <v>0</v>
          </cell>
          <cell r="EY14">
            <v>0</v>
          </cell>
          <cell r="FF14">
            <v>0</v>
          </cell>
          <cell r="GL14">
            <v>19.081656739999996</v>
          </cell>
          <cell r="GM14">
            <v>0</v>
          </cell>
          <cell r="GN14">
            <v>3.0328270000000001E-2</v>
          </cell>
        </row>
        <row r="15">
          <cell r="A15">
            <v>11</v>
          </cell>
          <cell r="B15" t="str">
            <v xml:space="preserve">     1.2  On Borrowing</v>
          </cell>
          <cell r="C15">
            <v>183.42885994</v>
          </cell>
          <cell r="D15">
            <v>9.5500000000000007</v>
          </cell>
          <cell r="E15">
            <v>14.741123870000001</v>
          </cell>
          <cell r="F15">
            <v>91.798028360000004</v>
          </cell>
          <cell r="G15">
            <v>2.0873499500000001</v>
          </cell>
          <cell r="H15">
            <v>82.337999999999994</v>
          </cell>
          <cell r="I15">
            <v>58.25924337</v>
          </cell>
          <cell r="J15">
            <v>0.28000000000000003</v>
          </cell>
          <cell r="K15">
            <v>18.75</v>
          </cell>
          <cell r="L15">
            <v>21.088645140000001</v>
          </cell>
          <cell r="M15">
            <v>0</v>
          </cell>
          <cell r="N15">
            <v>24.357098570000002</v>
          </cell>
          <cell r="O15">
            <v>0</v>
          </cell>
          <cell r="P15">
            <v>0.24447042999999999</v>
          </cell>
          <cell r="Q15">
            <v>0.95649423999999994</v>
          </cell>
          <cell r="R15">
            <v>35.773835609999992</v>
          </cell>
          <cell r="S15">
            <v>55.264742179999992</v>
          </cell>
          <cell r="T15">
            <v>79.459267699999998</v>
          </cell>
          <cell r="U15">
            <v>25.523087989999997</v>
          </cell>
          <cell r="V15">
            <v>28.387810680000001</v>
          </cell>
          <cell r="W15">
            <v>0.36907495000000001</v>
          </cell>
          <cell r="X15">
            <v>1.35075568</v>
          </cell>
          <cell r="Y15">
            <v>0.26301390000000002</v>
          </cell>
          <cell r="Z15">
            <v>0.90329649999999995</v>
          </cell>
          <cell r="AA15">
            <v>1.19324652</v>
          </cell>
          <cell r="AB15">
            <v>0.22903695999999998</v>
          </cell>
          <cell r="AC15">
            <v>7.2912700600000004</v>
          </cell>
          <cell r="AD15">
            <v>0.71630380000000005</v>
          </cell>
          <cell r="AE15">
            <v>0.40680729999999998</v>
          </cell>
          <cell r="AF15">
            <v>18.777432959999999</v>
          </cell>
          <cell r="AG15">
            <v>0</v>
          </cell>
          <cell r="AH15">
            <v>0</v>
          </cell>
          <cell r="AI15">
            <v>0</v>
          </cell>
          <cell r="AJ15">
            <v>1279.3424399999999</v>
          </cell>
          <cell r="AK15">
            <v>0</v>
          </cell>
          <cell r="AL15">
            <v>1493.15067</v>
          </cell>
          <cell r="AM15">
            <v>0</v>
          </cell>
          <cell r="AN15">
            <v>0</v>
          </cell>
          <cell r="AO15">
            <v>0</v>
          </cell>
          <cell r="AP15">
            <v>0</v>
          </cell>
          <cell r="AQ15">
            <v>0</v>
          </cell>
          <cell r="AR15">
            <v>0</v>
          </cell>
          <cell r="AS15">
            <v>0</v>
          </cell>
          <cell r="AT15">
            <v>0</v>
          </cell>
          <cell r="AU15">
            <v>32191.45</v>
          </cell>
          <cell r="AV15">
            <v>50.82</v>
          </cell>
          <cell r="AW15">
            <v>0</v>
          </cell>
          <cell r="AX15">
            <v>0</v>
          </cell>
          <cell r="AY15">
            <v>36.159999999999997</v>
          </cell>
          <cell r="AZ15">
            <v>0</v>
          </cell>
          <cell r="BA15">
            <v>0</v>
          </cell>
          <cell r="BB15">
            <v>0</v>
          </cell>
          <cell r="BC15">
            <v>1392.4657299999999</v>
          </cell>
          <cell r="BD15">
            <v>10318.014349999999</v>
          </cell>
          <cell r="BE15">
            <v>0</v>
          </cell>
          <cell r="BF15">
            <v>0</v>
          </cell>
          <cell r="BG15">
            <v>0</v>
          </cell>
          <cell r="BH15">
            <v>3555.9694100000002</v>
          </cell>
          <cell r="BI15">
            <v>0</v>
          </cell>
          <cell r="BJ15">
            <v>0</v>
          </cell>
          <cell r="BK15">
            <v>0</v>
          </cell>
          <cell r="BL15">
            <v>0</v>
          </cell>
          <cell r="BM15">
            <v>13718.6297</v>
          </cell>
          <cell r="BN15">
            <v>0</v>
          </cell>
          <cell r="BO15">
            <v>0</v>
          </cell>
          <cell r="BP15">
            <v>0</v>
          </cell>
          <cell r="BQ15">
            <v>0</v>
          </cell>
          <cell r="BR15">
            <v>0</v>
          </cell>
          <cell r="BS15">
            <v>0</v>
          </cell>
          <cell r="BT15">
            <v>0</v>
          </cell>
          <cell r="BU15">
            <v>722.6</v>
          </cell>
          <cell r="BV15">
            <v>722.6</v>
          </cell>
          <cell r="BW15">
            <v>0</v>
          </cell>
          <cell r="BX15">
            <v>0</v>
          </cell>
          <cell r="BY15">
            <v>0</v>
          </cell>
          <cell r="BZ15">
            <v>0</v>
          </cell>
          <cell r="CA15">
            <v>0</v>
          </cell>
          <cell r="CB15">
            <v>88.698619999999991</v>
          </cell>
          <cell r="CC15">
            <v>0</v>
          </cell>
          <cell r="CD15">
            <v>0</v>
          </cell>
          <cell r="CE15">
            <v>0</v>
          </cell>
          <cell r="CF15">
            <v>0</v>
          </cell>
          <cell r="CG15">
            <v>0</v>
          </cell>
          <cell r="CH15">
            <v>467.08199999999999</v>
          </cell>
          <cell r="CI15">
            <v>0</v>
          </cell>
          <cell r="CJ15">
            <v>0</v>
          </cell>
          <cell r="CK15">
            <v>0</v>
          </cell>
          <cell r="CL15">
            <v>0</v>
          </cell>
          <cell r="CM15">
            <v>0</v>
          </cell>
          <cell r="CN15">
            <v>0</v>
          </cell>
          <cell r="CO15">
            <v>0</v>
          </cell>
          <cell r="CP15">
            <v>3232.5542099999998</v>
          </cell>
          <cell r="CQ15">
            <v>31.910799999999998</v>
          </cell>
          <cell r="CR15">
            <v>0</v>
          </cell>
          <cell r="CS15">
            <v>1908.3119099999999</v>
          </cell>
          <cell r="CT15">
            <v>25.973569999999999</v>
          </cell>
          <cell r="CU15">
            <v>0</v>
          </cell>
          <cell r="CV15">
            <v>0</v>
          </cell>
          <cell r="CW15">
            <v>0</v>
          </cell>
          <cell r="CX15">
            <v>0</v>
          </cell>
          <cell r="CY15">
            <v>31.212330000000001</v>
          </cell>
          <cell r="CZ15">
            <v>0</v>
          </cell>
          <cell r="DA15">
            <v>0</v>
          </cell>
          <cell r="DB15">
            <v>0</v>
          </cell>
          <cell r="DC15">
            <v>0</v>
          </cell>
          <cell r="DD15">
            <v>0</v>
          </cell>
          <cell r="DE15">
            <v>0</v>
          </cell>
          <cell r="DF15">
            <v>0</v>
          </cell>
          <cell r="DG15">
            <v>156.30136999999999</v>
          </cell>
          <cell r="DH15">
            <v>0</v>
          </cell>
          <cell r="DI15">
            <v>3409.1454800000001</v>
          </cell>
          <cell r="DJ15">
            <v>0</v>
          </cell>
          <cell r="DK15">
            <v>0</v>
          </cell>
          <cell r="DL15">
            <v>0</v>
          </cell>
          <cell r="DM15">
            <v>0</v>
          </cell>
          <cell r="DN15">
            <v>759.79565000000002</v>
          </cell>
          <cell r="DO15">
            <v>0</v>
          </cell>
          <cell r="DP15">
            <v>0</v>
          </cell>
          <cell r="DR15">
            <v>0</v>
          </cell>
          <cell r="DS15">
            <v>0</v>
          </cell>
          <cell r="DT15">
            <v>0</v>
          </cell>
          <cell r="DU15">
            <v>200.13696999999999</v>
          </cell>
          <cell r="DV15">
            <v>0</v>
          </cell>
          <cell r="DW15">
            <v>0</v>
          </cell>
          <cell r="DX15">
            <v>0</v>
          </cell>
          <cell r="DY15">
            <v>0</v>
          </cell>
          <cell r="DZ15">
            <v>0</v>
          </cell>
          <cell r="EA15">
            <v>0</v>
          </cell>
          <cell r="EB15">
            <v>1294.1096</v>
          </cell>
          <cell r="EC15">
            <v>0</v>
          </cell>
          <cell r="ED15">
            <v>0</v>
          </cell>
          <cell r="EE15">
            <v>0</v>
          </cell>
          <cell r="EF15">
            <v>0</v>
          </cell>
          <cell r="EG15">
            <v>0</v>
          </cell>
          <cell r="EH15">
            <v>0</v>
          </cell>
          <cell r="EI15">
            <v>0</v>
          </cell>
          <cell r="EJ15">
            <v>0</v>
          </cell>
          <cell r="EK15">
            <v>1471</v>
          </cell>
          <cell r="EL15">
            <v>0</v>
          </cell>
          <cell r="EM15">
            <v>0</v>
          </cell>
          <cell r="EN15">
            <v>0</v>
          </cell>
          <cell r="EO15">
            <v>737.74390000000005</v>
          </cell>
          <cell r="EP15">
            <v>790</v>
          </cell>
          <cell r="EQ15">
            <v>0</v>
          </cell>
          <cell r="ER15">
            <v>0</v>
          </cell>
          <cell r="ES15">
            <v>0</v>
          </cell>
          <cell r="ET15">
            <v>0</v>
          </cell>
          <cell r="EU15">
            <v>0</v>
          </cell>
          <cell r="EV15">
            <v>8587.115240000001</v>
          </cell>
          <cell r="EW15">
            <v>0</v>
          </cell>
          <cell r="EX15">
            <v>0</v>
          </cell>
          <cell r="EY15">
            <v>7671.3458600000004</v>
          </cell>
          <cell r="EZ15">
            <v>0</v>
          </cell>
          <cell r="FA15">
            <v>0</v>
          </cell>
          <cell r="FB15">
            <v>0</v>
          </cell>
          <cell r="FC15">
            <v>0</v>
          </cell>
          <cell r="FD15">
            <v>0</v>
          </cell>
          <cell r="FE15">
            <v>129.93</v>
          </cell>
          <cell r="FF15">
            <v>0</v>
          </cell>
          <cell r="FG15">
            <v>0</v>
          </cell>
          <cell r="FH15">
            <v>0</v>
          </cell>
          <cell r="GL15">
            <v>763.78829666000001</v>
          </cell>
          <cell r="GM15">
            <v>74.832392589999984</v>
          </cell>
          <cell r="GN15">
            <v>21.641177220000003</v>
          </cell>
        </row>
        <row r="19">
          <cell r="A19">
            <v>15</v>
          </cell>
          <cell r="B19" t="str">
            <v>2.   Commission Expense</v>
          </cell>
          <cell r="C19">
            <v>0</v>
          </cell>
          <cell r="D19">
            <v>37.36</v>
          </cell>
          <cell r="E19">
            <v>117.04089059999998</v>
          </cell>
          <cell r="F19">
            <v>81.45952754999999</v>
          </cell>
          <cell r="G19">
            <v>0</v>
          </cell>
          <cell r="H19">
            <v>0</v>
          </cell>
          <cell r="I19">
            <v>0</v>
          </cell>
          <cell r="J19">
            <v>7.17</v>
          </cell>
          <cell r="N19">
            <v>0</v>
          </cell>
          <cell r="O19">
            <v>0</v>
          </cell>
          <cell r="T19">
            <v>0.81927225999999997</v>
          </cell>
          <cell r="U19">
            <v>17.349491539999999</v>
          </cell>
          <cell r="V19">
            <v>5.9587183899999996</v>
          </cell>
          <cell r="W19">
            <v>0</v>
          </cell>
          <cell r="X19">
            <v>3.9792114199999999</v>
          </cell>
          <cell r="AA19">
            <v>0</v>
          </cell>
          <cell r="AC19">
            <v>0</v>
          </cell>
          <cell r="AF19">
            <v>0</v>
          </cell>
          <cell r="AI19">
            <v>0</v>
          </cell>
          <cell r="AV19">
            <v>1.7</v>
          </cell>
          <cell r="AX19">
            <v>80</v>
          </cell>
          <cell r="BD19">
            <v>1106.98694</v>
          </cell>
          <cell r="BH19">
            <v>0</v>
          </cell>
          <cell r="BP19">
            <v>496.58782000000002</v>
          </cell>
          <cell r="BS19">
            <v>45.186449999999994</v>
          </cell>
          <cell r="CB19">
            <v>0</v>
          </cell>
          <cell r="CL19">
            <v>0</v>
          </cell>
          <cell r="CN19">
            <v>205.09700000000001</v>
          </cell>
          <cell r="DN19">
            <v>0</v>
          </cell>
          <cell r="DR19">
            <v>0</v>
          </cell>
          <cell r="DZ19">
            <v>5.64</v>
          </cell>
          <cell r="EB19">
            <v>121.85391</v>
          </cell>
          <cell r="EE19">
            <v>95.498100000000008</v>
          </cell>
          <cell r="EL19">
            <v>302</v>
          </cell>
          <cell r="FF19">
            <v>0</v>
          </cell>
          <cell r="GL19">
            <v>271.13711175999993</v>
          </cell>
          <cell r="GM19">
            <v>1.9355582099999999</v>
          </cell>
          <cell r="GN19">
            <v>0.52499200999999995</v>
          </cell>
        </row>
        <row r="20">
          <cell r="A20">
            <v>16</v>
          </cell>
          <cell r="B20" t="str">
            <v>3.   Staff Expense</v>
          </cell>
          <cell r="C20">
            <v>1038.96498277</v>
          </cell>
          <cell r="D20">
            <v>1328.96</v>
          </cell>
          <cell r="E20">
            <v>390.95444380000009</v>
          </cell>
          <cell r="F20">
            <v>255.40623585999998</v>
          </cell>
          <cell r="G20">
            <v>261.10910090833329</v>
          </cell>
          <cell r="H20">
            <v>472.75689299999999</v>
          </cell>
          <cell r="I20">
            <v>276.89831732000005</v>
          </cell>
          <cell r="J20">
            <v>178.60536462000005</v>
          </cell>
          <cell r="K20">
            <v>281.64443425400003</v>
          </cell>
          <cell r="L20">
            <v>242.55922419000004</v>
          </cell>
          <cell r="M20">
            <v>112.62958061</v>
          </cell>
          <cell r="N20">
            <v>238.56502242999997</v>
          </cell>
          <cell r="O20">
            <v>63.322025650000008</v>
          </cell>
          <cell r="P20">
            <v>178.67033347</v>
          </cell>
          <cell r="Q20">
            <v>158.32937297000001</v>
          </cell>
          <cell r="R20">
            <v>167.55222822000002</v>
          </cell>
          <cell r="S20">
            <v>160.23783846999999</v>
          </cell>
          <cell r="T20">
            <v>1840.9220586099998</v>
          </cell>
          <cell r="U20">
            <v>321.62125587000003</v>
          </cell>
          <cell r="V20">
            <v>126.92042072000001</v>
          </cell>
          <cell r="W20">
            <v>95.890286960000012</v>
          </cell>
          <cell r="X20">
            <v>153.63394692</v>
          </cell>
          <cell r="Y20">
            <v>62.158035009999999</v>
          </cell>
          <cell r="Z20">
            <v>125.24945638</v>
          </cell>
          <cell r="AA20">
            <v>305.69448872000004</v>
          </cell>
          <cell r="AB20">
            <v>120.45613071</v>
          </cell>
          <cell r="AC20">
            <v>109.1325344100002</v>
          </cell>
          <cell r="AD20">
            <v>110.94800357</v>
          </cell>
          <cell r="AE20">
            <v>92.088470720000004</v>
          </cell>
          <cell r="AF20">
            <v>109.00388848</v>
          </cell>
          <cell r="AG20">
            <v>24074.388760000002</v>
          </cell>
          <cell r="AH20">
            <v>28434.537920000002</v>
          </cell>
          <cell r="AI20">
            <v>39389.729999999996</v>
          </cell>
          <cell r="AJ20">
            <v>43163.153679999996</v>
          </cell>
          <cell r="AK20">
            <v>5618</v>
          </cell>
          <cell r="AL20">
            <v>26187.303080000005</v>
          </cell>
          <cell r="AM20">
            <v>10742.600990000003</v>
          </cell>
          <cell r="AN20">
            <v>12293</v>
          </cell>
          <cell r="AO20">
            <v>21430.134309999998</v>
          </cell>
          <cell r="AP20">
            <v>27740</v>
          </cell>
          <cell r="AQ20">
            <v>31069.828240000003</v>
          </cell>
          <cell r="AR20">
            <v>11239</v>
          </cell>
          <cell r="AS20">
            <v>40086.560180000008</v>
          </cell>
          <cell r="AT20">
            <v>10820.84938</v>
          </cell>
          <cell r="AU20">
            <v>22272.45</v>
          </cell>
          <cell r="AV20">
            <v>30056.850000000002</v>
          </cell>
          <cell r="AW20">
            <v>23917.41</v>
          </cell>
          <cell r="AX20">
            <v>30035</v>
          </cell>
          <cell r="AY20">
            <v>15416.12</v>
          </cell>
          <cell r="AZ20">
            <v>10305.9</v>
          </cell>
          <cell r="BA20">
            <v>46738.600000000006</v>
          </cell>
          <cell r="BB20">
            <v>16739.274839999998</v>
          </cell>
          <cell r="BC20">
            <v>36193.948259999997</v>
          </cell>
          <cell r="BD20">
            <v>42817.267789999998</v>
          </cell>
          <cell r="BE20">
            <v>10539.259489999999</v>
          </cell>
          <cell r="BF20">
            <v>14676.659109999999</v>
          </cell>
          <cell r="BG20">
            <v>13456.327370000001</v>
          </cell>
          <cell r="BH20">
            <v>72413.038689999987</v>
          </cell>
          <cell r="BI20">
            <v>19882.696550000004</v>
          </cell>
          <cell r="BJ20">
            <v>8778</v>
          </cell>
          <cell r="BK20">
            <v>12268.878110000001</v>
          </cell>
          <cell r="BL20">
            <v>5723.5820000000003</v>
          </cell>
          <cell r="BM20">
            <v>39390.38996</v>
          </cell>
          <cell r="BN20">
            <v>6921.6492500000004</v>
          </cell>
          <cell r="BO20">
            <v>10626.452239999999</v>
          </cell>
          <cell r="BP20">
            <v>7789.2703199999996</v>
          </cell>
          <cell r="BQ20">
            <v>7953.9341800000002</v>
          </cell>
          <cell r="BR20">
            <v>4423</v>
          </cell>
          <cell r="BS20">
            <v>37884.333139999995</v>
          </cell>
          <cell r="BT20">
            <v>27655</v>
          </cell>
          <cell r="BU20">
            <v>19831.886630000001</v>
          </cell>
          <cell r="BV20">
            <v>22668.469999999968</v>
          </cell>
          <cell r="BW20">
            <v>4881.2933900000007</v>
          </cell>
          <cell r="BX20">
            <v>13927.280359999999</v>
          </cell>
          <cell r="BY20">
            <v>5251.5661699999991</v>
          </cell>
          <cell r="BZ20">
            <v>12517.699999999999</v>
          </cell>
          <cell r="CA20">
            <v>8872.3331500000004</v>
          </cell>
          <cell r="CB20">
            <v>32075.496029999995</v>
          </cell>
          <cell r="CC20">
            <v>4627.7538599999998</v>
          </cell>
          <cell r="CD20">
            <v>4581.03352</v>
          </cell>
          <cell r="CE20">
            <v>4380</v>
          </cell>
          <cell r="CF20">
            <v>26141.95</v>
          </cell>
          <cell r="CG20">
            <v>3817.76</v>
          </cell>
          <cell r="CH20">
            <v>4680.2001399999999</v>
          </cell>
          <cell r="CI20">
            <v>31544.045410000002</v>
          </cell>
          <cell r="CJ20">
            <v>10084.48501</v>
          </cell>
          <cell r="CK20">
            <v>3306.4633600000002</v>
          </cell>
          <cell r="CL20">
            <v>3578.7379700000001</v>
          </cell>
          <cell r="CM20">
            <v>9512.02</v>
          </cell>
          <cell r="CN20">
            <v>4062.7730000000001</v>
          </cell>
          <cell r="CO20">
            <v>6931.2175000000007</v>
          </cell>
          <cell r="CP20">
            <v>25486.481939999998</v>
          </cell>
          <cell r="CQ20">
            <v>4316.0024999999996</v>
          </cell>
          <cell r="CR20">
            <v>4940.7400000000007</v>
          </cell>
          <cell r="CS20">
            <v>29238.436700000006</v>
          </cell>
          <cell r="CT20">
            <v>11794.807439999999</v>
          </cell>
          <cell r="CU20">
            <v>1056.7325000000001</v>
          </cell>
          <cell r="CV20">
            <v>8086.8626199999999</v>
          </cell>
          <cell r="CW20">
            <v>2773.4140899999998</v>
          </cell>
          <cell r="CX20">
            <v>7289.96</v>
          </cell>
          <cell r="CY20">
            <v>4185.1419399999995</v>
          </cell>
          <cell r="CZ20">
            <v>8611.3515399999997</v>
          </cell>
          <cell r="DA20">
            <v>9026</v>
          </cell>
          <cell r="DB20">
            <v>3567.9800000000005</v>
          </cell>
          <cell r="DC20">
            <v>51143.429350000013</v>
          </cell>
          <cell r="DD20">
            <v>2189.56</v>
          </cell>
          <cell r="DE20">
            <v>4817.3517599999996</v>
          </cell>
          <cell r="DF20">
            <v>6237.3429500000002</v>
          </cell>
          <cell r="DG20">
            <v>34904.309480000004</v>
          </cell>
          <cell r="DH20">
            <v>3259</v>
          </cell>
          <cell r="DI20">
            <v>34125.950129999997</v>
          </cell>
          <cell r="DJ20">
            <v>5797</v>
          </cell>
          <cell r="DK20">
            <v>4353.1854700000004</v>
          </cell>
          <cell r="DL20">
            <v>7000.4</v>
          </cell>
          <cell r="DM20">
            <v>26257.2516746777</v>
          </cell>
          <cell r="DN20">
            <v>7861.0852999999997</v>
          </cell>
          <cell r="DO20">
            <v>3941</v>
          </cell>
          <cell r="DP20">
            <v>4859.8599999999997</v>
          </cell>
          <cell r="DR20">
            <v>11715.255020000001</v>
          </cell>
          <cell r="DS20">
            <v>13013.6865</v>
          </cell>
          <cell r="DT20">
            <v>17364.919999999998</v>
          </cell>
          <cell r="DU20">
            <v>18485.376013333334</v>
          </cell>
          <cell r="DV20">
            <v>13502.357020000001</v>
          </cell>
          <cell r="DW20">
            <v>9086.1180000000004</v>
          </cell>
          <cell r="DX20">
            <v>7690.6121299999995</v>
          </cell>
          <cell r="DY20">
            <v>29857.054540000001</v>
          </cell>
          <cell r="DZ20">
            <v>26302.881540000002</v>
          </cell>
          <cell r="EA20">
            <v>8465</v>
          </cell>
          <cell r="EB20">
            <v>30491.651060000004</v>
          </cell>
          <cell r="EC20">
            <v>4753</v>
          </cell>
          <cell r="ED20">
            <v>4556.3743899999999</v>
          </cell>
          <cell r="EE20">
            <v>3632.5052299999998</v>
          </cell>
          <cell r="EF20">
            <v>9537.89</v>
          </cell>
          <cell r="EG20">
            <v>9372.3924100000004</v>
          </cell>
          <cell r="EH20">
            <v>5672.6975700000003</v>
          </cell>
          <cell r="EI20">
            <v>4864.8509100000001</v>
          </cell>
          <cell r="EJ20">
            <v>928.33032999999989</v>
          </cell>
          <cell r="EK20">
            <v>20027</v>
          </cell>
          <cell r="EL20">
            <v>4550</v>
          </cell>
          <cell r="EM20">
            <v>17992.811470000004</v>
          </cell>
          <cell r="EN20">
            <v>1791.0757599999999</v>
          </cell>
          <cell r="EO20">
            <v>5622.2223200000008</v>
          </cell>
          <cell r="EP20">
            <v>2845.76</v>
          </cell>
          <cell r="EQ20">
            <v>4152.24</v>
          </cell>
          <cell r="ER20">
            <v>2565.4899999999998</v>
          </cell>
          <cell r="ES20">
            <v>22766</v>
          </cell>
          <cell r="ET20">
            <v>6217.7719999999999</v>
          </cell>
          <cell r="EU20">
            <v>12541.61</v>
          </cell>
          <cell r="EV20">
            <v>25544.39273</v>
          </cell>
          <cell r="EW20">
            <v>13651.026469999999</v>
          </cell>
          <cell r="EX20">
            <v>3108.9059899999997</v>
          </cell>
          <cell r="EY20">
            <v>6927.755720000001</v>
          </cell>
          <cell r="EZ20">
            <v>2790.85</v>
          </cell>
          <cell r="FA20">
            <v>2535.1292999999996</v>
          </cell>
          <cell r="FB20">
            <v>1781.7698300000004</v>
          </cell>
          <cell r="FC20">
            <v>13876.44</v>
          </cell>
          <cell r="FD20">
            <v>3525.3272299999999</v>
          </cell>
          <cell r="FE20">
            <v>7572.99</v>
          </cell>
          <cell r="FF20">
            <v>6696.99</v>
          </cell>
          <cell r="FG20">
            <v>9686.73</v>
          </cell>
          <cell r="FH20">
            <v>2730.79</v>
          </cell>
          <cell r="GL20">
            <v>9380.8843756223305</v>
          </cell>
          <cell r="GM20">
            <v>1401.4896982799999</v>
          </cell>
          <cell r="GN20">
            <v>490.86381392801093</v>
          </cell>
        </row>
        <row r="23">
          <cell r="A23">
            <v>19</v>
          </cell>
          <cell r="B23" t="str">
            <v>4.   Office Operating Expenses</v>
          </cell>
          <cell r="C23">
            <v>335.48110318304168</v>
          </cell>
          <cell r="D23">
            <v>381.71</v>
          </cell>
          <cell r="E23">
            <v>312.52956475000008</v>
          </cell>
          <cell r="F23">
            <v>295.08538870000001</v>
          </cell>
          <cell r="G23">
            <v>249.34330602200004</v>
          </cell>
          <cell r="H23">
            <v>590.93778799999995</v>
          </cell>
          <cell r="I23">
            <v>267.05696275000003</v>
          </cell>
          <cell r="J23">
            <v>142.78668709000004</v>
          </cell>
          <cell r="K23">
            <v>289.06229858000012</v>
          </cell>
          <cell r="L23">
            <v>214.63888318999992</v>
          </cell>
          <cell r="M23">
            <v>115.54556681</v>
          </cell>
          <cell r="N23">
            <v>239.45440593999996</v>
          </cell>
          <cell r="O23">
            <v>81.118466860000012</v>
          </cell>
          <cell r="P23">
            <v>214.25877872000004</v>
          </cell>
          <cell r="Q23">
            <v>134.05588910999998</v>
          </cell>
          <cell r="R23">
            <v>156.31690195000002</v>
          </cell>
          <cell r="S23">
            <v>252.13098724000002</v>
          </cell>
          <cell r="T23">
            <v>248.03755873999995</v>
          </cell>
          <cell r="U23">
            <v>372.15323625000002</v>
          </cell>
          <cell r="V23">
            <v>163.69545951000003</v>
          </cell>
          <cell r="W23">
            <v>405.55325569999997</v>
          </cell>
          <cell r="X23">
            <v>204.13537299000001</v>
          </cell>
          <cell r="Y23">
            <v>70.887917459999983</v>
          </cell>
          <cell r="Z23">
            <v>160.31931105000001</v>
          </cell>
          <cell r="AA23">
            <v>274.2023619200001</v>
          </cell>
          <cell r="AB23">
            <v>111.56946169999999</v>
          </cell>
          <cell r="AC23">
            <v>144.80287122999994</v>
          </cell>
          <cell r="AD23">
            <v>142.39048198</v>
          </cell>
          <cell r="AE23">
            <v>134.22651733999999</v>
          </cell>
          <cell r="AF23">
            <v>150.64592102000003</v>
          </cell>
          <cell r="AG23">
            <v>17020.979720000003</v>
          </cell>
          <cell r="AH23">
            <v>29622.840210000002</v>
          </cell>
          <cell r="AI23">
            <v>47055.8</v>
          </cell>
          <cell r="AJ23">
            <v>56501.498800000001</v>
          </cell>
          <cell r="AK23">
            <v>5124</v>
          </cell>
          <cell r="AL23">
            <v>20937.144380000002</v>
          </cell>
          <cell r="AM23">
            <v>12099.511709999999</v>
          </cell>
          <cell r="AN23">
            <v>12731</v>
          </cell>
          <cell r="AO23">
            <v>32404.170019999998</v>
          </cell>
          <cell r="AP23">
            <v>28614</v>
          </cell>
          <cell r="AQ23">
            <v>26732.671030000001</v>
          </cell>
          <cell r="AR23">
            <v>13072</v>
          </cell>
          <cell r="AS23">
            <v>41441.973449999998</v>
          </cell>
          <cell r="AT23">
            <v>16145.726350000001</v>
          </cell>
          <cell r="AU23">
            <v>22109.57</v>
          </cell>
          <cell r="AV23">
            <v>41027.05999999999</v>
          </cell>
          <cell r="AW23">
            <v>34102.06</v>
          </cell>
          <cell r="AX23">
            <v>22091</v>
          </cell>
          <cell r="AY23">
            <v>13457.72</v>
          </cell>
          <cell r="AZ23">
            <v>7316.8099999999995</v>
          </cell>
          <cell r="BA23">
            <v>59842.61</v>
          </cell>
          <cell r="BB23">
            <v>7193.8890500000061</v>
          </cell>
          <cell r="BC23">
            <v>44149.673890000013</v>
          </cell>
          <cell r="BD23">
            <v>42269.445610000002</v>
          </cell>
          <cell r="BE23">
            <v>6419.1190500000012</v>
          </cell>
          <cell r="BF23">
            <v>11523.097402000001</v>
          </cell>
          <cell r="BG23">
            <v>13297.466430000008</v>
          </cell>
          <cell r="BH23">
            <v>50259.825159999993</v>
          </cell>
          <cell r="BI23">
            <v>17657.797480000001</v>
          </cell>
          <cell r="BJ23">
            <v>9975</v>
          </cell>
          <cell r="BK23">
            <v>10103.276639999996</v>
          </cell>
          <cell r="BL23">
            <v>3488.6309999999999</v>
          </cell>
          <cell r="BM23">
            <v>41378.653829999996</v>
          </cell>
          <cell r="BN23">
            <v>8028.1629400000002</v>
          </cell>
          <cell r="BO23">
            <v>10657.893189999999</v>
          </cell>
          <cell r="BP23">
            <v>13389.39012</v>
          </cell>
          <cell r="BQ23">
            <v>9899.3261300000013</v>
          </cell>
          <cell r="BR23">
            <v>3187</v>
          </cell>
          <cell r="BS23">
            <v>49351.276139999987</v>
          </cell>
          <cell r="BT23">
            <v>34729</v>
          </cell>
          <cell r="BU23">
            <v>25268.456060000004</v>
          </cell>
          <cell r="BV23">
            <v>23992.189999999966</v>
          </cell>
          <cell r="BW23">
            <v>3986.6839</v>
          </cell>
          <cell r="BX23">
            <v>14979.889640000001</v>
          </cell>
          <cell r="BY23">
            <v>4754.4977500000005</v>
          </cell>
          <cell r="BZ23">
            <v>14001.869999999999</v>
          </cell>
          <cell r="CA23">
            <v>10767.456470000003</v>
          </cell>
          <cell r="CB23">
            <v>36447.787110000005</v>
          </cell>
          <cell r="CC23">
            <v>3754.6052199999999</v>
          </cell>
          <cell r="CD23">
            <v>5436.9246400000002</v>
          </cell>
          <cell r="CE23">
            <v>3062</v>
          </cell>
          <cell r="CF23">
            <v>26465.79</v>
          </cell>
          <cell r="CG23">
            <v>5087.7700000000004</v>
          </cell>
          <cell r="CH23">
            <v>6912.51793</v>
          </cell>
          <cell r="CI23">
            <v>42442.215249999994</v>
          </cell>
          <cell r="CJ23">
            <v>10154.642830000001</v>
          </cell>
          <cell r="CK23">
            <v>1978.1837600000001</v>
          </cell>
          <cell r="CL23">
            <v>5990.5455299999994</v>
          </cell>
          <cell r="CM23">
            <v>14641.399999999998</v>
          </cell>
          <cell r="CN23">
            <v>3707.9639999999999</v>
          </cell>
          <cell r="CO23">
            <v>12247.370800000001</v>
          </cell>
          <cell r="CP23">
            <v>31615.170389999999</v>
          </cell>
          <cell r="CQ23">
            <v>3312.68246</v>
          </cell>
          <cell r="CR23">
            <v>3011.5699999999997</v>
          </cell>
          <cell r="CS23">
            <v>40382.141000000003</v>
          </cell>
          <cell r="CT23">
            <v>10571.886640000001</v>
          </cell>
          <cell r="CU23">
            <v>1893.7948600000007</v>
          </cell>
          <cell r="CV23">
            <v>7589.6644699999997</v>
          </cell>
          <cell r="CW23">
            <v>3633.6642199999997</v>
          </cell>
          <cell r="CX23">
            <v>10496.02</v>
          </cell>
          <cell r="CY23">
            <v>6612.931779999999</v>
          </cell>
          <cell r="CZ23">
            <v>10549.453229999999</v>
          </cell>
          <cell r="DA23">
            <v>10750</v>
          </cell>
          <cell r="DB23">
            <v>3376.16</v>
          </cell>
          <cell r="DC23">
            <v>53053.903340000019</v>
          </cell>
          <cell r="DD23">
            <v>1139.27</v>
          </cell>
          <cell r="DE23">
            <v>6417.0423900000005</v>
          </cell>
          <cell r="DF23">
            <v>6326.4768900000017</v>
          </cell>
          <cell r="DG23">
            <v>32355.095159999997</v>
          </cell>
          <cell r="DH23">
            <v>1244</v>
          </cell>
          <cell r="DI23">
            <v>33708.32772916666</v>
          </cell>
          <cell r="DJ23">
            <v>4867</v>
          </cell>
          <cell r="DK23">
            <v>5506.9905699999999</v>
          </cell>
          <cell r="DL23">
            <v>7634.39</v>
          </cell>
          <cell r="DM23">
            <v>22258.459679999993</v>
          </cell>
          <cell r="DN23">
            <v>13063.914870000001</v>
          </cell>
          <cell r="DO23">
            <v>5610</v>
          </cell>
          <cell r="DP23">
            <v>5935.04</v>
          </cell>
          <cell r="DR23">
            <v>9025.4801683333462</v>
          </cell>
          <cell r="DS23">
            <v>12426.218430000001</v>
          </cell>
          <cell r="DT23">
            <v>6616.3</v>
          </cell>
          <cell r="DU23">
            <v>28525.312256666664</v>
          </cell>
          <cell r="DV23">
            <v>11100.688239999999</v>
          </cell>
          <cell r="DW23">
            <v>8278.9087400000008</v>
          </cell>
          <cell r="DX23">
            <v>5146.460508394347</v>
          </cell>
          <cell r="DY23">
            <v>27340.204420000002</v>
          </cell>
          <cell r="DZ23">
            <v>19258.087309999999</v>
          </cell>
          <cell r="EA23">
            <v>9682</v>
          </cell>
          <cell r="EB23">
            <v>27945.077180000004</v>
          </cell>
          <cell r="EC23">
            <v>7429</v>
          </cell>
          <cell r="ED23">
            <v>2343.2742200000002</v>
          </cell>
          <cell r="EE23">
            <v>2634.3913000000002</v>
          </cell>
          <cell r="EF23">
            <v>7731.1</v>
          </cell>
          <cell r="EG23">
            <v>7242.0174900000002</v>
          </cell>
          <cell r="EH23">
            <v>7635.4289600000002</v>
          </cell>
          <cell r="EI23">
            <v>3758.0105299999991</v>
          </cell>
          <cell r="EJ23">
            <v>782.21280000000081</v>
          </cell>
          <cell r="EK23">
            <v>18088</v>
          </cell>
          <cell r="EL23">
            <v>6817</v>
          </cell>
          <cell r="EM23">
            <v>21677.949120000005</v>
          </cell>
          <cell r="EN23">
            <v>1765.2105099999999</v>
          </cell>
          <cell r="EO23">
            <v>4702.5344599999989</v>
          </cell>
          <cell r="EP23">
            <v>85212.78</v>
          </cell>
          <cell r="EQ23">
            <v>6131.7</v>
          </cell>
          <cell r="ER23">
            <v>1965.3799999999999</v>
          </cell>
          <cell r="ES23">
            <v>27002</v>
          </cell>
          <cell r="ET23">
            <v>9266.0910000000003</v>
          </cell>
          <cell r="EU23">
            <v>9542.09</v>
          </cell>
          <cell r="EV23">
            <v>32261.07764</v>
          </cell>
          <cell r="EW23">
            <v>11340.187609999997</v>
          </cell>
          <cell r="EX23">
            <v>5099.3129100000006</v>
          </cell>
          <cell r="EY23">
            <v>8124.3272899999984</v>
          </cell>
          <cell r="EZ23">
            <v>1116.6309999999999</v>
          </cell>
          <cell r="FA23">
            <v>4583.5352700000003</v>
          </cell>
          <cell r="FB23">
            <v>1089.7068800000002</v>
          </cell>
          <cell r="FC23">
            <v>13864.739999999998</v>
          </cell>
          <cell r="FD23">
            <v>4596.8225399999992</v>
          </cell>
          <cell r="FE23">
            <v>9528.130000000001</v>
          </cell>
          <cell r="FF23">
            <v>6836.55</v>
          </cell>
          <cell r="FG23">
            <v>11954.84</v>
          </cell>
          <cell r="FH23">
            <v>3264.89</v>
          </cell>
          <cell r="GL23">
            <v>6854.1327057850413</v>
          </cell>
          <cell r="GM23">
            <v>1500.5280851811665</v>
          </cell>
          <cell r="GN23">
            <v>575.60745390339423</v>
          </cell>
        </row>
        <row r="29">
          <cell r="A29">
            <v>25</v>
          </cell>
          <cell r="B29" t="str">
            <v>5.   Foreign Exchange Loss</v>
          </cell>
          <cell r="C29">
            <v>0</v>
          </cell>
          <cell r="D29">
            <v>0</v>
          </cell>
          <cell r="E29">
            <v>0</v>
          </cell>
          <cell r="F29">
            <v>0</v>
          </cell>
          <cell r="G29">
            <v>0</v>
          </cell>
          <cell r="H29">
            <v>0</v>
          </cell>
          <cell r="I29">
            <v>0</v>
          </cell>
          <cell r="J29">
            <v>0</v>
          </cell>
          <cell r="K29">
            <v>0</v>
          </cell>
          <cell r="L29">
            <v>0</v>
          </cell>
          <cell r="M29">
            <v>1.4954937799999957</v>
          </cell>
          <cell r="N29">
            <v>0.640567044822693</v>
          </cell>
          <cell r="O29">
            <v>0.91552344999999991</v>
          </cell>
          <cell r="P29">
            <v>0</v>
          </cell>
          <cell r="Q29">
            <v>0</v>
          </cell>
          <cell r="R29">
            <v>0</v>
          </cell>
          <cell r="S29">
            <v>0</v>
          </cell>
          <cell r="T29">
            <v>0</v>
          </cell>
          <cell r="U29">
            <v>0</v>
          </cell>
          <cell r="V29">
            <v>0</v>
          </cell>
          <cell r="W29">
            <v>0</v>
          </cell>
          <cell r="X29">
            <v>0</v>
          </cell>
          <cell r="Y29">
            <v>0.11885235000000149</v>
          </cell>
          <cell r="Z29">
            <v>0</v>
          </cell>
          <cell r="AA29">
            <v>0</v>
          </cell>
          <cell r="AB29">
            <v>0</v>
          </cell>
          <cell r="AC29">
            <v>0</v>
          </cell>
          <cell r="AD29">
            <v>0.16075795000000001</v>
          </cell>
          <cell r="AE29">
            <v>0</v>
          </cell>
          <cell r="AF29">
            <v>3.1523604399999998</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39.880150000000008</v>
          </cell>
          <cell r="BD29">
            <v>135.75783999999791</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91.261099999999999</v>
          </cell>
          <cell r="BT29">
            <v>0</v>
          </cell>
          <cell r="BU29">
            <v>0</v>
          </cell>
          <cell r="BV29">
            <v>0</v>
          </cell>
          <cell r="BW29">
            <v>0</v>
          </cell>
          <cell r="BX29">
            <v>0</v>
          </cell>
          <cell r="BY29">
            <v>0</v>
          </cell>
          <cell r="BZ29">
            <v>0</v>
          </cell>
          <cell r="CA29">
            <v>0</v>
          </cell>
          <cell r="CB29">
            <v>3.4739099999999965</v>
          </cell>
          <cell r="CC29">
            <v>0</v>
          </cell>
          <cell r="CD29">
            <v>0</v>
          </cell>
          <cell r="CE29">
            <v>0</v>
          </cell>
          <cell r="CF29">
            <v>0</v>
          </cell>
          <cell r="CG29">
            <v>0</v>
          </cell>
          <cell r="CH29">
            <v>0</v>
          </cell>
          <cell r="CI29">
            <v>19.732500000000002</v>
          </cell>
          <cell r="CJ29">
            <v>0</v>
          </cell>
          <cell r="CK29">
            <v>0</v>
          </cell>
          <cell r="CL29">
            <v>0</v>
          </cell>
          <cell r="CM29">
            <v>0</v>
          </cell>
          <cell r="CN29">
            <v>0</v>
          </cell>
          <cell r="CO29">
            <v>0</v>
          </cell>
          <cell r="CP29">
            <v>0</v>
          </cell>
          <cell r="CQ29">
            <v>0</v>
          </cell>
          <cell r="CR29">
            <v>0</v>
          </cell>
          <cell r="CS29">
            <v>4425.1190999999999</v>
          </cell>
          <cell r="CT29">
            <v>0</v>
          </cell>
          <cell r="CU29">
            <v>0</v>
          </cell>
          <cell r="CV29">
            <v>0</v>
          </cell>
          <cell r="CW29">
            <v>0</v>
          </cell>
          <cell r="CX29">
            <v>0</v>
          </cell>
          <cell r="CY29">
            <v>0</v>
          </cell>
          <cell r="CZ29">
            <v>0</v>
          </cell>
          <cell r="DA29">
            <v>0</v>
          </cell>
          <cell r="DB29">
            <v>0</v>
          </cell>
          <cell r="DC29">
            <v>73.332820000000012</v>
          </cell>
          <cell r="DD29">
            <v>0</v>
          </cell>
          <cell r="DE29">
            <v>0</v>
          </cell>
          <cell r="DF29">
            <v>0</v>
          </cell>
          <cell r="DG29">
            <v>0</v>
          </cell>
          <cell r="DH29">
            <v>0</v>
          </cell>
          <cell r="DI29">
            <v>0</v>
          </cell>
          <cell r="DJ29">
            <v>0</v>
          </cell>
          <cell r="DK29">
            <v>0</v>
          </cell>
          <cell r="DL29">
            <v>0</v>
          </cell>
          <cell r="DM29">
            <v>0</v>
          </cell>
          <cell r="DN29">
            <v>0</v>
          </cell>
          <cell r="DO29">
            <v>0</v>
          </cell>
          <cell r="DP29">
            <v>0</v>
          </cell>
          <cell r="DR29">
            <v>0</v>
          </cell>
          <cell r="DS29">
            <v>0</v>
          </cell>
          <cell r="DT29">
            <v>0</v>
          </cell>
          <cell r="DU29">
            <v>0</v>
          </cell>
          <cell r="DV29">
            <v>0</v>
          </cell>
          <cell r="DW29">
            <v>0</v>
          </cell>
          <cell r="DX29">
            <v>0</v>
          </cell>
          <cell r="DY29">
            <v>0</v>
          </cell>
          <cell r="DZ29">
            <v>0</v>
          </cell>
          <cell r="EA29">
            <v>0</v>
          </cell>
          <cell r="EB29">
            <v>0</v>
          </cell>
          <cell r="EC29">
            <v>0</v>
          </cell>
          <cell r="ED29">
            <v>0</v>
          </cell>
          <cell r="EE29">
            <v>0</v>
          </cell>
          <cell r="EF29">
            <v>0</v>
          </cell>
          <cell r="EG29">
            <v>0</v>
          </cell>
          <cell r="EH29">
            <v>0</v>
          </cell>
          <cell r="EI29">
            <v>0</v>
          </cell>
          <cell r="EJ29">
            <v>0</v>
          </cell>
          <cell r="EK29">
            <v>0</v>
          </cell>
          <cell r="EL29">
            <v>0</v>
          </cell>
          <cell r="EM29">
            <v>0</v>
          </cell>
          <cell r="EN29">
            <v>0</v>
          </cell>
          <cell r="EO29">
            <v>0</v>
          </cell>
          <cell r="EP29">
            <v>0</v>
          </cell>
          <cell r="EQ29">
            <v>0</v>
          </cell>
          <cell r="ER29">
            <v>0</v>
          </cell>
          <cell r="ES29">
            <v>0</v>
          </cell>
          <cell r="ET29">
            <v>0</v>
          </cell>
          <cell r="EU29">
            <v>0</v>
          </cell>
          <cell r="EV29">
            <v>0</v>
          </cell>
          <cell r="EW29">
            <v>0</v>
          </cell>
          <cell r="EX29">
            <v>0</v>
          </cell>
          <cell r="EY29">
            <v>0</v>
          </cell>
          <cell r="EZ29">
            <v>0</v>
          </cell>
          <cell r="FA29">
            <v>0</v>
          </cell>
          <cell r="FB29">
            <v>0</v>
          </cell>
          <cell r="FC29">
            <v>0</v>
          </cell>
          <cell r="FD29">
            <v>0</v>
          </cell>
          <cell r="FE29">
            <v>0</v>
          </cell>
          <cell r="FF29">
            <v>0</v>
          </cell>
          <cell r="FG29">
            <v>0</v>
          </cell>
          <cell r="FH29">
            <v>0</v>
          </cell>
          <cell r="GL29">
            <v>6.4835550148226897</v>
          </cell>
          <cell r="GM29">
            <v>4.7885574199999974</v>
          </cell>
          <cell r="GN29">
            <v>0</v>
          </cell>
        </row>
        <row r="30">
          <cell r="A30">
            <v>26</v>
          </cell>
          <cell r="B30" t="str">
            <v xml:space="preserve">     5.1  Due to Change in Exchange Rates</v>
          </cell>
          <cell r="C30">
            <v>0</v>
          </cell>
          <cell r="G30">
            <v>0</v>
          </cell>
          <cell r="H30">
            <v>0</v>
          </cell>
          <cell r="I30">
            <v>0</v>
          </cell>
          <cell r="M30">
            <v>1.4954937799999957</v>
          </cell>
          <cell r="N30">
            <v>0.640567044822693</v>
          </cell>
          <cell r="O30">
            <v>0.91552344999999991</v>
          </cell>
          <cell r="T30">
            <v>0</v>
          </cell>
          <cell r="Y30">
            <v>0.11885235000000149</v>
          </cell>
          <cell r="AA30">
            <v>0</v>
          </cell>
          <cell r="AC30">
            <v>0</v>
          </cell>
          <cell r="AD30">
            <v>0.16075795000000001</v>
          </cell>
          <cell r="AE30">
            <v>0</v>
          </cell>
          <cell r="AF30">
            <v>3.1523604399999998</v>
          </cell>
          <cell r="AI30">
            <v>0</v>
          </cell>
          <cell r="BC30">
            <v>0.63600000000000001</v>
          </cell>
          <cell r="BD30">
            <v>135.75783999999791</v>
          </cell>
          <cell r="BH30">
            <v>0</v>
          </cell>
          <cell r="BS30">
            <v>91.261099999999999</v>
          </cell>
          <cell r="CB30">
            <v>-12.66525</v>
          </cell>
          <cell r="CL30">
            <v>0</v>
          </cell>
          <cell r="CS30">
            <v>4425.1190999999999</v>
          </cell>
          <cell r="DC30">
            <v>73.332820000000012</v>
          </cell>
          <cell r="DN30">
            <v>0</v>
          </cell>
          <cell r="DR30">
            <v>0</v>
          </cell>
          <cell r="EB30">
            <v>0</v>
          </cell>
          <cell r="FF30">
            <v>0</v>
          </cell>
          <cell r="GL30">
            <v>6.4835550148226897</v>
          </cell>
          <cell r="GM30">
            <v>4.7134416099999967</v>
          </cell>
          <cell r="GN30">
            <v>0</v>
          </cell>
        </row>
        <row r="31">
          <cell r="A31">
            <v>27</v>
          </cell>
          <cell r="B31" t="str">
            <v xml:space="preserve">     5.2  Due to Foreign Currency Transaction</v>
          </cell>
          <cell r="C31">
            <v>0</v>
          </cell>
          <cell r="G31">
            <v>0</v>
          </cell>
          <cell r="H31">
            <v>0</v>
          </cell>
          <cell r="I31">
            <v>0</v>
          </cell>
          <cell r="M31">
            <v>0</v>
          </cell>
          <cell r="N31">
            <v>0</v>
          </cell>
          <cell r="O31">
            <v>0</v>
          </cell>
          <cell r="T31">
            <v>0</v>
          </cell>
          <cell r="AA31">
            <v>0</v>
          </cell>
          <cell r="AC31">
            <v>0</v>
          </cell>
          <cell r="AF31">
            <v>0</v>
          </cell>
          <cell r="BC31">
            <v>39.244150000000005</v>
          </cell>
          <cell r="BH31">
            <v>0</v>
          </cell>
          <cell r="CB31">
            <v>16.139159999999997</v>
          </cell>
          <cell r="CI31">
            <v>19.732500000000002</v>
          </cell>
          <cell r="CL31">
            <v>0</v>
          </cell>
          <cell r="DN31">
            <v>0</v>
          </cell>
          <cell r="DR31">
            <v>0</v>
          </cell>
          <cell r="EB31">
            <v>0</v>
          </cell>
          <cell r="FF31">
            <v>0</v>
          </cell>
          <cell r="GL31">
            <v>0</v>
          </cell>
          <cell r="GM31">
            <v>7.5115810000000005E-2</v>
          </cell>
          <cell r="GN31">
            <v>0</v>
          </cell>
        </row>
        <row r="32">
          <cell r="A32">
            <v>28</v>
          </cell>
          <cell r="B32" t="str">
            <v>6.   Non Operating Expense</v>
          </cell>
          <cell r="C32">
            <v>0</v>
          </cell>
          <cell r="D32">
            <v>0.23</v>
          </cell>
          <cell r="G32">
            <v>0</v>
          </cell>
          <cell r="H32">
            <v>0</v>
          </cell>
          <cell r="I32">
            <v>0</v>
          </cell>
          <cell r="J32">
            <v>2.88</v>
          </cell>
          <cell r="K32">
            <v>0.45</v>
          </cell>
          <cell r="N32">
            <v>0</v>
          </cell>
          <cell r="O32">
            <v>0</v>
          </cell>
          <cell r="P32">
            <v>1.20141901</v>
          </cell>
          <cell r="Q32">
            <v>-4.7853000000000001E-4</v>
          </cell>
          <cell r="R32">
            <v>0</v>
          </cell>
          <cell r="T32">
            <v>2.2686999999999999E-2</v>
          </cell>
          <cell r="V32">
            <v>0</v>
          </cell>
          <cell r="W32">
            <v>0</v>
          </cell>
          <cell r="AB32">
            <v>9.8781770000000005E-2</v>
          </cell>
          <cell r="AC32">
            <v>0</v>
          </cell>
          <cell r="AE32">
            <v>0.12522320000000001</v>
          </cell>
          <cell r="AF32">
            <v>0</v>
          </cell>
          <cell r="AS32">
            <v>66.400000000000006</v>
          </cell>
          <cell r="AT32">
            <v>1414.9921900000002</v>
          </cell>
          <cell r="AU32">
            <v>64.27</v>
          </cell>
          <cell r="AW32">
            <v>260.87</v>
          </cell>
          <cell r="AZ32">
            <v>6577.24</v>
          </cell>
          <cell r="BC32">
            <v>11.35703</v>
          </cell>
          <cell r="BD32">
            <v>4579.4429700000001</v>
          </cell>
          <cell r="BE32">
            <v>-1.0000000000000001E-5</v>
          </cell>
          <cell r="BH32">
            <v>155.18572</v>
          </cell>
          <cell r="BP32">
            <v>70.286140000000003</v>
          </cell>
          <cell r="BU32">
            <v>0</v>
          </cell>
          <cell r="BX32">
            <v>47.117930000000001</v>
          </cell>
          <cell r="CL32">
            <v>0</v>
          </cell>
          <cell r="CP32">
            <v>26.359389999999998</v>
          </cell>
          <cell r="CZ32">
            <v>4039.0482400000001</v>
          </cell>
          <cell r="DI32">
            <v>2159.0333900000001</v>
          </cell>
          <cell r="DN32">
            <v>1473.8298300000001</v>
          </cell>
          <cell r="DP32">
            <v>0</v>
          </cell>
          <cell r="DR32">
            <v>0</v>
          </cell>
          <cell r="DS32">
            <v>14.76224</v>
          </cell>
          <cell r="DY32">
            <v>0.06</v>
          </cell>
          <cell r="EB32">
            <v>0</v>
          </cell>
          <cell r="ED32">
            <v>30162.21559</v>
          </cell>
          <cell r="ER32">
            <v>108.41</v>
          </cell>
          <cell r="EU32">
            <v>84.62</v>
          </cell>
          <cell r="FF32">
            <v>0</v>
          </cell>
          <cell r="GL32">
            <v>5.0076324500000009</v>
          </cell>
          <cell r="GM32">
            <v>19.471602990000001</v>
          </cell>
          <cell r="GN32">
            <v>31.84389766</v>
          </cell>
        </row>
        <row r="33">
          <cell r="A33">
            <v>29</v>
          </cell>
          <cell r="B33" t="str">
            <v xml:space="preserve">7.   Provision for Risk </v>
          </cell>
          <cell r="C33">
            <v>131.49740657000001</v>
          </cell>
          <cell r="D33">
            <v>274.08999999999997</v>
          </cell>
          <cell r="E33">
            <v>132.36455787000008</v>
          </cell>
          <cell r="F33">
            <v>364.25378255189713</v>
          </cell>
          <cell r="G33">
            <v>71.083032008018705</v>
          </cell>
          <cell r="H33">
            <v>120.58499999999999</v>
          </cell>
          <cell r="I33">
            <v>53.728466009077039</v>
          </cell>
          <cell r="J33">
            <v>255.73000000000002</v>
          </cell>
          <cell r="K33">
            <v>43.02</v>
          </cell>
          <cell r="L33">
            <v>38.271298710200142</v>
          </cell>
          <cell r="M33">
            <v>38.76716541172361</v>
          </cell>
          <cell r="N33">
            <v>91.146122031920328</v>
          </cell>
          <cell r="O33">
            <v>90.076443369999993</v>
          </cell>
          <cell r="P33">
            <v>112.78828522999999</v>
          </cell>
          <cell r="Q33">
            <v>96.34840328373113</v>
          </cell>
          <cell r="R33">
            <v>159.69174808844264</v>
          </cell>
          <cell r="S33">
            <v>33.816646540000001</v>
          </cell>
          <cell r="T33">
            <v>672.08114982999996</v>
          </cell>
          <cell r="U33">
            <v>289.1705453899998</v>
          </cell>
          <cell r="V33">
            <v>194.72113709000001</v>
          </cell>
          <cell r="W33">
            <v>61.092586645499985</v>
          </cell>
          <cell r="X33">
            <v>161.20198033</v>
          </cell>
          <cell r="Y33">
            <v>482.25863935199999</v>
          </cell>
          <cell r="Z33">
            <v>42.923236040000006</v>
          </cell>
          <cell r="AA33">
            <v>502.34168025999998</v>
          </cell>
          <cell r="AB33">
            <v>18.35423621</v>
          </cell>
          <cell r="AC33">
            <v>128.80085475999962</v>
          </cell>
          <cell r="AD33">
            <v>32.244840282299698</v>
          </cell>
          <cell r="AE33">
            <v>106.24808683000001</v>
          </cell>
          <cell r="AF33">
            <v>63.728609103883024</v>
          </cell>
          <cell r="AG33">
            <v>36708.581144600001</v>
          </cell>
          <cell r="AH33">
            <v>7998.8347599999997</v>
          </cell>
          <cell r="AI33">
            <v>186692.19999999998</v>
          </cell>
          <cell r="AJ33">
            <v>107981.66565</v>
          </cell>
          <cell r="AK33">
            <v>11943</v>
          </cell>
          <cell r="AL33">
            <v>3772.44236</v>
          </cell>
          <cell r="AM33">
            <v>23977.844804999997</v>
          </cell>
          <cell r="AN33">
            <v>3200</v>
          </cell>
          <cell r="AO33">
            <v>19174.078999999998</v>
          </cell>
          <cell r="AP33">
            <v>81184</v>
          </cell>
          <cell r="AQ33">
            <v>8565.7479999999996</v>
          </cell>
          <cell r="AR33">
            <v>3309</v>
          </cell>
          <cell r="AS33">
            <v>32607.078460000001</v>
          </cell>
          <cell r="AT33">
            <v>1080.5662199999999</v>
          </cell>
          <cell r="AU33">
            <v>16579.11</v>
          </cell>
          <cell r="AV33">
            <v>28424.639999999999</v>
          </cell>
          <cell r="AW33">
            <v>8311.3700000000008</v>
          </cell>
          <cell r="AX33">
            <v>14238</v>
          </cell>
          <cell r="AY33">
            <v>13433.63</v>
          </cell>
          <cell r="AZ33">
            <v>0</v>
          </cell>
          <cell r="BA33">
            <v>2548.2399999999998</v>
          </cell>
          <cell r="BB33">
            <v>10856.543809999999</v>
          </cell>
          <cell r="BC33">
            <v>-159929.72504289998</v>
          </cell>
          <cell r="BD33">
            <v>40507.748509999998</v>
          </cell>
          <cell r="BE33">
            <v>1606.73171</v>
          </cell>
          <cell r="BF33">
            <v>2676.714978</v>
          </cell>
          <cell r="BG33">
            <v>11314.710309999999</v>
          </cell>
          <cell r="BH33">
            <v>11633.67533</v>
          </cell>
          <cell r="BI33">
            <v>4850.1118200000001</v>
          </cell>
          <cell r="BJ33">
            <v>4075</v>
          </cell>
          <cell r="BK33">
            <v>18630.02735</v>
          </cell>
          <cell r="BL33">
            <v>3438.9520000000002</v>
          </cell>
          <cell r="BM33">
            <v>39693.57515560001</v>
          </cell>
          <cell r="BN33">
            <v>1766.2264718999841</v>
          </cell>
          <cell r="BO33">
            <v>3663.9887900000003</v>
          </cell>
          <cell r="BP33">
            <v>20928.746749999998</v>
          </cell>
          <cell r="BQ33">
            <v>7703.51</v>
          </cell>
          <cell r="BR33">
            <v>1059</v>
          </cell>
          <cell r="BS33">
            <v>6653.5180599999949</v>
          </cell>
          <cell r="BT33">
            <v>10121</v>
          </cell>
          <cell r="BU33">
            <v>8500</v>
          </cell>
          <cell r="BV33">
            <v>6838.5300000000007</v>
          </cell>
          <cell r="BW33">
            <v>2494.8140500000004</v>
          </cell>
          <cell r="BX33">
            <v>3506.9072900000001</v>
          </cell>
          <cell r="BY33">
            <v>1612.8657800000001</v>
          </cell>
          <cell r="BZ33">
            <v>6436.4500000000007</v>
          </cell>
          <cell r="CA33">
            <v>2211.95172</v>
          </cell>
          <cell r="CB33">
            <v>37222.197822525093</v>
          </cell>
          <cell r="CC33">
            <v>1109.4068200000002</v>
          </cell>
          <cell r="CD33">
            <v>4025.25963</v>
          </cell>
          <cell r="CE33">
            <v>1048</v>
          </cell>
          <cell r="CF33">
            <v>13672.29</v>
          </cell>
          <cell r="CG33">
            <v>870.14</v>
          </cell>
          <cell r="CH33">
            <v>2059.2815599999999</v>
          </cell>
          <cell r="CI33">
            <v>18340.76971</v>
          </cell>
          <cell r="CJ33">
            <v>2661.1036200000003</v>
          </cell>
          <cell r="CK33">
            <v>411.46961000000033</v>
          </cell>
          <cell r="CL33">
            <v>2983.2400000000002</v>
          </cell>
          <cell r="CM33">
            <v>3717.48</v>
          </cell>
          <cell r="CN33">
            <v>4128.7299999999996</v>
          </cell>
          <cell r="CO33">
            <v>5465.9441000000006</v>
          </cell>
          <cell r="CP33">
            <v>118624.89764</v>
          </cell>
          <cell r="CQ33">
            <v>684.32509000000005</v>
          </cell>
          <cell r="CR33">
            <v>1542.69</v>
          </cell>
          <cell r="CS33">
            <v>70595.151016499876</v>
          </cell>
          <cell r="CT33">
            <v>1396.4275474999999</v>
          </cell>
          <cell r="CU33">
            <v>145.40807000000001</v>
          </cell>
          <cell r="CV33">
            <v>507.68164959999802</v>
          </cell>
          <cell r="CW33">
            <v>816.66678000000002</v>
          </cell>
          <cell r="CX33">
            <v>1862.1399999999999</v>
          </cell>
          <cell r="CY33">
            <v>910.63463000000002</v>
          </cell>
          <cell r="CZ33">
            <v>1458.4525599999999</v>
          </cell>
          <cell r="DA33">
            <v>4316</v>
          </cell>
          <cell r="DB33">
            <v>1173.5500000000002</v>
          </cell>
          <cell r="DC33">
            <v>22207.763369500066</v>
          </cell>
          <cell r="DD33">
            <v>696.15000000000009</v>
          </cell>
          <cell r="DE33">
            <v>2487.5767699999997</v>
          </cell>
          <cell r="DF33">
            <v>913.80542000000003</v>
          </cell>
          <cell r="DG33">
            <v>32105.039108000019</v>
          </cell>
          <cell r="DH33">
            <v>523</v>
          </cell>
          <cell r="DI33">
            <v>15352.488999999998</v>
          </cell>
          <cell r="DJ33">
            <v>2182</v>
          </cell>
          <cell r="DK33">
            <v>62870.110109999994</v>
          </cell>
          <cell r="DL33">
            <v>28884.170000000002</v>
          </cell>
          <cell r="DM33">
            <v>38131.224240000003</v>
          </cell>
          <cell r="DN33">
            <v>112.12405999994371</v>
          </cell>
          <cell r="DO33">
            <v>776</v>
          </cell>
          <cell r="DP33">
            <v>4279.51</v>
          </cell>
          <cell r="DR33">
            <v>30427.60727</v>
          </cell>
          <cell r="DS33">
            <v>21040.5278</v>
          </cell>
          <cell r="DT33">
            <v>502834.97</v>
          </cell>
          <cell r="DU33">
            <v>3440.5817100000031</v>
          </cell>
          <cell r="DV33">
            <v>54473.567940000001</v>
          </cell>
          <cell r="DW33">
            <v>545.91948000000002</v>
          </cell>
          <cell r="DX33">
            <v>0</v>
          </cell>
          <cell r="DY33">
            <v>48106.537539999998</v>
          </cell>
          <cell r="DZ33">
            <v>10718.421249999999</v>
          </cell>
          <cell r="EA33">
            <v>0</v>
          </cell>
          <cell r="EB33">
            <v>12653.084929999995</v>
          </cell>
          <cell r="EC33">
            <v>2604</v>
          </cell>
          <cell r="ED33">
            <v>9314.425659999999</v>
          </cell>
          <cell r="EE33">
            <v>1047.9405200000001</v>
          </cell>
          <cell r="EF33">
            <v>22530.27</v>
          </cell>
          <cell r="EG33">
            <v>33737.403920000004</v>
          </cell>
          <cell r="EH33">
            <v>276970.01832520001</v>
          </cell>
          <cell r="EI33">
            <v>95.100549399999991</v>
          </cell>
          <cell r="EJ33">
            <v>1392.9950792</v>
          </cell>
          <cell r="EK33">
            <v>28275</v>
          </cell>
          <cell r="EL33">
            <v>4566</v>
          </cell>
          <cell r="EM33">
            <v>5268.8883199999991</v>
          </cell>
          <cell r="EN33">
            <v>0</v>
          </cell>
          <cell r="EO33">
            <v>0</v>
          </cell>
          <cell r="EP33">
            <v>0</v>
          </cell>
          <cell r="EQ33">
            <v>13349.73</v>
          </cell>
          <cell r="ER33">
            <v>779.01</v>
          </cell>
          <cell r="ES33">
            <v>11717</v>
          </cell>
          <cell r="ET33">
            <v>3418.82</v>
          </cell>
          <cell r="EU33">
            <v>13325.94155</v>
          </cell>
          <cell r="EV33">
            <v>0</v>
          </cell>
          <cell r="EW33">
            <v>20473.953216200018</v>
          </cell>
          <cell r="EX33">
            <v>0</v>
          </cell>
          <cell r="EY33">
            <v>59.22</v>
          </cell>
          <cell r="EZ33">
            <v>149.23000000000002</v>
          </cell>
          <cell r="FA33">
            <v>2203.4485</v>
          </cell>
          <cell r="FB33">
            <v>993.03954889999977</v>
          </cell>
          <cell r="FC33">
            <v>11821.61</v>
          </cell>
          <cell r="FD33">
            <v>0</v>
          </cell>
          <cell r="FE33">
            <v>13343.92</v>
          </cell>
          <cell r="FF33">
            <v>10342.1222</v>
          </cell>
          <cell r="FG33">
            <v>20834.670000000002</v>
          </cell>
          <cell r="FH33">
            <v>1592.41</v>
          </cell>
          <cell r="GL33">
            <v>4862.4259397986925</v>
          </cell>
          <cell r="GM33">
            <v>1060.6167667658251</v>
          </cell>
          <cell r="GN33">
            <v>1331.6825237189</v>
          </cell>
        </row>
        <row r="35">
          <cell r="A35">
            <v>31</v>
          </cell>
          <cell r="B35" t="str">
            <v xml:space="preserve">     7.1.1  General Loan loss Provision</v>
          </cell>
          <cell r="C35">
            <v>165.58811836000001</v>
          </cell>
          <cell r="D35">
            <v>75.91</v>
          </cell>
          <cell r="E35">
            <v>95.240658460000049</v>
          </cell>
          <cell r="F35">
            <v>105.15335325979716</v>
          </cell>
          <cell r="G35">
            <v>39.424516248118699</v>
          </cell>
          <cell r="H35">
            <v>120.58499999999999</v>
          </cell>
          <cell r="I35">
            <v>37.052274724077044</v>
          </cell>
          <cell r="J35">
            <v>132.75</v>
          </cell>
          <cell r="K35">
            <v>43.02</v>
          </cell>
          <cell r="L35">
            <v>19.808125932900271</v>
          </cell>
          <cell r="M35">
            <v>24.589806211723612</v>
          </cell>
          <cell r="N35">
            <v>30.664947186920045</v>
          </cell>
          <cell r="O35">
            <v>47.706063959999994</v>
          </cell>
          <cell r="P35">
            <v>17.038984210000002</v>
          </cell>
          <cell r="Q35">
            <v>25.461475841431142</v>
          </cell>
          <cell r="R35">
            <v>58.129581915430101</v>
          </cell>
          <cell r="S35">
            <v>33.792572700000001</v>
          </cell>
          <cell r="T35">
            <v>127.77450043</v>
          </cell>
          <cell r="U35">
            <v>68.514442207572799</v>
          </cell>
          <cell r="V35">
            <v>107.52017589</v>
          </cell>
          <cell r="W35">
            <v>30.904887145500005</v>
          </cell>
          <cell r="X35">
            <v>34.316687999999999</v>
          </cell>
          <cell r="Z35">
            <v>28.949642050000005</v>
          </cell>
          <cell r="AA35">
            <v>44.821290566999544</v>
          </cell>
          <cell r="AB35">
            <v>24.028161350000001</v>
          </cell>
          <cell r="AC35">
            <v>31.335550179999679</v>
          </cell>
          <cell r="AD35">
            <v>21.325996532299701</v>
          </cell>
          <cell r="AE35">
            <v>49.963474929999997</v>
          </cell>
          <cell r="AF35">
            <v>55.734440027883025</v>
          </cell>
          <cell r="AG35">
            <v>2177.4225095999996</v>
          </cell>
          <cell r="AH35">
            <v>7998.8347599999997</v>
          </cell>
          <cell r="AI35">
            <v>3182.55</v>
          </cell>
          <cell r="AJ35">
            <v>2932.1104999999998</v>
          </cell>
          <cell r="AK35">
            <v>0</v>
          </cell>
          <cell r="AL35">
            <v>3772.44236</v>
          </cell>
          <cell r="AN35">
            <v>3200</v>
          </cell>
          <cell r="AO35">
            <v>3477.4719999999998</v>
          </cell>
          <cell r="AP35">
            <v>7613</v>
          </cell>
          <cell r="AQ35">
            <v>4297.5910000000003</v>
          </cell>
          <cell r="AR35">
            <v>1046</v>
          </cell>
          <cell r="AS35">
            <v>7216.0363900000002</v>
          </cell>
          <cell r="AU35">
            <v>5107.68</v>
          </cell>
          <cell r="AV35">
            <v>4791.55</v>
          </cell>
          <cell r="AX35">
            <v>3614</v>
          </cell>
          <cell r="AY35">
            <v>-13492.94</v>
          </cell>
          <cell r="BB35">
            <v>2657.5632900000001</v>
          </cell>
          <cell r="BC35">
            <v>7682.2938371000455</v>
          </cell>
          <cell r="BD35">
            <v>9079.7575974999854</v>
          </cell>
          <cell r="BE35">
            <v>480.09499249999999</v>
          </cell>
          <cell r="BF35">
            <v>2148.3708505</v>
          </cell>
          <cell r="BG35">
            <v>257.08030999999994</v>
          </cell>
          <cell r="BH35">
            <v>8778.2619400000003</v>
          </cell>
          <cell r="BI35">
            <v>4850.1118200000001</v>
          </cell>
          <cell r="BJ35">
            <v>4075</v>
          </cell>
          <cell r="BK35">
            <v>18630.02735</v>
          </cell>
          <cell r="BL35">
            <v>3438.9520000000002</v>
          </cell>
          <cell r="BM35">
            <v>3285.8044956000099</v>
          </cell>
          <cell r="BN35">
            <v>782.06153689998405</v>
          </cell>
          <cell r="BO35">
            <v>505.99659000000003</v>
          </cell>
          <cell r="BP35">
            <v>826.69487000000004</v>
          </cell>
          <cell r="BQ35">
            <v>1161.28</v>
          </cell>
          <cell r="BR35">
            <v>924</v>
          </cell>
          <cell r="BS35">
            <v>-537.71416000000318</v>
          </cell>
          <cell r="BT35">
            <v>5618</v>
          </cell>
          <cell r="BU35">
            <v>8500</v>
          </cell>
          <cell r="BV35">
            <v>5331.4000000000005</v>
          </cell>
          <cell r="BW35">
            <v>2494.8140500000004</v>
          </cell>
          <cell r="BX35">
            <v>3506.9072900000001</v>
          </cell>
          <cell r="BZ35">
            <v>1251.31</v>
          </cell>
          <cell r="CA35">
            <v>1386.19</v>
          </cell>
          <cell r="CB35">
            <v>3346.6173056500925</v>
          </cell>
          <cell r="CC35">
            <v>497.39302000000004</v>
          </cell>
          <cell r="CD35">
            <v>2274.8149800000001</v>
          </cell>
          <cell r="CE35">
            <v>158</v>
          </cell>
          <cell r="CF35">
            <v>6622.6</v>
          </cell>
          <cell r="CG35">
            <v>870.14</v>
          </cell>
          <cell r="CH35">
            <v>521.50986</v>
          </cell>
          <cell r="CI35">
            <v>4780.4237899999998</v>
          </cell>
          <cell r="CJ35">
            <v>2661.1036200000003</v>
          </cell>
          <cell r="CK35">
            <v>307.30835000000042</v>
          </cell>
          <cell r="CL35">
            <v>0</v>
          </cell>
          <cell r="CM35">
            <v>2450.44</v>
          </cell>
          <cell r="CN35">
            <v>546.07600000000002</v>
          </cell>
          <cell r="CO35">
            <v>1859.3041000000001</v>
          </cell>
          <cell r="CP35">
            <v>7605.3498899999995</v>
          </cell>
          <cell r="CQ35">
            <v>630.87758000000008</v>
          </cell>
          <cell r="CR35">
            <v>557.95000000000005</v>
          </cell>
          <cell r="CS35">
            <v>7840.9525764998698</v>
          </cell>
          <cell r="CU35">
            <v>145.40807000000001</v>
          </cell>
          <cell r="CV35">
            <v>507.68164959999802</v>
          </cell>
          <cell r="CW35">
            <v>816.66678000000002</v>
          </cell>
          <cell r="CX35">
            <v>638.5</v>
          </cell>
          <cell r="CY35">
            <v>722.53115000000003</v>
          </cell>
          <cell r="CZ35">
            <v>1458.4525599999999</v>
          </cell>
          <cell r="DA35">
            <v>3801</v>
          </cell>
          <cell r="DB35">
            <v>591.61</v>
          </cell>
          <cell r="DC35">
            <v>6099.192634500042</v>
          </cell>
          <cell r="DD35">
            <v>175.19</v>
          </cell>
          <cell r="DE35">
            <v>900.39784999999995</v>
          </cell>
          <cell r="DF35">
            <v>780.15836999999999</v>
          </cell>
          <cell r="DG35">
            <v>1226.2584680000168</v>
          </cell>
          <cell r="DH35">
            <v>523</v>
          </cell>
          <cell r="DI35">
            <v>3194.9478600000002</v>
          </cell>
          <cell r="DJ35">
            <v>1079</v>
          </cell>
          <cell r="DL35">
            <v>164.15</v>
          </cell>
          <cell r="DM35">
            <v>38131.224240000003</v>
          </cell>
          <cell r="DR35">
            <v>0</v>
          </cell>
          <cell r="DS35">
            <v>21040.5278</v>
          </cell>
          <cell r="DW35">
            <v>545.91948000000002</v>
          </cell>
          <cell r="DY35">
            <v>48106.537539999998</v>
          </cell>
          <cell r="DZ35">
            <v>5046.4527500000004</v>
          </cell>
          <cell r="EB35">
            <v>908.97295999998971</v>
          </cell>
          <cell r="EE35">
            <v>647.94051999999999</v>
          </cell>
          <cell r="EH35">
            <v>276970.01832520001</v>
          </cell>
          <cell r="EI35">
            <v>95.100549399999991</v>
          </cell>
          <cell r="EJ35">
            <v>154.04382919999992</v>
          </cell>
          <cell r="EK35">
            <v>594</v>
          </cell>
          <cell r="EL35">
            <v>1725</v>
          </cell>
          <cell r="EM35">
            <v>5268.8883199999991</v>
          </cell>
          <cell r="EQ35">
            <v>10394.75</v>
          </cell>
          <cell r="ER35">
            <v>779.01</v>
          </cell>
          <cell r="ES35">
            <v>11717</v>
          </cell>
          <cell r="ET35">
            <v>835.44</v>
          </cell>
          <cell r="EU35">
            <v>497.11154999999997</v>
          </cell>
          <cell r="EZ35">
            <v>50.34</v>
          </cell>
          <cell r="FB35">
            <v>355.11324889999997</v>
          </cell>
          <cell r="FE35">
            <v>13343.92</v>
          </cell>
          <cell r="FF35">
            <v>452.78</v>
          </cell>
          <cell r="FG35">
            <v>16408.88</v>
          </cell>
          <cell r="FH35">
            <v>233.72</v>
          </cell>
          <cell r="GL35">
            <v>1697.1047283206526</v>
          </cell>
          <cell r="GM35">
            <v>209.15986464395007</v>
          </cell>
          <cell r="GN35">
            <v>455.54584111269997</v>
          </cell>
        </row>
        <row r="36">
          <cell r="A36">
            <v>32</v>
          </cell>
          <cell r="B36" t="str">
            <v xml:space="preserve">     7.1.2  Special Loan Loss Provision</v>
          </cell>
          <cell r="C36">
            <v>0</v>
          </cell>
          <cell r="D36">
            <v>196.46999999999997</v>
          </cell>
          <cell r="E36">
            <v>35.408147460000045</v>
          </cell>
          <cell r="F36">
            <v>255.17042929209998</v>
          </cell>
          <cell r="G36">
            <v>31.658515759900006</v>
          </cell>
          <cell r="H36">
            <v>0</v>
          </cell>
          <cell r="I36">
            <v>16.676191284999998</v>
          </cell>
          <cell r="J36">
            <v>122.98</v>
          </cell>
          <cell r="K36">
            <v>0</v>
          </cell>
          <cell r="L36">
            <v>18.463172777299874</v>
          </cell>
          <cell r="M36">
            <v>14.1773592</v>
          </cell>
          <cell r="N36">
            <v>60.481174845000275</v>
          </cell>
          <cell r="O36">
            <v>29.162090729999999</v>
          </cell>
          <cell r="P36">
            <v>94.407419019999992</v>
          </cell>
          <cell r="Q36">
            <v>70.886927442299992</v>
          </cell>
          <cell r="R36">
            <v>73.657070105000017</v>
          </cell>
          <cell r="S36">
            <v>0</v>
          </cell>
          <cell r="T36">
            <v>544.30664939999997</v>
          </cell>
          <cell r="U36">
            <v>220.65610318242699</v>
          </cell>
          <cell r="V36">
            <v>31.572123319999989</v>
          </cell>
          <cell r="W36">
            <v>21.954920879999978</v>
          </cell>
          <cell r="X36">
            <v>53.885292329999992</v>
          </cell>
          <cell r="Y36">
            <v>482.25863935199999</v>
          </cell>
          <cell r="Z36">
            <v>13.973593990000001</v>
          </cell>
          <cell r="AA36">
            <v>414.02038969300042</v>
          </cell>
          <cell r="AB36">
            <v>-5.6739251400000015</v>
          </cell>
          <cell r="AC36">
            <v>97.465304579999938</v>
          </cell>
          <cell r="AD36">
            <v>10.918843749999995</v>
          </cell>
          <cell r="AE36">
            <v>26.896051979999999</v>
          </cell>
          <cell r="AF36">
            <v>4.5891690760000001</v>
          </cell>
          <cell r="AG36">
            <v>34531.158635</v>
          </cell>
          <cell r="AH36">
            <v>0</v>
          </cell>
          <cell r="AI36">
            <v>178493.25</v>
          </cell>
          <cell r="AJ36">
            <v>29108.868869999998</v>
          </cell>
          <cell r="AK36">
            <v>11943</v>
          </cell>
          <cell r="AL36">
            <v>0</v>
          </cell>
          <cell r="AM36">
            <v>23977.844804999997</v>
          </cell>
          <cell r="AN36">
            <v>0</v>
          </cell>
          <cell r="AO36">
            <v>15696.607</v>
          </cell>
          <cell r="AP36">
            <v>39688</v>
          </cell>
          <cell r="AQ36">
            <v>4268.1570000000002</v>
          </cell>
          <cell r="AR36">
            <v>2263</v>
          </cell>
          <cell r="AS36">
            <v>25391.04207</v>
          </cell>
          <cell r="AT36">
            <v>0</v>
          </cell>
          <cell r="AU36">
            <v>11471.43</v>
          </cell>
          <cell r="AV36">
            <v>23633.09</v>
          </cell>
          <cell r="AW36">
            <v>0</v>
          </cell>
          <cell r="AX36">
            <v>9182</v>
          </cell>
          <cell r="AY36">
            <v>26926.57</v>
          </cell>
          <cell r="AZ36">
            <v>0</v>
          </cell>
          <cell r="BA36">
            <v>0</v>
          </cell>
          <cell r="BB36">
            <v>8198.9805199999992</v>
          </cell>
          <cell r="BC36">
            <v>-167612.01888000002</v>
          </cell>
          <cell r="BD36">
            <v>30016.112562500013</v>
          </cell>
          <cell r="BE36">
            <v>1106.1004475</v>
          </cell>
          <cell r="BF36">
            <v>528.34412750000001</v>
          </cell>
          <cell r="BG36">
            <v>11057.63</v>
          </cell>
          <cell r="BH36">
            <v>2855.4133900000002</v>
          </cell>
          <cell r="BI36">
            <v>0</v>
          </cell>
          <cell r="BJ36">
            <v>0</v>
          </cell>
          <cell r="BK36">
            <v>0</v>
          </cell>
          <cell r="BL36">
            <v>0</v>
          </cell>
          <cell r="BM36">
            <v>33716.124000000003</v>
          </cell>
          <cell r="BN36">
            <v>984.16493500000001</v>
          </cell>
          <cell r="BO36">
            <v>3157.9922000000001</v>
          </cell>
          <cell r="BP36">
            <v>10670.98403</v>
          </cell>
          <cell r="BQ36">
            <v>6542.2300000000005</v>
          </cell>
          <cell r="BR36">
            <v>135</v>
          </cell>
          <cell r="BS36">
            <v>-2457.5381699999998</v>
          </cell>
          <cell r="BT36">
            <v>4503</v>
          </cell>
          <cell r="BU36">
            <v>0</v>
          </cell>
          <cell r="BV36">
            <v>1507.13</v>
          </cell>
          <cell r="BW36">
            <v>0</v>
          </cell>
          <cell r="BX36">
            <v>0</v>
          </cell>
          <cell r="BY36">
            <v>1612.8657800000001</v>
          </cell>
          <cell r="BZ36">
            <v>5185.1400000000003</v>
          </cell>
          <cell r="CA36">
            <v>825.76171999999997</v>
          </cell>
          <cell r="CB36">
            <v>16270.580516875001</v>
          </cell>
          <cell r="CC36">
            <v>612.01380000000006</v>
          </cell>
          <cell r="CD36">
            <v>0</v>
          </cell>
          <cell r="CE36">
            <v>890</v>
          </cell>
          <cell r="CF36">
            <v>7049.69</v>
          </cell>
          <cell r="CG36">
            <v>0</v>
          </cell>
          <cell r="CH36">
            <v>1537.7717</v>
          </cell>
          <cell r="CI36">
            <v>13312.168409999998</v>
          </cell>
          <cell r="CJ36">
            <v>0</v>
          </cell>
          <cell r="CK36">
            <v>104.16125999999994</v>
          </cell>
          <cell r="CL36">
            <v>2301.2600000000002</v>
          </cell>
          <cell r="CM36">
            <v>1267.04</v>
          </cell>
          <cell r="CN36">
            <v>3186.6539999999995</v>
          </cell>
          <cell r="CO36">
            <v>339.59</v>
          </cell>
          <cell r="CP36">
            <v>51802.893639999995</v>
          </cell>
          <cell r="CQ36">
            <v>53.447510000000001</v>
          </cell>
          <cell r="CR36">
            <v>984.74</v>
          </cell>
          <cell r="CS36">
            <v>32028.202250000002</v>
          </cell>
          <cell r="CT36">
            <v>1396.4275474999999</v>
          </cell>
          <cell r="CU36">
            <v>0</v>
          </cell>
          <cell r="CV36">
            <v>0</v>
          </cell>
          <cell r="CW36">
            <v>0</v>
          </cell>
          <cell r="CX36">
            <v>1223.6399999999999</v>
          </cell>
          <cell r="CY36">
            <v>188.10347999999999</v>
          </cell>
          <cell r="CZ36">
            <v>0</v>
          </cell>
          <cell r="DA36">
            <v>515</v>
          </cell>
          <cell r="DB36">
            <v>581.94000000000005</v>
          </cell>
          <cell r="DC36">
            <v>15606.162785000024</v>
          </cell>
          <cell r="DD36">
            <v>520.96</v>
          </cell>
          <cell r="DE36">
            <v>1587.1789199999998</v>
          </cell>
          <cell r="DF36">
            <v>133.64705000000001</v>
          </cell>
          <cell r="DG36">
            <v>18190.190709999999</v>
          </cell>
          <cell r="DH36">
            <v>0</v>
          </cell>
          <cell r="DI36">
            <v>12157.541139999998</v>
          </cell>
          <cell r="DJ36">
            <v>1103</v>
          </cell>
          <cell r="DK36">
            <v>39945.429109999997</v>
          </cell>
          <cell r="DL36">
            <v>7275.83</v>
          </cell>
          <cell r="DM36">
            <v>0</v>
          </cell>
          <cell r="DN36">
            <v>112.12405999994371</v>
          </cell>
          <cell r="DO36">
            <v>3</v>
          </cell>
          <cell r="DP36">
            <v>1146.02</v>
          </cell>
          <cell r="DR36">
            <v>30427.60727</v>
          </cell>
          <cell r="DS36">
            <v>0</v>
          </cell>
          <cell r="DT36">
            <v>17402.560000000001</v>
          </cell>
          <cell r="DU36">
            <v>0</v>
          </cell>
          <cell r="DV36">
            <v>0</v>
          </cell>
          <cell r="DW36">
            <v>0</v>
          </cell>
          <cell r="DX36">
            <v>0</v>
          </cell>
          <cell r="DY36">
            <v>0</v>
          </cell>
          <cell r="DZ36">
            <v>0</v>
          </cell>
          <cell r="EA36">
            <v>0</v>
          </cell>
          <cell r="EB36">
            <v>11141.495480000005</v>
          </cell>
          <cell r="EC36">
            <v>2604</v>
          </cell>
          <cell r="ED36">
            <v>978.29366000000005</v>
          </cell>
          <cell r="EE36">
            <v>400</v>
          </cell>
          <cell r="EF36">
            <v>22530.27</v>
          </cell>
          <cell r="EG36">
            <v>0</v>
          </cell>
          <cell r="EH36">
            <v>0</v>
          </cell>
          <cell r="EI36">
            <v>0</v>
          </cell>
          <cell r="EJ36">
            <v>1238.9512500000001</v>
          </cell>
          <cell r="EK36">
            <v>19121</v>
          </cell>
          <cell r="EL36">
            <v>2841</v>
          </cell>
          <cell r="EM36">
            <v>0</v>
          </cell>
          <cell r="EN36">
            <v>0</v>
          </cell>
          <cell r="EO36">
            <v>0</v>
          </cell>
          <cell r="EP36">
            <v>0</v>
          </cell>
          <cell r="EQ36">
            <v>0</v>
          </cell>
          <cell r="ER36">
            <v>0</v>
          </cell>
          <cell r="ES36">
            <v>0</v>
          </cell>
          <cell r="ET36">
            <v>2583.38</v>
          </cell>
          <cell r="EU36">
            <v>12722.75</v>
          </cell>
          <cell r="EV36">
            <v>0</v>
          </cell>
          <cell r="EW36">
            <v>8384.4146862000161</v>
          </cell>
          <cell r="EX36">
            <v>0</v>
          </cell>
          <cell r="EY36">
            <v>59.22</v>
          </cell>
          <cell r="EZ36">
            <v>98.890000000000015</v>
          </cell>
          <cell r="FA36">
            <v>2203.4485</v>
          </cell>
          <cell r="FB36">
            <v>637.92629999999986</v>
          </cell>
          <cell r="FC36">
            <v>11821.61</v>
          </cell>
          <cell r="FD36">
            <v>0</v>
          </cell>
          <cell r="FE36">
            <v>0</v>
          </cell>
          <cell r="FF36">
            <v>9887.4221999999991</v>
          </cell>
          <cell r="FG36">
            <v>0</v>
          </cell>
          <cell r="FH36">
            <v>1358.69</v>
          </cell>
          <cell r="GL36">
            <v>2936.4216543100274</v>
          </cell>
          <cell r="GM36">
            <v>572.94843976187508</v>
          </cell>
          <cell r="GN36">
            <v>208.02833251619992</v>
          </cell>
        </row>
        <row r="43">
          <cell r="A43">
            <v>39</v>
          </cell>
          <cell r="B43" t="str">
            <v xml:space="preserve">     7.1.3   Additional Loan Loss Provision</v>
          </cell>
          <cell r="C43">
            <v>0</v>
          </cell>
          <cell r="G43">
            <v>0</v>
          </cell>
          <cell r="H43">
            <v>0</v>
          </cell>
          <cell r="I43">
            <v>0</v>
          </cell>
          <cell r="N43">
            <v>0</v>
          </cell>
          <cell r="O43">
            <v>13.208288679999999</v>
          </cell>
          <cell r="T43">
            <v>0</v>
          </cell>
          <cell r="W43">
            <v>0</v>
          </cell>
          <cell r="AC43">
            <v>0</v>
          </cell>
          <cell r="AF43">
            <v>0</v>
          </cell>
          <cell r="AG43">
            <v>0</v>
          </cell>
          <cell r="AI43">
            <v>0</v>
          </cell>
          <cell r="BE43">
            <v>20.536270000000002</v>
          </cell>
          <cell r="BH43">
            <v>0</v>
          </cell>
          <cell r="BM43">
            <v>0</v>
          </cell>
          <cell r="BS43">
            <v>35000</v>
          </cell>
          <cell r="BY43">
            <v>0</v>
          </cell>
          <cell r="CL43">
            <v>681.98</v>
          </cell>
          <cell r="CO43">
            <v>3267.05</v>
          </cell>
          <cell r="CP43">
            <v>0</v>
          </cell>
          <cell r="CS43">
            <v>595.49982</v>
          </cell>
          <cell r="DR43">
            <v>0</v>
          </cell>
          <cell r="DS43">
            <v>0</v>
          </cell>
          <cell r="DT43">
            <v>192897.43</v>
          </cell>
          <cell r="DV43">
            <v>54473.567940000001</v>
          </cell>
          <cell r="EB43">
            <v>0</v>
          </cell>
          <cell r="FF43">
            <v>0</v>
          </cell>
          <cell r="GL43">
            <v>13.208288679999999</v>
          </cell>
          <cell r="GM43">
            <v>39.565066090000002</v>
          </cell>
          <cell r="GN43">
            <v>247.37099794</v>
          </cell>
        </row>
        <row r="44">
          <cell r="A44">
            <v>40</v>
          </cell>
          <cell r="B44" t="str">
            <v xml:space="preserve">     7.2.   Provision for Non-Banking Assets</v>
          </cell>
          <cell r="C44">
            <v>0.54192978000000003</v>
          </cell>
          <cell r="F44">
            <v>3.93</v>
          </cell>
          <cell r="G44">
            <v>0</v>
          </cell>
          <cell r="H44">
            <v>0</v>
          </cell>
          <cell r="I44">
            <v>0</v>
          </cell>
          <cell r="J44">
            <v>0</v>
          </cell>
          <cell r="N44">
            <v>0</v>
          </cell>
          <cell r="O44">
            <v>0</v>
          </cell>
          <cell r="Q44">
            <v>0</v>
          </cell>
          <cell r="R44">
            <v>0</v>
          </cell>
          <cell r="S44">
            <v>2.4073839999999999E-2</v>
          </cell>
          <cell r="T44">
            <v>0</v>
          </cell>
          <cell r="V44">
            <v>55.628837880000006</v>
          </cell>
          <cell r="W44">
            <v>8.2327786199999995</v>
          </cell>
          <cell r="X44">
            <v>73</v>
          </cell>
          <cell r="Z44">
            <v>0</v>
          </cell>
          <cell r="AA44">
            <v>43.5</v>
          </cell>
          <cell r="AB44">
            <v>0</v>
          </cell>
          <cell r="AC44">
            <v>0</v>
          </cell>
          <cell r="AE44">
            <v>29.388559920000002</v>
          </cell>
          <cell r="AF44">
            <v>0</v>
          </cell>
          <cell r="AG44">
            <v>0</v>
          </cell>
          <cell r="AI44">
            <v>0</v>
          </cell>
          <cell r="AJ44">
            <v>75940.686279999994</v>
          </cell>
          <cell r="AP44">
            <v>33883</v>
          </cell>
          <cell r="AV44">
            <v>0</v>
          </cell>
          <cell r="AW44">
            <v>8311.3700000000008</v>
          </cell>
          <cell r="AX44">
            <v>1442</v>
          </cell>
          <cell r="BA44">
            <v>2548.2399999999998</v>
          </cell>
          <cell r="BC44">
            <v>0</v>
          </cell>
          <cell r="BD44">
            <v>0</v>
          </cell>
          <cell r="BE44">
            <v>0</v>
          </cell>
          <cell r="BH44">
            <v>0</v>
          </cell>
          <cell r="BM44">
            <v>2579.4418999999998</v>
          </cell>
          <cell r="BP44">
            <v>9431.0678499999995</v>
          </cell>
          <cell r="BS44">
            <v>-25405.037350000002</v>
          </cell>
          <cell r="CB44">
            <v>17605</v>
          </cell>
          <cell r="CP44">
            <v>40102.65</v>
          </cell>
          <cell r="CS44">
            <v>30130.496370000001</v>
          </cell>
          <cell r="DG44">
            <v>12688.58993</v>
          </cell>
          <cell r="DK44">
            <v>22924.681</v>
          </cell>
          <cell r="DL44">
            <v>12705.85</v>
          </cell>
          <cell r="DO44">
            <v>773</v>
          </cell>
          <cell r="DP44">
            <v>3133.49</v>
          </cell>
          <cell r="DR44">
            <v>0</v>
          </cell>
          <cell r="DS44">
            <v>0</v>
          </cell>
          <cell r="DT44">
            <v>292534.98</v>
          </cell>
          <cell r="DU44">
            <v>3230.2870800000001</v>
          </cell>
          <cell r="EB44">
            <v>0</v>
          </cell>
          <cell r="ED44">
            <v>8336.1319999999996</v>
          </cell>
          <cell r="EG44">
            <v>33737.403920000004</v>
          </cell>
          <cell r="EK44">
            <v>8179</v>
          </cell>
          <cell r="EV44">
            <v>0</v>
          </cell>
          <cell r="FF44">
            <v>0</v>
          </cell>
          <cell r="GL44">
            <v>214.24618004000001</v>
          </cell>
          <cell r="GM44">
            <v>209.25750497999999</v>
          </cell>
          <cell r="GN44">
            <v>385.55482399999994</v>
          </cell>
        </row>
        <row r="45">
          <cell r="A45">
            <v>41</v>
          </cell>
          <cell r="B45" t="str">
            <v xml:space="preserve">     7.3.   Provision for Loss on Investment</v>
          </cell>
          <cell r="C45">
            <v>-0.58753270999999996</v>
          </cell>
          <cell r="G45">
            <v>0</v>
          </cell>
          <cell r="H45">
            <v>0</v>
          </cell>
          <cell r="I45">
            <v>0</v>
          </cell>
          <cell r="J45">
            <v>0</v>
          </cell>
          <cell r="N45">
            <v>0</v>
          </cell>
          <cell r="O45">
            <v>0</v>
          </cell>
          <cell r="P45">
            <v>1.341882</v>
          </cell>
          <cell r="R45">
            <v>27.905096068012504</v>
          </cell>
          <cell r="T45">
            <v>0</v>
          </cell>
          <cell r="W45">
            <v>0</v>
          </cell>
          <cell r="Z45">
            <v>0</v>
          </cell>
          <cell r="AC45">
            <v>0</v>
          </cell>
          <cell r="AF45">
            <v>0</v>
          </cell>
          <cell r="AG45">
            <v>0</v>
          </cell>
          <cell r="AI45">
            <v>4973.1000000000004</v>
          </cell>
          <cell r="AT45">
            <v>1080.5662199999999</v>
          </cell>
          <cell r="BC45">
            <v>0</v>
          </cell>
          <cell r="BD45">
            <v>1411.8783500000002</v>
          </cell>
          <cell r="BE45">
            <v>0</v>
          </cell>
          <cell r="BH45">
            <v>0</v>
          </cell>
          <cell r="BM45">
            <v>112.20475999999999</v>
          </cell>
          <cell r="CB45">
            <v>0</v>
          </cell>
          <cell r="CD45">
            <v>1750.4446499999999</v>
          </cell>
          <cell r="CL45">
            <v>0</v>
          </cell>
          <cell r="CP45">
            <v>19114.004109999998</v>
          </cell>
          <cell r="DC45">
            <v>502.40795000000003</v>
          </cell>
          <cell r="DR45">
            <v>0</v>
          </cell>
          <cell r="DS45">
            <v>0</v>
          </cell>
          <cell r="DU45">
            <v>210.29463000000308</v>
          </cell>
          <cell r="DZ45">
            <v>5671.9684999999999</v>
          </cell>
          <cell r="EB45">
            <v>579.42312000000004</v>
          </cell>
          <cell r="EK45">
            <v>381</v>
          </cell>
          <cell r="EQ45">
            <v>2954.98</v>
          </cell>
          <cell r="EW45">
            <v>12089.53853</v>
          </cell>
          <cell r="EX45">
            <v>0</v>
          </cell>
          <cell r="FF45">
            <v>0</v>
          </cell>
          <cell r="FG45">
            <v>4425.79</v>
          </cell>
          <cell r="GL45">
            <v>28.659445358012505</v>
          </cell>
          <cell r="GM45">
            <v>28.94460604</v>
          </cell>
          <cell r="GN45">
            <v>26.312994780000004</v>
          </cell>
        </row>
        <row r="46">
          <cell r="A46">
            <v>42</v>
          </cell>
          <cell r="B46" t="str">
            <v xml:space="preserve">     7.4.   Investment adjustment fund</v>
          </cell>
          <cell r="C46">
            <v>-37.383722500000012</v>
          </cell>
          <cell r="G46">
            <v>0</v>
          </cell>
          <cell r="H46">
            <v>0</v>
          </cell>
          <cell r="I46">
            <v>0</v>
          </cell>
          <cell r="N46">
            <v>0</v>
          </cell>
          <cell r="O46">
            <v>0</v>
          </cell>
          <cell r="T46">
            <v>0</v>
          </cell>
          <cell r="W46">
            <v>0</v>
          </cell>
          <cell r="AC46">
            <v>0</v>
          </cell>
          <cell r="AF46">
            <v>0</v>
          </cell>
          <cell r="AG46">
            <v>0</v>
          </cell>
          <cell r="AJ46">
            <v>0</v>
          </cell>
          <cell r="BD46">
            <v>0</v>
          </cell>
          <cell r="BE46">
            <v>0</v>
          </cell>
          <cell r="BH46">
            <v>0</v>
          </cell>
          <cell r="BS46">
            <v>53.807739999999995</v>
          </cell>
          <cell r="CB46">
            <v>0</v>
          </cell>
          <cell r="CL46">
            <v>0</v>
          </cell>
          <cell r="DR46">
            <v>0</v>
          </cell>
          <cell r="DS46">
            <v>0</v>
          </cell>
          <cell r="EB46">
            <v>0</v>
          </cell>
          <cell r="EX46">
            <v>0</v>
          </cell>
          <cell r="FF46">
            <v>0</v>
          </cell>
          <cell r="GL46">
            <v>-37.383722500000012</v>
          </cell>
          <cell r="GM46">
            <v>5.3807739999999993E-2</v>
          </cell>
          <cell r="GN46">
            <v>0</v>
          </cell>
        </row>
        <row r="47">
          <cell r="A47">
            <v>43</v>
          </cell>
          <cell r="B47" t="str">
            <v xml:space="preserve">     7.5.   Provision for Loss of Other Assets</v>
          </cell>
          <cell r="C47">
            <v>3.3386136400000002</v>
          </cell>
          <cell r="D47">
            <v>1.71</v>
          </cell>
          <cell r="E47">
            <v>1.7157519500000002</v>
          </cell>
          <cell r="G47">
            <v>0</v>
          </cell>
          <cell r="H47">
            <v>0</v>
          </cell>
          <cell r="I47">
            <v>0</v>
          </cell>
          <cell r="N47">
            <v>0</v>
          </cell>
          <cell r="O47">
            <v>0</v>
          </cell>
          <cell r="T47">
            <v>0</v>
          </cell>
          <cell r="W47">
            <v>0</v>
          </cell>
          <cell r="Z47">
            <v>0</v>
          </cell>
          <cell r="AB47">
            <v>0</v>
          </cell>
          <cell r="AC47">
            <v>0</v>
          </cell>
          <cell r="AF47">
            <v>3.4049999999999998</v>
          </cell>
          <cell r="AG47">
            <v>0</v>
          </cell>
          <cell r="AI47">
            <v>43.3</v>
          </cell>
          <cell r="BE47">
            <v>0</v>
          </cell>
          <cell r="BH47">
            <v>0</v>
          </cell>
          <cell r="CB47">
            <v>0</v>
          </cell>
          <cell r="CI47">
            <v>248.17750999999998</v>
          </cell>
          <cell r="CL47">
            <v>0</v>
          </cell>
          <cell r="CN47">
            <v>396</v>
          </cell>
          <cell r="DL47">
            <v>8738.34</v>
          </cell>
          <cell r="DR47">
            <v>0</v>
          </cell>
          <cell r="DS47">
            <v>0</v>
          </cell>
          <cell r="EB47">
            <v>23.193369999999998</v>
          </cell>
          <cell r="EU47">
            <v>106.08</v>
          </cell>
          <cell r="FF47">
            <v>1.92</v>
          </cell>
          <cell r="GL47">
            <v>10.16936559</v>
          </cell>
          <cell r="GM47">
            <v>0.6874775099999999</v>
          </cell>
          <cell r="GN47">
            <v>8.869533370000001</v>
          </cell>
        </row>
        <row r="48">
          <cell r="A48">
            <v>44</v>
          </cell>
          <cell r="B48" t="str">
            <v>8.   Loan Written Off</v>
          </cell>
          <cell r="C48">
            <v>0</v>
          </cell>
          <cell r="G48">
            <v>17.097642020000002</v>
          </cell>
          <cell r="H48">
            <v>0</v>
          </cell>
          <cell r="I48">
            <v>0</v>
          </cell>
          <cell r="N48">
            <v>0</v>
          </cell>
          <cell r="O48">
            <v>0</v>
          </cell>
          <cell r="R48">
            <v>0</v>
          </cell>
          <cell r="T48">
            <v>0.36752836000000011</v>
          </cell>
          <cell r="W48">
            <v>0</v>
          </cell>
          <cell r="Z48">
            <v>0</v>
          </cell>
          <cell r="AC48">
            <v>0</v>
          </cell>
          <cell r="AF48">
            <v>0</v>
          </cell>
          <cell r="AG48">
            <v>0</v>
          </cell>
          <cell r="AI48">
            <v>0</v>
          </cell>
          <cell r="AJ48">
            <v>1184</v>
          </cell>
          <cell r="AT48">
            <v>8554.420689999999</v>
          </cell>
          <cell r="BC48">
            <v>7116.8115900000003</v>
          </cell>
          <cell r="BD48">
            <v>0</v>
          </cell>
          <cell r="BE48">
            <v>0</v>
          </cell>
          <cell r="BH48">
            <v>0</v>
          </cell>
          <cell r="BM48">
            <v>0</v>
          </cell>
          <cell r="CB48">
            <v>0</v>
          </cell>
          <cell r="CL48">
            <v>0</v>
          </cell>
          <cell r="CP48">
            <v>9372.9668099999999</v>
          </cell>
          <cell r="DG48">
            <v>2398.2144900000003</v>
          </cell>
          <cell r="DK48">
            <v>5573.5420000000004</v>
          </cell>
          <cell r="DN48">
            <v>0</v>
          </cell>
          <cell r="DR48">
            <v>590.00718999999992</v>
          </cell>
          <cell r="DS48">
            <v>0</v>
          </cell>
          <cell r="DT48">
            <v>74133.759999999995</v>
          </cell>
          <cell r="EB48">
            <v>762.77508</v>
          </cell>
          <cell r="EK48">
            <v>39406</v>
          </cell>
          <cell r="ER48">
            <v>2.57</v>
          </cell>
          <cell r="EX48">
            <v>0</v>
          </cell>
          <cell r="FF48">
            <v>0</v>
          </cell>
          <cell r="GL48">
            <v>17.465170380000004</v>
          </cell>
          <cell r="GM48">
            <v>28.626413580000001</v>
          </cell>
          <cell r="GN48">
            <v>120.46865427000002</v>
          </cell>
        </row>
        <row r="49">
          <cell r="A49">
            <v>45</v>
          </cell>
          <cell r="B49" t="str">
            <v>9.   Extraordinary Expenses</v>
          </cell>
          <cell r="C49">
            <v>0</v>
          </cell>
          <cell r="D49">
            <v>1.72</v>
          </cell>
          <cell r="G49">
            <v>0</v>
          </cell>
          <cell r="H49">
            <v>0</v>
          </cell>
          <cell r="I49">
            <v>0</v>
          </cell>
          <cell r="N49">
            <v>0</v>
          </cell>
          <cell r="O49">
            <v>0</v>
          </cell>
          <cell r="T49">
            <v>9.0874999999999997E-2</v>
          </cell>
          <cell r="W49">
            <v>0</v>
          </cell>
          <cell r="AC49">
            <v>0</v>
          </cell>
          <cell r="AF49">
            <v>0</v>
          </cell>
          <cell r="AG49">
            <v>0</v>
          </cell>
          <cell r="AJ49">
            <v>190.87079999999997</v>
          </cell>
          <cell r="BD49">
            <v>0</v>
          </cell>
          <cell r="BE49">
            <v>0</v>
          </cell>
          <cell r="BH49">
            <v>0</v>
          </cell>
          <cell r="CB49">
            <v>0</v>
          </cell>
          <cell r="CL49">
            <v>0</v>
          </cell>
          <cell r="DG49">
            <v>21696.815449999998</v>
          </cell>
          <cell r="DM49">
            <v>223.30055000000002</v>
          </cell>
          <cell r="DN49">
            <v>15190.86781</v>
          </cell>
          <cell r="DR49">
            <v>0</v>
          </cell>
          <cell r="DS49">
            <v>0</v>
          </cell>
          <cell r="EB49">
            <v>0</v>
          </cell>
          <cell r="EK49">
            <v>37</v>
          </cell>
          <cell r="EX49">
            <v>41.467879999999994</v>
          </cell>
          <cell r="FF49">
            <v>0</v>
          </cell>
          <cell r="GL49">
            <v>1.810875</v>
          </cell>
          <cell r="GM49">
            <v>21.887686249999998</v>
          </cell>
          <cell r="GN49">
            <v>15.49263624</v>
          </cell>
        </row>
        <row r="50">
          <cell r="A50">
            <v>46</v>
          </cell>
          <cell r="B50" t="str">
            <v>10.   Provision for Staff Bonus</v>
          </cell>
          <cell r="C50">
            <v>0</v>
          </cell>
          <cell r="D50">
            <v>315.89999999999998</v>
          </cell>
          <cell r="E50">
            <v>192.37746988090922</v>
          </cell>
          <cell r="F50">
            <v>163.63999999999999</v>
          </cell>
          <cell r="G50">
            <v>102.69252052306702</v>
          </cell>
          <cell r="H50">
            <v>94.671287000000007</v>
          </cell>
          <cell r="I50">
            <v>70.587026206902081</v>
          </cell>
          <cell r="K50">
            <v>135.08994640327282</v>
          </cell>
          <cell r="L50">
            <v>55.079553553645425</v>
          </cell>
          <cell r="M50">
            <v>28.064</v>
          </cell>
          <cell r="N50">
            <v>47.835107818477965</v>
          </cell>
          <cell r="O50">
            <v>25.905231399999998</v>
          </cell>
          <cell r="P50">
            <v>43.96</v>
          </cell>
          <cell r="Q50">
            <v>19.351378764069896</v>
          </cell>
          <cell r="R50">
            <v>17.698038627868826</v>
          </cell>
          <cell r="S50">
            <v>55.391784543636362</v>
          </cell>
          <cell r="T50">
            <v>66.903663261481498</v>
          </cell>
          <cell r="U50">
            <v>89.142968065454539</v>
          </cell>
          <cell r="V50">
            <v>31.828174574545415</v>
          </cell>
          <cell r="W50">
            <v>44.450864220409152</v>
          </cell>
          <cell r="X50">
            <v>32.768452335454619</v>
          </cell>
          <cell r="AA50">
            <v>58.530625578181919</v>
          </cell>
          <cell r="AB50">
            <v>9.2300440009090821</v>
          </cell>
          <cell r="AC50">
            <v>28.764185781301677</v>
          </cell>
          <cell r="AE50">
            <v>8.0782114863636281</v>
          </cell>
          <cell r="AF50">
            <v>36.403446969999997</v>
          </cell>
          <cell r="AG50">
            <v>20346.19403267037</v>
          </cell>
          <cell r="AH50">
            <v>3160.6894899999988</v>
          </cell>
          <cell r="AI50">
            <v>0</v>
          </cell>
          <cell r="AJ50">
            <v>2483</v>
          </cell>
          <cell r="AL50">
            <v>5159.2275445454488</v>
          </cell>
          <cell r="AM50">
            <v>2590.7639218181794</v>
          </cell>
          <cell r="AN50">
            <v>387</v>
          </cell>
          <cell r="AO50">
            <v>5043.3199999999988</v>
          </cell>
          <cell r="AQ50">
            <v>9633.1791063636319</v>
          </cell>
          <cell r="AR50">
            <v>1253</v>
          </cell>
          <cell r="AS50">
            <v>10575.031181818174</v>
          </cell>
          <cell r="AV50">
            <v>7206.1</v>
          </cell>
          <cell r="AW50">
            <v>3642</v>
          </cell>
          <cell r="AY50">
            <v>5051.1161699999975</v>
          </cell>
          <cell r="AZ50">
            <v>2150.91</v>
          </cell>
          <cell r="BA50">
            <v>2864.860909090909</v>
          </cell>
          <cell r="BB50">
            <v>2348.6539999999977</v>
          </cell>
          <cell r="BC50">
            <v>20980.253350909097</v>
          </cell>
          <cell r="BD50">
            <v>5713.9313936363733</v>
          </cell>
          <cell r="BE50">
            <v>4768.1951444288907</v>
          </cell>
          <cell r="BF50">
            <v>2620.6888209090898</v>
          </cell>
          <cell r="BG50">
            <v>1471.2389581818202</v>
          </cell>
          <cell r="BH50">
            <v>16834.306358181828</v>
          </cell>
          <cell r="BI50">
            <v>4162.6844981818203</v>
          </cell>
          <cell r="BL50">
            <v>715.90700000000004</v>
          </cell>
          <cell r="BM50">
            <v>6884.7213790909082</v>
          </cell>
          <cell r="BN50">
            <v>1571.1454545454544</v>
          </cell>
          <cell r="BO50">
            <v>1405.3100300000001</v>
          </cell>
          <cell r="BP50">
            <v>1495.2976954545445</v>
          </cell>
          <cell r="BQ50">
            <v>2164.86</v>
          </cell>
          <cell r="BT50">
            <v>9988</v>
          </cell>
          <cell r="BU50">
            <v>8156.22</v>
          </cell>
          <cell r="BV50">
            <v>7740.27</v>
          </cell>
          <cell r="BW50">
            <v>833.11140545454521</v>
          </cell>
          <cell r="BX50">
            <v>5577.8756972727269</v>
          </cell>
          <cell r="BZ50">
            <v>2991.76</v>
          </cell>
          <cell r="CA50">
            <v>2711.113507272727</v>
          </cell>
          <cell r="CB50">
            <v>4929.2770427249734</v>
          </cell>
          <cell r="CC50">
            <v>0</v>
          </cell>
          <cell r="CD50">
            <v>1055.864237272727</v>
          </cell>
          <cell r="CF50">
            <v>11006.51</v>
          </cell>
          <cell r="CH50">
            <v>820.94514818181847</v>
          </cell>
          <cell r="CI50">
            <v>4755.2246090909093</v>
          </cell>
          <cell r="CJ50">
            <v>2445.0963427272713</v>
          </cell>
          <cell r="CL50">
            <v>652.58128454545363</v>
          </cell>
          <cell r="CN50">
            <v>569.9114545454546</v>
          </cell>
          <cell r="CO50">
            <v>2985.3409000000001</v>
          </cell>
          <cell r="CQ50">
            <v>836.16972090909144</v>
          </cell>
          <cell r="CS50">
            <v>5857.36</v>
          </cell>
          <cell r="CT50">
            <v>1500.5754042454528</v>
          </cell>
          <cell r="CU50">
            <v>207.29054545454545</v>
          </cell>
          <cell r="CX50">
            <v>538.64</v>
          </cell>
          <cell r="CY50">
            <v>490.33698818181847</v>
          </cell>
          <cell r="DA50">
            <v>0</v>
          </cell>
          <cell r="DC50">
            <v>15971.807293681819</v>
          </cell>
          <cell r="DD50">
            <v>144.07</v>
          </cell>
          <cell r="DF50">
            <v>55.050059090908618</v>
          </cell>
          <cell r="DI50">
            <v>5735.2382064393978</v>
          </cell>
          <cell r="DM50">
            <v>7631.698915938382</v>
          </cell>
          <cell r="DP50">
            <v>308.86</v>
          </cell>
          <cell r="DR50">
            <v>0</v>
          </cell>
          <cell r="DS50">
            <v>3347.5175381818171</v>
          </cell>
          <cell r="DU50">
            <v>4585.7455790333306</v>
          </cell>
          <cell r="DW50">
            <v>1039.9752727272744</v>
          </cell>
          <cell r="DX50">
            <v>2913.4005420550602</v>
          </cell>
          <cell r="DY50">
            <v>1814.64392</v>
          </cell>
          <cell r="DZ50">
            <v>1684.8212945454543</v>
          </cell>
          <cell r="EB50">
            <v>0</v>
          </cell>
          <cell r="EF50">
            <v>1452.23</v>
          </cell>
          <cell r="EK50">
            <v>7127</v>
          </cell>
          <cell r="EM50">
            <v>5999.8011954545427</v>
          </cell>
          <cell r="EQ50">
            <v>3176.04</v>
          </cell>
          <cell r="ES50">
            <v>5955</v>
          </cell>
          <cell r="ET50">
            <v>654.65</v>
          </cell>
          <cell r="EV50">
            <v>6926.9480772727293</v>
          </cell>
          <cell r="EW50">
            <v>2409.2939876181781</v>
          </cell>
          <cell r="EY50">
            <v>1321.5172727272727</v>
          </cell>
          <cell r="EZ50">
            <v>522.48</v>
          </cell>
          <cell r="FA50">
            <v>3299.13376636364</v>
          </cell>
          <cell r="FB50">
            <v>0</v>
          </cell>
          <cell r="FC50">
            <v>3242.05</v>
          </cell>
          <cell r="FE50">
            <v>81.849999999999994</v>
          </cell>
          <cell r="FF50">
            <v>0</v>
          </cell>
          <cell r="FG50">
            <v>3104.15</v>
          </cell>
          <cell r="FH50">
            <v>750.99</v>
          </cell>
          <cell r="GL50">
            <v>1774.3439809959518</v>
          </cell>
          <cell r="GM50">
            <v>253.23922628691818</v>
          </cell>
          <cell r="GN50">
            <v>69.34979736191768</v>
          </cell>
        </row>
        <row r="51">
          <cell r="A51">
            <v>47</v>
          </cell>
          <cell r="B51" t="str">
            <v>11.  Provision for Income Tax</v>
          </cell>
          <cell r="C51">
            <v>206.03041781908755</v>
          </cell>
          <cell r="D51">
            <v>347.99</v>
          </cell>
          <cell r="E51">
            <v>565.85385323672767</v>
          </cell>
          <cell r="F51">
            <v>490.91</v>
          </cell>
          <cell r="G51">
            <v>308.07756156920101</v>
          </cell>
          <cell r="H51">
            <v>284.01386000000002</v>
          </cell>
          <cell r="I51">
            <v>212.74791162070628</v>
          </cell>
          <cell r="K51">
            <v>405.26983920981837</v>
          </cell>
          <cell r="L51">
            <v>167.1386606609363</v>
          </cell>
          <cell r="M51">
            <v>76.034999999999997</v>
          </cell>
          <cell r="N51">
            <v>143.50532345543388</v>
          </cell>
          <cell r="O51">
            <v>89.013970508181799</v>
          </cell>
          <cell r="P51">
            <v>132.41441721999999</v>
          </cell>
          <cell r="Q51">
            <v>58.054136292209684</v>
          </cell>
          <cell r="R51">
            <v>53.094115883606484</v>
          </cell>
          <cell r="S51">
            <v>166.17535363090906</v>
          </cell>
          <cell r="T51">
            <v>301.76137053255496</v>
          </cell>
          <cell r="U51">
            <v>264.95390419636368</v>
          </cell>
          <cell r="V51">
            <v>96.68894072363625</v>
          </cell>
          <cell r="W51">
            <v>133.35259266122745</v>
          </cell>
          <cell r="X51">
            <v>98.976994006363839</v>
          </cell>
          <cell r="AA51">
            <v>80.33624153754549</v>
          </cell>
          <cell r="AB51">
            <v>27.690132002727243</v>
          </cell>
          <cell r="AC51">
            <v>86.292557343905045</v>
          </cell>
          <cell r="AE51">
            <v>24.234634459090888</v>
          </cell>
          <cell r="AF51">
            <v>109.21034091</v>
          </cell>
          <cell r="AG51">
            <v>39211.837445198886</v>
          </cell>
          <cell r="AH51">
            <v>9482.0684699999947</v>
          </cell>
          <cell r="AI51">
            <v>1392.14</v>
          </cell>
          <cell r="AJ51">
            <v>7448</v>
          </cell>
          <cell r="AL51">
            <v>15477.682633636343</v>
          </cell>
          <cell r="AM51">
            <v>7772.2917654545372</v>
          </cell>
          <cell r="AN51">
            <v>1160</v>
          </cell>
          <cell r="AO51">
            <v>15129.959999999994</v>
          </cell>
          <cell r="AQ51">
            <v>28899.537319090898</v>
          </cell>
          <cell r="AR51">
            <v>3761</v>
          </cell>
          <cell r="AS51">
            <v>31750.285385454525</v>
          </cell>
          <cell r="AV51">
            <v>21618.29</v>
          </cell>
          <cell r="AW51">
            <v>10927</v>
          </cell>
          <cell r="AY51">
            <v>15153.348509999994</v>
          </cell>
          <cell r="AZ51">
            <v>6452.72</v>
          </cell>
          <cell r="BA51">
            <v>8594.5827272727274</v>
          </cell>
          <cell r="BB51">
            <v>7045.9619999999923</v>
          </cell>
          <cell r="BC51">
            <v>62940.760052727281</v>
          </cell>
          <cell r="BD51">
            <v>17141.794180909117</v>
          </cell>
          <cell r="BE51">
            <v>14312.340319749581</v>
          </cell>
          <cell r="BF51">
            <v>7862.0664627272699</v>
          </cell>
          <cell r="BG51">
            <v>4413.7168745454601</v>
          </cell>
          <cell r="BH51">
            <v>50502.919074545476</v>
          </cell>
          <cell r="BI51">
            <v>12488.0534945455</v>
          </cell>
          <cell r="BL51">
            <v>1652.0940000000001</v>
          </cell>
          <cell r="BM51">
            <v>20654.164137272728</v>
          </cell>
          <cell r="BN51">
            <v>4713.4350000000004</v>
          </cell>
          <cell r="BO51">
            <v>4215.9300800000001</v>
          </cell>
          <cell r="BP51">
            <v>4485.8930863636333</v>
          </cell>
          <cell r="BQ51">
            <v>7144.03</v>
          </cell>
          <cell r="BT51">
            <v>29964</v>
          </cell>
          <cell r="BU51">
            <v>24468.65</v>
          </cell>
          <cell r="BV51">
            <v>23220.799999999999</v>
          </cell>
          <cell r="BW51">
            <v>2499.3342163636353</v>
          </cell>
          <cell r="BX51">
            <v>16733.627091818184</v>
          </cell>
          <cell r="BZ51">
            <v>8975.2800000000007</v>
          </cell>
          <cell r="CA51">
            <v>8133.3405218181806</v>
          </cell>
          <cell r="CB51">
            <v>14787.831128174921</v>
          </cell>
          <cell r="CD51">
            <v>3167.5927118181812</v>
          </cell>
          <cell r="CF51">
            <v>33019.54</v>
          </cell>
          <cell r="CH51">
            <v>2462.8354445454556</v>
          </cell>
          <cell r="CI51">
            <v>14265.673827272729</v>
          </cell>
          <cell r="CJ51">
            <v>7335.2890281818154</v>
          </cell>
          <cell r="CL51">
            <v>1957.7438536363607</v>
          </cell>
          <cell r="CN51">
            <v>1709.7343636363637</v>
          </cell>
          <cell r="CO51">
            <v>8956.0226999999995</v>
          </cell>
          <cell r="CQ51">
            <v>2508.5091627272745</v>
          </cell>
          <cell r="CS51">
            <v>17572.09</v>
          </cell>
          <cell r="CT51">
            <v>4501.7262127363574</v>
          </cell>
          <cell r="CU51">
            <v>621.8716363636363</v>
          </cell>
          <cell r="CX51">
            <v>1615.93</v>
          </cell>
          <cell r="CY51">
            <v>1471.0109645454556</v>
          </cell>
          <cell r="DA51">
            <v>0</v>
          </cell>
          <cell r="DC51">
            <v>46497.413515227272</v>
          </cell>
          <cell r="DI51">
            <v>17205.714619318191</v>
          </cell>
          <cell r="DM51">
            <v>22895.096747815147</v>
          </cell>
          <cell r="DP51">
            <v>926.59</v>
          </cell>
          <cell r="DR51">
            <v>0</v>
          </cell>
          <cell r="DS51">
            <v>10042.55261454545</v>
          </cell>
          <cell r="DU51">
            <v>11730.394808289995</v>
          </cell>
          <cell r="DW51">
            <v>3119.9258181818227</v>
          </cell>
          <cell r="DX51">
            <v>8740.2016261651806</v>
          </cell>
          <cell r="DY51">
            <v>5443.9317899999996</v>
          </cell>
          <cell r="DZ51">
            <v>5054.4638836363629</v>
          </cell>
          <cell r="EB51">
            <v>0</v>
          </cell>
          <cell r="EF51">
            <v>4356.6899999999996</v>
          </cell>
          <cell r="EK51">
            <v>204</v>
          </cell>
          <cell r="EM51">
            <v>17999.403586363627</v>
          </cell>
          <cell r="EQ51">
            <v>9528.11</v>
          </cell>
          <cell r="ES51">
            <v>17867</v>
          </cell>
          <cell r="ET51">
            <v>1963.94</v>
          </cell>
          <cell r="EV51">
            <v>20780.844231818188</v>
          </cell>
          <cell r="EW51">
            <v>7227.8819628545343</v>
          </cell>
          <cell r="EY51">
            <v>3964.5518181818179</v>
          </cell>
          <cell r="EZ51">
            <v>1567.46</v>
          </cell>
          <cell r="FA51">
            <v>10104.764252090908</v>
          </cell>
          <cell r="FB51">
            <v>0</v>
          </cell>
          <cell r="FC51">
            <v>9726.15</v>
          </cell>
          <cell r="FE51">
            <v>245.54</v>
          </cell>
          <cell r="FF51">
            <v>-2177.89</v>
          </cell>
          <cell r="FG51">
            <v>9312.44</v>
          </cell>
          <cell r="FH51">
            <v>2252.98</v>
          </cell>
          <cell r="GL51">
            <v>4929.8221294802315</v>
          </cell>
          <cell r="GM51">
            <v>737.45546401767797</v>
          </cell>
          <cell r="GN51">
            <v>182.87702313994302</v>
          </cell>
        </row>
        <row r="52">
          <cell r="A52">
            <v>48</v>
          </cell>
          <cell r="B52" t="str">
            <v>12.  Net Profit</v>
          </cell>
          <cell r="C52">
            <v>518.70889678787091</v>
          </cell>
          <cell r="D52">
            <v>4035.9100000000003</v>
          </cell>
          <cell r="E52">
            <v>1357.9208455723642</v>
          </cell>
          <cell r="F52">
            <v>1143.0341583507025</v>
          </cell>
          <cell r="G52">
            <v>718.84764366146908</v>
          </cell>
          <cell r="H52">
            <v>662.69900800000005</v>
          </cell>
          <cell r="I52">
            <v>493.12235044831465</v>
          </cell>
          <cell r="J52">
            <v>438.06794829</v>
          </cell>
          <cell r="K52">
            <v>945.62962482290959</v>
          </cell>
          <cell r="L52">
            <v>383.65687487551804</v>
          </cell>
          <cell r="M52">
            <v>204.6100805530767</v>
          </cell>
          <cell r="N52">
            <v>334.8457547293458</v>
          </cell>
          <cell r="O52">
            <v>121.47994711181819</v>
          </cell>
          <cell r="P52">
            <v>307.74</v>
          </cell>
          <cell r="Q52">
            <v>135.45965134848927</v>
          </cell>
          <cell r="R52">
            <v>123.88627039508179</v>
          </cell>
          <cell r="S52">
            <v>387.74249180545451</v>
          </cell>
          <cell r="T52">
            <v>702.39761410999995</v>
          </cell>
          <cell r="U52">
            <v>626.47577645818183</v>
          </cell>
          <cell r="V52">
            <v>221.5928050218179</v>
          </cell>
          <cell r="W52">
            <v>311.15604954286408</v>
          </cell>
          <cell r="X52">
            <v>228.70752934818228</v>
          </cell>
          <cell r="Z52">
            <v>376.80864100999975</v>
          </cell>
          <cell r="AA52">
            <v>504.97001424427276</v>
          </cell>
          <cell r="AB52">
            <v>64.610308006363539</v>
          </cell>
          <cell r="AC52">
            <v>201.34930046911177</v>
          </cell>
          <cell r="AD52">
            <v>203.56700628999999</v>
          </cell>
          <cell r="AE52">
            <v>56.547480404545411</v>
          </cell>
          <cell r="AF52">
            <v>254.82412878999997</v>
          </cell>
          <cell r="AG52">
            <v>215115.58796318073</v>
          </cell>
          <cell r="AH52">
            <v>22124.826429999994</v>
          </cell>
          <cell r="AJ52">
            <v>4269.275960000039</v>
          </cell>
          <cell r="AL52">
            <v>36114.592811818067</v>
          </cell>
          <cell r="AM52">
            <v>18135.347452727256</v>
          </cell>
          <cell r="AN52">
            <v>2705</v>
          </cell>
          <cell r="AO52">
            <v>35303.239999999991</v>
          </cell>
          <cell r="AP52">
            <v>33483</v>
          </cell>
          <cell r="AQ52">
            <v>67432.253744545436</v>
          </cell>
          <cell r="AR52">
            <v>8774</v>
          </cell>
          <cell r="AS52">
            <v>74083.999232727219</v>
          </cell>
          <cell r="AT52">
            <v>129738.04269190002</v>
          </cell>
          <cell r="AU52">
            <v>70854.39</v>
          </cell>
          <cell r="AV52">
            <v>50442.68</v>
          </cell>
          <cell r="AW52">
            <v>25498</v>
          </cell>
          <cell r="AX52">
            <v>52548</v>
          </cell>
          <cell r="AY52">
            <v>35357.813189999986</v>
          </cell>
          <cell r="AZ52">
            <v>15056.37</v>
          </cell>
          <cell r="BA52">
            <v>20054.026363636367</v>
          </cell>
          <cell r="BB52">
            <v>16440.577999999983</v>
          </cell>
          <cell r="BC52">
            <v>146861.77345636368</v>
          </cell>
          <cell r="BD52">
            <v>39997.519755454618</v>
          </cell>
          <cell r="BE52">
            <v>33359.865285821543</v>
          </cell>
          <cell r="BF52">
            <v>18344.821746363599</v>
          </cell>
          <cell r="BG52">
            <v>10298.672707272743</v>
          </cell>
          <cell r="BH52">
            <v>117840.14450727278</v>
          </cell>
          <cell r="BI52">
            <v>29138.791487272698</v>
          </cell>
          <cell r="BJ52">
            <v>15343</v>
          </cell>
          <cell r="BL52">
            <v>7964.0339999999997</v>
          </cell>
          <cell r="BM52">
            <v>48193.049653636364</v>
          </cell>
          <cell r="BN52">
            <v>10998.019545454543</v>
          </cell>
          <cell r="BO52">
            <v>9712.3380299999699</v>
          </cell>
          <cell r="BP52">
            <v>10467.083868181813</v>
          </cell>
          <cell r="BQ52">
            <v>14504.54</v>
          </cell>
          <cell r="BR52">
            <v>12531</v>
          </cell>
          <cell r="BS52">
            <v>35409.914610000145</v>
          </cell>
          <cell r="BT52">
            <v>69917</v>
          </cell>
          <cell r="BU52">
            <v>57093.530000000006</v>
          </cell>
          <cell r="BV52">
            <v>54181.850000000006</v>
          </cell>
          <cell r="BW52">
            <v>5831.7798381818156</v>
          </cell>
          <cell r="BX52">
            <v>39045.129880909095</v>
          </cell>
          <cell r="BY52">
            <v>17781.44758</v>
          </cell>
          <cell r="BZ52">
            <v>20942.330000000002</v>
          </cell>
          <cell r="CA52">
            <v>18977.79455090909</v>
          </cell>
          <cell r="CB52">
            <v>34504.939299074817</v>
          </cell>
          <cell r="CC52">
            <v>6670.2502999999897</v>
          </cell>
          <cell r="CD52">
            <v>7391.0496609090897</v>
          </cell>
          <cell r="CE52">
            <v>3268</v>
          </cell>
          <cell r="CF52">
            <v>77045.600000000006</v>
          </cell>
          <cell r="CG52">
            <v>19301.55</v>
          </cell>
          <cell r="CH52">
            <v>5235.1939472727254</v>
          </cell>
          <cell r="CI52">
            <v>33286.572263636372</v>
          </cell>
          <cell r="CJ52">
            <v>17115.674399090902</v>
          </cell>
          <cell r="CK52">
            <v>2506.6019600000018</v>
          </cell>
          <cell r="CL52">
            <v>4568.0689918181752</v>
          </cell>
          <cell r="CM52">
            <v>30324</v>
          </cell>
          <cell r="CN52">
            <v>3501.3171818181813</v>
          </cell>
          <cell r="CO52">
            <v>20897.386299999998</v>
          </cell>
          <cell r="CP52">
            <v>83496.963190000068</v>
          </cell>
          <cell r="CQ52">
            <v>5853.1880463636408</v>
          </cell>
          <cell r="CR52">
            <v>2377.34</v>
          </cell>
          <cell r="CS52">
            <v>41001.530598500103</v>
          </cell>
          <cell r="CT52">
            <v>10504.027829718169</v>
          </cell>
          <cell r="CU52">
            <v>1451.0338181818183</v>
          </cell>
          <cell r="CV52">
            <v>13087.14757040006</v>
          </cell>
          <cell r="CW52">
            <v>8347.8887899999991</v>
          </cell>
          <cell r="CX52">
            <v>3770.5</v>
          </cell>
          <cell r="CY52">
            <v>3432.3589172727261</v>
          </cell>
          <cell r="CZ52">
            <v>18057.128349999992</v>
          </cell>
          <cell r="DA52">
            <v>29607</v>
          </cell>
          <cell r="DB52">
            <v>4569.47</v>
          </cell>
          <cell r="DC52">
            <v>113220.65942159094</v>
          </cell>
          <cell r="DD52">
            <v>1440.73</v>
          </cell>
          <cell r="DE52">
            <v>2618.1843900000008</v>
          </cell>
          <cell r="DF52">
            <v>550.50059090908621</v>
          </cell>
          <cell r="DI52">
            <v>40146.667445075786</v>
          </cell>
          <cell r="DJ52">
            <v>5364</v>
          </cell>
          <cell r="DL52">
            <v>26968.350000000002</v>
          </cell>
          <cell r="DM52">
            <v>53421.892411568682</v>
          </cell>
          <cell r="DN52">
            <v>86532.926789999794</v>
          </cell>
          <cell r="DP52">
            <v>215.39</v>
          </cell>
          <cell r="DR52">
            <v>0</v>
          </cell>
          <cell r="DS52">
            <v>23432.622767272718</v>
          </cell>
          <cell r="DU52">
            <v>34127.060982043316</v>
          </cell>
          <cell r="DV52">
            <v>-31961.68</v>
          </cell>
          <cell r="DW52">
            <v>7279.8269099999998</v>
          </cell>
          <cell r="DX52">
            <v>20393.803794385421</v>
          </cell>
          <cell r="DY52">
            <v>16514.544109999999</v>
          </cell>
          <cell r="DZ52">
            <v>11793.74906181818</v>
          </cell>
          <cell r="EA52">
            <v>17981</v>
          </cell>
          <cell r="EB52">
            <v>53428.759579999925</v>
          </cell>
          <cell r="EC52">
            <v>21679</v>
          </cell>
          <cell r="ED52">
            <v>14086.76743</v>
          </cell>
          <cell r="EE52">
            <v>52621.026354799993</v>
          </cell>
          <cell r="EF52">
            <v>10165.629999999999</v>
          </cell>
          <cell r="EI52">
            <v>44102.862949999995</v>
          </cell>
          <cell r="EJ52">
            <v>2055.7182199999988</v>
          </cell>
          <cell r="EK52">
            <v>71270</v>
          </cell>
          <cell r="EL52">
            <v>38842</v>
          </cell>
          <cell r="EM52">
            <v>41998.608368181798</v>
          </cell>
          <cell r="EN52">
            <v>333.88201000000004</v>
          </cell>
          <cell r="EO52">
            <v>204640.33872259973</v>
          </cell>
          <cell r="EP52">
            <v>22480.14</v>
          </cell>
          <cell r="EQ52">
            <v>22232.26</v>
          </cell>
          <cell r="ES52">
            <v>41688</v>
          </cell>
          <cell r="ET52">
            <v>4582.5150000000003</v>
          </cell>
          <cell r="EV52">
            <v>48488.636540909109</v>
          </cell>
          <cell r="EW52">
            <v>16865.057913327248</v>
          </cell>
          <cell r="EX52">
            <v>9685.59</v>
          </cell>
          <cell r="EY52">
            <v>9250.6174990909094</v>
          </cell>
          <cell r="EZ52">
            <v>3657.39</v>
          </cell>
          <cell r="FA52">
            <v>19592.015441545474</v>
          </cell>
          <cell r="FB52">
            <v>6094.9650910999862</v>
          </cell>
          <cell r="FC52">
            <v>22694.36</v>
          </cell>
          <cell r="FD52">
            <v>16661.917150000001</v>
          </cell>
          <cell r="FE52">
            <v>572.94000000000005</v>
          </cell>
          <cell r="FF52">
            <v>3685.33</v>
          </cell>
          <cell r="FG52">
            <v>21729.019999999997</v>
          </cell>
          <cell r="FH52">
            <v>5163.41</v>
          </cell>
          <cell r="GL52">
            <v>16066.368200447758</v>
          </cell>
          <cell r="GM52">
            <v>2427.4149776052632</v>
          </cell>
          <cell r="GN52">
            <v>1102.4122450986424</v>
          </cell>
        </row>
        <row r="53">
          <cell r="A53">
            <v>49</v>
          </cell>
          <cell r="B53" t="str">
            <v>Total Expenses</v>
          </cell>
          <cell r="C53">
            <v>3170.6122406499999</v>
          </cell>
          <cell r="D53">
            <v>7857.0400000000009</v>
          </cell>
          <cell r="E53">
            <v>4253.9748136100006</v>
          </cell>
          <cell r="F53">
            <v>4353.7666666725991</v>
          </cell>
          <cell r="G53">
            <v>2106.796106032089</v>
          </cell>
          <cell r="H53">
            <v>3352.5758360000004</v>
          </cell>
          <cell r="I53">
            <v>2437.5651909850003</v>
          </cell>
          <cell r="J53">
            <v>1711.27</v>
          </cell>
          <cell r="K53">
            <v>3268.2961432700013</v>
          </cell>
          <cell r="L53">
            <v>1861.9792808303</v>
          </cell>
          <cell r="M53">
            <v>1197.0592016448002</v>
          </cell>
          <cell r="N53">
            <v>2397.9672336600011</v>
          </cell>
          <cell r="O53">
            <v>976.19109316000004</v>
          </cell>
          <cell r="P53">
            <v>1957.5533162300001</v>
          </cell>
          <cell r="Q53">
            <v>1426.6238016085001</v>
          </cell>
          <cell r="R53">
            <v>1557.0828581250003</v>
          </cell>
          <cell r="S53">
            <v>2069.5583677</v>
          </cell>
          <cell r="T53">
            <v>5561.1347743240367</v>
          </cell>
          <cell r="U53">
            <v>3305.4060336999996</v>
          </cell>
          <cell r="V53">
            <v>1642.2643540299996</v>
          </cell>
          <cell r="W53">
            <v>2056.1630740300006</v>
          </cell>
          <cell r="X53">
            <v>1577.0379620000008</v>
          </cell>
          <cell r="Y53">
            <v>1171.9948548320001</v>
          </cell>
          <cell r="Z53">
            <v>1363.1717365699997</v>
          </cell>
          <cell r="AA53">
            <v>2493.8851040900004</v>
          </cell>
          <cell r="AB53">
            <v>943.37443918999986</v>
          </cell>
          <cell r="AC53">
            <v>1195.5504454243182</v>
          </cell>
          <cell r="AD53">
            <v>1221.1084280222994</v>
          </cell>
          <cell r="AE53">
            <v>1080.51579219</v>
          </cell>
          <cell r="AF53">
            <v>1462.2166907438832</v>
          </cell>
          <cell r="AG53">
            <v>412437.27981564996</v>
          </cell>
          <cell r="AH53">
            <v>191136.60560000001</v>
          </cell>
          <cell r="AI53">
            <v>503657.38</v>
          </cell>
          <cell r="AJ53">
            <v>519298.22649999999</v>
          </cell>
          <cell r="AK53">
            <v>40111</v>
          </cell>
          <cell r="AL53">
            <v>246590.64139999991</v>
          </cell>
          <cell r="AM53">
            <v>141694.39346499997</v>
          </cell>
          <cell r="AN53">
            <v>75214</v>
          </cell>
          <cell r="AO53">
            <v>301476.04677999998</v>
          </cell>
          <cell r="AP53">
            <v>264719</v>
          </cell>
          <cell r="AQ53">
            <v>327323.18065999995</v>
          </cell>
          <cell r="AR53">
            <v>110217</v>
          </cell>
          <cell r="AS53">
            <v>456126.24406999996</v>
          </cell>
          <cell r="AT53">
            <v>196681.62098190002</v>
          </cell>
          <cell r="AU53">
            <v>286560.49</v>
          </cell>
          <cell r="AV53">
            <v>335663.89</v>
          </cell>
          <cell r="AW53">
            <v>325621.54000000004</v>
          </cell>
          <cell r="AX53">
            <v>253500</v>
          </cell>
          <cell r="AY53">
            <v>156122.63999999998</v>
          </cell>
          <cell r="AZ53">
            <v>101360.74</v>
          </cell>
          <cell r="BA53">
            <v>336806.6</v>
          </cell>
          <cell r="BB53">
            <v>104487.27226999999</v>
          </cell>
          <cell r="BC53">
            <v>313586.73516710009</v>
          </cell>
          <cell r="BD53">
            <v>533851.66547000012</v>
          </cell>
          <cell r="BE53">
            <v>130740.67845000002</v>
          </cell>
          <cell r="BF53">
            <v>134549.86617999995</v>
          </cell>
          <cell r="BG53">
            <v>114013.13265000003</v>
          </cell>
          <cell r="BH53">
            <v>510195.52555000002</v>
          </cell>
          <cell r="BI53">
            <v>215110.40554000004</v>
          </cell>
          <cell r="BJ53">
            <v>69319</v>
          </cell>
          <cell r="BK53">
            <v>93381.828540000002</v>
          </cell>
          <cell r="BL53">
            <v>41867.275000000001</v>
          </cell>
          <cell r="BM53">
            <v>389019.64141560002</v>
          </cell>
          <cell r="BN53">
            <v>62049.823401899986</v>
          </cell>
          <cell r="BO53">
            <v>94664.903369999971</v>
          </cell>
          <cell r="BP53">
            <v>118958.39376999998</v>
          </cell>
          <cell r="BQ53">
            <v>79570.041799999992</v>
          </cell>
          <cell r="BR53">
            <v>54316</v>
          </cell>
          <cell r="BS53">
            <v>298693.43306000007</v>
          </cell>
          <cell r="BT53">
            <v>330199</v>
          </cell>
          <cell r="BU53">
            <v>298223.88821999996</v>
          </cell>
          <cell r="BV53">
            <v>291412.99</v>
          </cell>
          <cell r="BW53">
            <v>32155.143129999997</v>
          </cell>
          <cell r="BX53">
            <v>191298.13822000002</v>
          </cell>
          <cell r="BY53">
            <v>53302.537339999995</v>
          </cell>
          <cell r="BZ53">
            <v>113953.38</v>
          </cell>
          <cell r="CA53">
            <v>107874.84290999999</v>
          </cell>
          <cell r="CB53">
            <v>337519.02594249981</v>
          </cell>
          <cell r="CC53">
            <v>33862.570549999997</v>
          </cell>
          <cell r="CD53">
            <v>43774.906029999998</v>
          </cell>
          <cell r="CE53">
            <v>34223</v>
          </cell>
          <cell r="CF53">
            <v>346745.18</v>
          </cell>
          <cell r="CG53">
            <v>59668.150000000009</v>
          </cell>
          <cell r="CH53">
            <v>37492.721129999998</v>
          </cell>
          <cell r="CI53">
            <v>269199.67157000012</v>
          </cell>
          <cell r="CJ53">
            <v>93870.91237999998</v>
          </cell>
          <cell r="CK53">
            <v>20562.079040000004</v>
          </cell>
          <cell r="CL53">
            <v>43204.275689999995</v>
          </cell>
          <cell r="CM53">
            <v>119087.01999999999</v>
          </cell>
          <cell r="CN53">
            <v>39658.736000000004</v>
          </cell>
          <cell r="CO53">
            <v>123346.83179999999</v>
          </cell>
          <cell r="CP53">
            <v>425561.05690000003</v>
          </cell>
          <cell r="CQ53">
            <v>39369.481850000011</v>
          </cell>
          <cell r="CR53">
            <v>36204.229999999996</v>
          </cell>
          <cell r="CS53">
            <v>374022.93387499999</v>
          </cell>
          <cell r="CT53">
            <v>89219.140724199984</v>
          </cell>
          <cell r="CU53">
            <v>9009.7297100000014</v>
          </cell>
          <cell r="CV53">
            <v>57864.496530000062</v>
          </cell>
          <cell r="CW53">
            <v>28688.31364</v>
          </cell>
          <cell r="CX53">
            <v>57727.35</v>
          </cell>
          <cell r="CY53">
            <v>30101.53357</v>
          </cell>
          <cell r="CZ53">
            <v>83070.032279999999</v>
          </cell>
          <cell r="DA53">
            <v>121820</v>
          </cell>
          <cell r="DB53">
            <v>22099.62</v>
          </cell>
          <cell r="DC53">
            <v>573208.44250000012</v>
          </cell>
          <cell r="DD53">
            <v>12478.529999999999</v>
          </cell>
          <cell r="DE53">
            <v>26998.101180000001</v>
          </cell>
          <cell r="DF53">
            <v>26344.389579999999</v>
          </cell>
          <cell r="DG53">
            <v>354067.66223800002</v>
          </cell>
          <cell r="DH53">
            <v>10524</v>
          </cell>
          <cell r="DI53">
            <v>338471.61905000004</v>
          </cell>
          <cell r="DJ53">
            <v>35514</v>
          </cell>
          <cell r="DK53">
            <v>101716.372668</v>
          </cell>
          <cell r="DL53">
            <v>117103.02</v>
          </cell>
          <cell r="DM53">
            <v>407786.60026999994</v>
          </cell>
          <cell r="DN53">
            <v>133316.68235999974</v>
          </cell>
          <cell r="DO53">
            <v>19798</v>
          </cell>
          <cell r="DP53">
            <v>53217.22</v>
          </cell>
          <cell r="DR53">
            <v>98353.041388333339</v>
          </cell>
          <cell r="DS53">
            <v>226146.68450000003</v>
          </cell>
          <cell r="DT53">
            <v>676016.83</v>
          </cell>
          <cell r="DU53">
            <v>238642.43092936664</v>
          </cell>
          <cell r="DV53">
            <v>146455.02663000001</v>
          </cell>
          <cell r="DW53">
            <v>96444.926210909092</v>
          </cell>
          <cell r="DX53">
            <v>138715.02244100001</v>
          </cell>
          <cell r="DY53">
            <v>191020.05809999999</v>
          </cell>
          <cell r="DZ53">
            <v>232896.07258000004</v>
          </cell>
          <cell r="EA53">
            <v>100064</v>
          </cell>
          <cell r="EB53">
            <v>270558.1424999999</v>
          </cell>
          <cell r="EC53">
            <v>41894</v>
          </cell>
          <cell r="ED53">
            <v>74635.111219999992</v>
          </cell>
          <cell r="EE53">
            <v>119656.2985148</v>
          </cell>
          <cell r="EF53">
            <v>161264.06</v>
          </cell>
          <cell r="EG53">
            <v>134212.63743</v>
          </cell>
          <cell r="EH53">
            <v>338730.25843520003</v>
          </cell>
          <cell r="EI53">
            <v>60554.423509399989</v>
          </cell>
          <cell r="EJ53">
            <v>11098.572689200002</v>
          </cell>
          <cell r="EK53">
            <v>285230</v>
          </cell>
          <cell r="EL53">
            <v>94647</v>
          </cell>
          <cell r="EM53">
            <v>305403.38713000005</v>
          </cell>
          <cell r="EN53">
            <v>7551.0021299999999</v>
          </cell>
          <cell r="EO53">
            <v>224063.19614259974</v>
          </cell>
          <cell r="EP53">
            <v>112459</v>
          </cell>
          <cell r="EQ53">
            <v>113189.67</v>
          </cell>
          <cell r="ER53">
            <v>19348.37</v>
          </cell>
          <cell r="ES53">
            <v>295803</v>
          </cell>
          <cell r="ET53">
            <v>62376.2</v>
          </cell>
          <cell r="EU53">
            <v>86714.231549999997</v>
          </cell>
          <cell r="EV53">
            <v>297491.19063000003</v>
          </cell>
          <cell r="EW53">
            <v>159037.17147999996</v>
          </cell>
          <cell r="EX53">
            <v>22241.054270000001</v>
          </cell>
          <cell r="EY53">
            <v>84593.475510000004</v>
          </cell>
          <cell r="EZ53">
            <v>16136.495999999999</v>
          </cell>
          <cell r="FA53">
            <v>53367.002560000023</v>
          </cell>
          <cell r="FB53">
            <v>19182.318599999991</v>
          </cell>
          <cell r="FC53">
            <v>178474.7</v>
          </cell>
          <cell r="FD53">
            <v>53146.36709</v>
          </cell>
          <cell r="FE53">
            <v>104695.28</v>
          </cell>
          <cell r="FF53">
            <v>66049.632199999993</v>
          </cell>
          <cell r="FG53">
            <v>155880.26</v>
          </cell>
          <cell r="FH53">
            <v>29885.8</v>
          </cell>
          <cell r="GL53">
            <v>71029.735839324829</v>
          </cell>
          <cell r="GM53">
            <v>14678.179804486852</v>
          </cell>
          <cell r="GN53">
            <v>7072.7752976688089</v>
          </cell>
        </row>
        <row r="55">
          <cell r="B55" t="str">
            <v xml:space="preserve">1.   Interest Income </v>
          </cell>
          <cell r="C55">
            <v>2578.2104802900003</v>
          </cell>
          <cell r="D55">
            <v>3604.8</v>
          </cell>
          <cell r="E55">
            <v>3393.5042724099999</v>
          </cell>
          <cell r="F55">
            <v>3273.3564764499997</v>
          </cell>
          <cell r="G55">
            <v>1397.0437628800003</v>
          </cell>
          <cell r="H55">
            <v>2590.114</v>
          </cell>
          <cell r="I55">
            <v>1984.240112</v>
          </cell>
          <cell r="J55">
            <v>1087.32</v>
          </cell>
          <cell r="K55">
            <v>2868.7500000000005</v>
          </cell>
          <cell r="L55">
            <v>1577.2431059599999</v>
          </cell>
          <cell r="M55">
            <v>974.78695606000019</v>
          </cell>
          <cell r="N55">
            <v>2104.4778730300004</v>
          </cell>
          <cell r="O55">
            <v>818.28441677999967</v>
          </cell>
          <cell r="P55">
            <v>1569.5026789000005</v>
          </cell>
          <cell r="Q55">
            <v>1210.0877049799999</v>
          </cell>
          <cell r="R55">
            <v>1245.3724730399999</v>
          </cell>
          <cell r="S55">
            <v>1725.31287537</v>
          </cell>
          <cell r="T55">
            <v>4430.2152505100003</v>
          </cell>
          <cell r="U55">
            <v>2661.8314145300001</v>
          </cell>
          <cell r="V55">
            <v>1356.4382874299995</v>
          </cell>
          <cell r="W55">
            <v>1569.3876258100001</v>
          </cell>
          <cell r="X55">
            <v>1222.2027370200003</v>
          </cell>
          <cell r="Y55">
            <v>637.12567941999998</v>
          </cell>
          <cell r="Z55">
            <v>1138.0844606599999</v>
          </cell>
          <cell r="AA55">
            <v>1449.539610830001</v>
          </cell>
          <cell r="AB55">
            <v>855.84888210999998</v>
          </cell>
          <cell r="AC55">
            <v>986.59994926431818</v>
          </cell>
          <cell r="AD55">
            <v>1116.3581711299998</v>
          </cell>
          <cell r="AE55">
            <v>924.98868020999998</v>
          </cell>
          <cell r="AF55">
            <v>1244.3381521100002</v>
          </cell>
          <cell r="AG55">
            <v>217812.89494999999</v>
          </cell>
          <cell r="AH55">
            <v>157970.21265</v>
          </cell>
          <cell r="AI55">
            <v>345868.07999999996</v>
          </cell>
          <cell r="AJ55">
            <v>393611.95674000005</v>
          </cell>
          <cell r="AK55">
            <v>17879</v>
          </cell>
          <cell r="AL55">
            <v>228170.24566999992</v>
          </cell>
          <cell r="AM55">
            <v>126315.52225999995</v>
          </cell>
          <cell r="AN55">
            <v>68287</v>
          </cell>
          <cell r="AO55">
            <v>277081.21879999997</v>
          </cell>
          <cell r="AP55">
            <v>186804</v>
          </cell>
          <cell r="AQ55">
            <v>303542.22368000005</v>
          </cell>
          <cell r="AR55">
            <v>97316</v>
          </cell>
          <cell r="AS55">
            <v>407462.09155000001</v>
          </cell>
          <cell r="AT55">
            <v>52330.852680000011</v>
          </cell>
          <cell r="AU55">
            <v>259995.97</v>
          </cell>
          <cell r="AV55">
            <v>260094</v>
          </cell>
          <cell r="AW55">
            <v>305565.75</v>
          </cell>
          <cell r="AX55">
            <v>224066</v>
          </cell>
          <cell r="AY55">
            <v>145746.54999999999</v>
          </cell>
          <cell r="AZ55">
            <v>81444.42</v>
          </cell>
          <cell r="BA55">
            <v>302659.43000000005</v>
          </cell>
          <cell r="BB55">
            <v>84035.077139999994</v>
          </cell>
          <cell r="BC55">
            <v>269934.69268000004</v>
          </cell>
          <cell r="BD55">
            <v>487873.24971</v>
          </cell>
          <cell r="BE55">
            <v>111198.95779</v>
          </cell>
          <cell r="BF55">
            <v>120162.35395</v>
          </cell>
          <cell r="BG55">
            <v>104834.1</v>
          </cell>
          <cell r="BH55">
            <v>442849.77039000008</v>
          </cell>
          <cell r="BI55">
            <v>198603.05707000001</v>
          </cell>
          <cell r="BJ55">
            <v>63961</v>
          </cell>
          <cell r="BK55">
            <v>71862.905329999994</v>
          </cell>
          <cell r="BL55">
            <v>38548.36</v>
          </cell>
          <cell r="BM55">
            <v>328142.68317999999</v>
          </cell>
          <cell r="BN55">
            <v>47328.34182999999</v>
          </cell>
          <cell r="BO55">
            <v>87388.954749999975</v>
          </cell>
          <cell r="BP55">
            <v>104172.22099</v>
          </cell>
          <cell r="BQ55">
            <v>67611.28909000002</v>
          </cell>
          <cell r="BR55">
            <v>50025</v>
          </cell>
          <cell r="BS55">
            <v>252538.85949000003</v>
          </cell>
          <cell r="BT55">
            <v>295883</v>
          </cell>
          <cell r="BU55">
            <v>273042.93344999995</v>
          </cell>
          <cell r="BV55">
            <v>257490.12</v>
          </cell>
          <cell r="BW55">
            <v>28120.160949999994</v>
          </cell>
          <cell r="BX55">
            <v>174242.53813999996</v>
          </cell>
          <cell r="BY55">
            <v>26485.084869999999</v>
          </cell>
          <cell r="BZ55">
            <v>101169.09</v>
          </cell>
          <cell r="CA55">
            <v>96084.175199999998</v>
          </cell>
          <cell r="CB55">
            <v>304468.42735000001</v>
          </cell>
          <cell r="CC55">
            <v>29619.580209999993</v>
          </cell>
          <cell r="CD55">
            <v>37192.943299999999</v>
          </cell>
          <cell r="CE55">
            <v>31623</v>
          </cell>
          <cell r="CF55">
            <v>319446.27</v>
          </cell>
          <cell r="CG55">
            <v>54725.03</v>
          </cell>
          <cell r="CH55">
            <v>31562.506420000002</v>
          </cell>
          <cell r="CI55">
            <v>238832.44321000008</v>
          </cell>
          <cell r="CJ55">
            <v>76719.783800000005</v>
          </cell>
          <cell r="CK55">
            <v>18412.41619</v>
          </cell>
          <cell r="CL55">
            <v>38775.914589999993</v>
          </cell>
          <cell r="CM55">
            <v>106000.08</v>
          </cell>
          <cell r="CN55">
            <v>33246.010999999999</v>
          </cell>
          <cell r="CO55">
            <v>112250.4819</v>
          </cell>
          <cell r="CP55">
            <v>197055.30823000002</v>
          </cell>
          <cell r="CQ55">
            <v>33793.552989999989</v>
          </cell>
          <cell r="CR55">
            <v>32199.22</v>
          </cell>
          <cell r="CS55">
            <v>278343.84620999999</v>
          </cell>
          <cell r="CT55">
            <v>81492.152839999995</v>
          </cell>
          <cell r="CU55">
            <v>7444.5320099999999</v>
          </cell>
          <cell r="CV55">
            <v>50779.289560000005</v>
          </cell>
          <cell r="CW55">
            <v>23058.04348</v>
          </cell>
          <cell r="CX55">
            <v>53008.69</v>
          </cell>
          <cell r="CY55">
            <v>25114.03757</v>
          </cell>
          <cell r="CZ55">
            <v>71099.316999999995</v>
          </cell>
          <cell r="DA55">
            <v>108601</v>
          </cell>
          <cell r="DB55">
            <v>19016.419999999998</v>
          </cell>
          <cell r="DC55">
            <v>492817.29180000001</v>
          </cell>
          <cell r="DD55">
            <v>10832.94</v>
          </cell>
          <cell r="DE55">
            <v>22505.513560000003</v>
          </cell>
          <cell r="DF55">
            <v>18865.591250000001</v>
          </cell>
          <cell r="DG55">
            <v>238234.17738999994</v>
          </cell>
          <cell r="DH55">
            <v>7860</v>
          </cell>
          <cell r="DI55">
            <v>291572.99138000002</v>
          </cell>
          <cell r="DJ55">
            <v>32123</v>
          </cell>
          <cell r="DK55">
            <v>12787.297349999999</v>
          </cell>
          <cell r="DL55">
            <v>50327.63</v>
          </cell>
          <cell r="DM55">
            <v>376696.66173999995</v>
          </cell>
          <cell r="DN55">
            <v>27037.516270000004</v>
          </cell>
          <cell r="DO55">
            <v>1587</v>
          </cell>
          <cell r="DP55">
            <v>44520.39</v>
          </cell>
          <cell r="DR55">
            <v>52250.425849999992</v>
          </cell>
          <cell r="DS55">
            <v>204470.88518000001</v>
          </cell>
          <cell r="DT55">
            <v>94298.36</v>
          </cell>
          <cell r="DU55">
            <v>199436.8319466667</v>
          </cell>
          <cell r="DV55">
            <v>131399.56758</v>
          </cell>
          <cell r="DW55">
            <v>88700.267120000004</v>
          </cell>
          <cell r="DX55">
            <v>99536.122559999989</v>
          </cell>
          <cell r="DY55">
            <v>183969.89045000001</v>
          </cell>
          <cell r="DZ55">
            <v>216715.02843000001</v>
          </cell>
          <cell r="EA55">
            <v>68202</v>
          </cell>
          <cell r="EB55">
            <v>245545.02603999994</v>
          </cell>
          <cell r="EC55">
            <v>12018</v>
          </cell>
          <cell r="ED55">
            <v>29555.837019999999</v>
          </cell>
          <cell r="EE55">
            <v>89538.105859999996</v>
          </cell>
          <cell r="EF55">
            <v>153929.88999999998</v>
          </cell>
          <cell r="EG55">
            <v>93409.450510000024</v>
          </cell>
          <cell r="EH55">
            <v>42915.829469999997</v>
          </cell>
          <cell r="EI55">
            <v>7549.6801999999998</v>
          </cell>
          <cell r="EJ55">
            <v>9555.7506899999989</v>
          </cell>
          <cell r="EK55">
            <v>129125</v>
          </cell>
          <cell r="EL55">
            <v>79745</v>
          </cell>
          <cell r="EM55">
            <v>286097.36893999996</v>
          </cell>
          <cell r="EN55">
            <v>7069.06513</v>
          </cell>
          <cell r="EO55">
            <v>38978.226670000004</v>
          </cell>
          <cell r="EP55">
            <v>5933</v>
          </cell>
          <cell r="EQ55">
            <v>72857.53</v>
          </cell>
          <cell r="ER55">
            <v>13874.44</v>
          </cell>
          <cell r="ES55">
            <v>272169</v>
          </cell>
          <cell r="ET55">
            <v>57233.895000000004</v>
          </cell>
          <cell r="EU55">
            <v>60260.989999999991</v>
          </cell>
          <cell r="EV55">
            <v>277323.68367</v>
          </cell>
          <cell r="EW55">
            <v>135929.12552999999</v>
          </cell>
          <cell r="EX55">
            <v>5034.8629100000007</v>
          </cell>
          <cell r="EY55">
            <v>78571.427149999989</v>
          </cell>
          <cell r="EZ55">
            <v>15166.06</v>
          </cell>
          <cell r="FA55">
            <v>25918.844109999998</v>
          </cell>
          <cell r="FB55">
            <v>16875.326929999992</v>
          </cell>
          <cell r="FC55">
            <v>164135.74828</v>
          </cell>
          <cell r="FD55">
            <v>50355.648890000004</v>
          </cell>
          <cell r="FE55">
            <v>93350.650000000009</v>
          </cell>
          <cell r="FF55">
            <v>60167.009999999995</v>
          </cell>
          <cell r="FG55">
            <v>115931.04</v>
          </cell>
          <cell r="FH55">
            <v>23207.510000000002</v>
          </cell>
          <cell r="GL55">
            <v>53595.366089184325</v>
          </cell>
          <cell r="GM55">
            <v>12140.180198219998</v>
          </cell>
          <cell r="GN55">
            <v>4653.3868974766665</v>
          </cell>
        </row>
        <row r="56">
          <cell r="B56" t="str">
            <v xml:space="preserve">      1.1  On Loans and Advances</v>
          </cell>
          <cell r="C56">
            <v>2484.8893130000001</v>
          </cell>
          <cell r="D56">
            <v>3428.94</v>
          </cell>
          <cell r="E56">
            <v>3172.5778374500001</v>
          </cell>
          <cell r="F56">
            <v>3203.3046807199999</v>
          </cell>
          <cell r="G56">
            <v>1317.1123418700001</v>
          </cell>
          <cell r="H56">
            <v>2415.0650000000001</v>
          </cell>
          <cell r="I56">
            <v>1800.71897427</v>
          </cell>
          <cell r="J56">
            <v>1046.67</v>
          </cell>
          <cell r="K56">
            <v>2788.3500000000004</v>
          </cell>
          <cell r="L56">
            <v>1524.6097203399997</v>
          </cell>
          <cell r="M56">
            <v>955.00776519000021</v>
          </cell>
          <cell r="N56">
            <v>1979.3399605900001</v>
          </cell>
          <cell r="O56">
            <v>805.5589443199998</v>
          </cell>
          <cell r="P56">
            <v>1556.4755448100004</v>
          </cell>
          <cell r="Q56">
            <v>1185.0229063199999</v>
          </cell>
          <cell r="R56">
            <v>1233.4191592499999</v>
          </cell>
          <cell r="S56">
            <v>1655.1002958700001</v>
          </cell>
          <cell r="T56">
            <v>4345.5900598899998</v>
          </cell>
          <cell r="U56">
            <v>2593.60199646</v>
          </cell>
          <cell r="V56">
            <v>1300.2717003699995</v>
          </cell>
          <cell r="W56">
            <v>1556.8202704100001</v>
          </cell>
          <cell r="X56">
            <v>1199.3043083800003</v>
          </cell>
          <cell r="Y56">
            <v>615.41337526999996</v>
          </cell>
          <cell r="Z56">
            <v>1064.7036358399998</v>
          </cell>
          <cell r="AA56">
            <v>1372.5756278500007</v>
          </cell>
          <cell r="AB56">
            <v>842.75694650000003</v>
          </cell>
          <cell r="AC56">
            <v>946.20155049431821</v>
          </cell>
          <cell r="AD56">
            <v>1105.0277939699999</v>
          </cell>
          <cell r="AE56">
            <v>917.11678949999998</v>
          </cell>
          <cell r="AF56">
            <v>1211.3583032900001</v>
          </cell>
          <cell r="AG56">
            <v>172734.15023999999</v>
          </cell>
          <cell r="AH56">
            <v>149930.99945</v>
          </cell>
          <cell r="AI56">
            <v>321880.34999999998</v>
          </cell>
          <cell r="AJ56">
            <v>354398.38647000003</v>
          </cell>
          <cell r="AK56">
            <v>16971</v>
          </cell>
          <cell r="AL56">
            <v>213414.04858999993</v>
          </cell>
          <cell r="AM56">
            <v>117921.30167999996</v>
          </cell>
          <cell r="AN56">
            <v>66352</v>
          </cell>
          <cell r="AO56">
            <v>252812.74260999999</v>
          </cell>
          <cell r="AP56">
            <v>172239</v>
          </cell>
          <cell r="AQ56">
            <v>282633.61866000004</v>
          </cell>
          <cell r="AR56">
            <v>91089</v>
          </cell>
          <cell r="AS56">
            <v>384188.18291999999</v>
          </cell>
          <cell r="AT56">
            <v>48163.484870000015</v>
          </cell>
          <cell r="AU56">
            <v>222029.12</v>
          </cell>
          <cell r="AV56">
            <v>241887.46</v>
          </cell>
          <cell r="AW56">
            <v>281652.5</v>
          </cell>
          <cell r="AX56">
            <v>197223</v>
          </cell>
          <cell r="AY56">
            <v>129469.68</v>
          </cell>
          <cell r="AZ56">
            <v>81444.42</v>
          </cell>
          <cell r="BA56">
            <v>282387.28000000003</v>
          </cell>
          <cell r="BB56">
            <v>84035.077139999994</v>
          </cell>
          <cell r="BC56">
            <v>228496.41834999999</v>
          </cell>
          <cell r="BD56">
            <v>443266.01190000004</v>
          </cell>
          <cell r="BE56">
            <v>104497.77353999999</v>
          </cell>
          <cell r="BF56">
            <v>112934.08376000001</v>
          </cell>
          <cell r="BG56">
            <v>100783.41</v>
          </cell>
          <cell r="BH56">
            <v>423676.83043000003</v>
          </cell>
          <cell r="BI56">
            <v>186787.17</v>
          </cell>
          <cell r="BJ56">
            <v>62198</v>
          </cell>
          <cell r="BK56">
            <v>67160.448850000001</v>
          </cell>
          <cell r="BL56">
            <v>38548.36</v>
          </cell>
          <cell r="BM56">
            <v>271779.35369000002</v>
          </cell>
          <cell r="BN56">
            <v>45863.356519999994</v>
          </cell>
          <cell r="BO56">
            <v>80420.498119999975</v>
          </cell>
          <cell r="BP56">
            <v>96368.91923</v>
          </cell>
          <cell r="BQ56">
            <v>63751.803270000019</v>
          </cell>
          <cell r="BR56">
            <v>46446</v>
          </cell>
          <cell r="BS56">
            <v>223528.83790000001</v>
          </cell>
          <cell r="BT56">
            <v>284346</v>
          </cell>
          <cell r="BU56">
            <v>256141.37208999993</v>
          </cell>
          <cell r="BV56">
            <v>246926.94</v>
          </cell>
          <cell r="BW56">
            <v>26385.538429999993</v>
          </cell>
          <cell r="BX56">
            <v>161112.52059999996</v>
          </cell>
          <cell r="BY56">
            <v>23659.67454</v>
          </cell>
          <cell r="BZ56">
            <v>92388.800000000003</v>
          </cell>
          <cell r="CA56">
            <v>85939.699540000001</v>
          </cell>
          <cell r="CB56">
            <v>280340.73730000004</v>
          </cell>
          <cell r="CC56">
            <v>26980.400729999994</v>
          </cell>
          <cell r="CD56">
            <v>34953.538240000002</v>
          </cell>
          <cell r="CE56">
            <v>29466</v>
          </cell>
          <cell r="CF56">
            <v>302288.96000000002</v>
          </cell>
          <cell r="CG56">
            <v>54092.99</v>
          </cell>
          <cell r="CH56">
            <v>30017.83711</v>
          </cell>
          <cell r="CI56">
            <v>226277.43910000011</v>
          </cell>
          <cell r="CJ56">
            <v>71142.016199999998</v>
          </cell>
          <cell r="CK56">
            <v>17000.83986</v>
          </cell>
          <cell r="CL56">
            <v>34971.230839999989</v>
          </cell>
          <cell r="CM56">
            <v>98905.8</v>
          </cell>
          <cell r="CN56">
            <v>32250.39</v>
          </cell>
          <cell r="CO56">
            <v>103689.7304</v>
          </cell>
          <cell r="CP56">
            <v>175571.57539000004</v>
          </cell>
          <cell r="CQ56">
            <v>32558.460829999993</v>
          </cell>
          <cell r="CR56">
            <v>32199.22</v>
          </cell>
          <cell r="CS56">
            <v>250962.07950000002</v>
          </cell>
          <cell r="CT56">
            <v>75038.597670000003</v>
          </cell>
          <cell r="CU56">
            <v>7069.1439700000001</v>
          </cell>
          <cell r="CV56">
            <v>46864.154970000011</v>
          </cell>
          <cell r="CW56">
            <v>22217.958620000001</v>
          </cell>
          <cell r="CX56">
            <v>48784.18</v>
          </cell>
          <cell r="CY56">
            <v>24657.747240000001</v>
          </cell>
          <cell r="CZ56">
            <v>68589.578169999993</v>
          </cell>
          <cell r="DA56">
            <v>102219</v>
          </cell>
          <cell r="DB56">
            <v>17405.89</v>
          </cell>
          <cell r="DC56">
            <v>455999.72141000006</v>
          </cell>
          <cell r="DD56">
            <v>9824.94</v>
          </cell>
          <cell r="DE56">
            <v>21865.901550000002</v>
          </cell>
          <cell r="DF56">
            <v>18016.687320000001</v>
          </cell>
          <cell r="DG56">
            <v>228350.77123999994</v>
          </cell>
          <cell r="DH56">
            <v>7253</v>
          </cell>
          <cell r="DI56">
            <v>267878.56932000001</v>
          </cell>
          <cell r="DJ56">
            <v>26934</v>
          </cell>
          <cell r="DK56">
            <v>10761.687619999999</v>
          </cell>
          <cell r="DL56">
            <v>38819.589999999997</v>
          </cell>
          <cell r="DM56">
            <v>356410.17585999996</v>
          </cell>
          <cell r="DN56">
            <v>26267.537400000005</v>
          </cell>
          <cell r="DO56">
            <v>485</v>
          </cell>
          <cell r="DP56">
            <v>39076.15</v>
          </cell>
          <cell r="DR56">
            <v>45494.197809999998</v>
          </cell>
          <cell r="DS56">
            <v>195481.51852000001</v>
          </cell>
          <cell r="DT56">
            <v>89792.16</v>
          </cell>
          <cell r="DU56">
            <v>183697.10482000004</v>
          </cell>
          <cell r="DV56">
            <v>118639.19770999999</v>
          </cell>
          <cell r="DW56">
            <v>82416.796480000005</v>
          </cell>
          <cell r="DX56">
            <v>84515.944469999988</v>
          </cell>
          <cell r="DY56">
            <v>150614.28174000001</v>
          </cell>
          <cell r="DZ56">
            <v>201639.77231999999</v>
          </cell>
          <cell r="EA56">
            <v>61866</v>
          </cell>
          <cell r="EB56">
            <v>229971.65407999995</v>
          </cell>
          <cell r="EC56">
            <v>11866</v>
          </cell>
          <cell r="ED56">
            <v>29411.837019999999</v>
          </cell>
          <cell r="EE56">
            <v>76954.20091</v>
          </cell>
          <cell r="EF56">
            <v>143410.37</v>
          </cell>
          <cell r="EG56">
            <v>84442.764670000019</v>
          </cell>
          <cell r="EH56">
            <v>42898.12947</v>
          </cell>
          <cell r="EI56">
            <v>7168.8806599999998</v>
          </cell>
          <cell r="EJ56">
            <v>9555.7506899999989</v>
          </cell>
          <cell r="EK56">
            <v>119752</v>
          </cell>
          <cell r="EL56">
            <v>76485</v>
          </cell>
          <cell r="EM56">
            <v>256015.73201999997</v>
          </cell>
          <cell r="EN56">
            <v>7023.1215199999997</v>
          </cell>
          <cell r="EO56">
            <v>38560.338590000007</v>
          </cell>
          <cell r="EP56">
            <v>5539</v>
          </cell>
          <cell r="EQ56">
            <v>63654.84</v>
          </cell>
          <cell r="ER56">
            <v>8915.89</v>
          </cell>
          <cell r="ES56">
            <v>258094</v>
          </cell>
          <cell r="ET56">
            <v>54035.059000000001</v>
          </cell>
          <cell r="EU56">
            <v>51039.21</v>
          </cell>
          <cell r="EV56">
            <v>248744.75581999999</v>
          </cell>
          <cell r="EW56">
            <v>128862.20746999999</v>
          </cell>
          <cell r="EX56">
            <v>5034.8629100000007</v>
          </cell>
          <cell r="EY56">
            <v>61271.602349999994</v>
          </cell>
          <cell r="EZ56">
            <v>13748.831</v>
          </cell>
          <cell r="FA56">
            <v>20491.028999999999</v>
          </cell>
          <cell r="FB56">
            <v>14910.715249999997</v>
          </cell>
          <cell r="FC56">
            <v>157721.19828000001</v>
          </cell>
          <cell r="FD56">
            <v>46498.71009</v>
          </cell>
          <cell r="FE56">
            <v>84145.96</v>
          </cell>
          <cell r="FF56">
            <v>52811.199999999997</v>
          </cell>
          <cell r="FG56">
            <v>101782.56</v>
          </cell>
          <cell r="FH56">
            <v>18651.18</v>
          </cell>
          <cell r="GL56">
            <v>51622.904802224315</v>
          </cell>
          <cell r="GM56">
            <v>11193.969710370004</v>
          </cell>
          <cell r="GN56">
            <v>4242.379705549999</v>
          </cell>
        </row>
        <row r="58">
          <cell r="B58" t="str">
            <v xml:space="preserve">             1.2.1  Government Bonds</v>
          </cell>
          <cell r="C58">
            <v>77.971194520000012</v>
          </cell>
          <cell r="D58">
            <v>62.7</v>
          </cell>
          <cell r="E58">
            <v>112.72903909999999</v>
          </cell>
          <cell r="F58">
            <v>36.838714289999999</v>
          </cell>
          <cell r="G58">
            <v>27.673307909999998</v>
          </cell>
          <cell r="H58">
            <v>87.468999999999994</v>
          </cell>
          <cell r="I58">
            <v>44.574460979999998</v>
          </cell>
          <cell r="J58">
            <v>6.95</v>
          </cell>
          <cell r="K58">
            <v>1.22</v>
          </cell>
          <cell r="L58">
            <v>50.711269339999994</v>
          </cell>
          <cell r="M58">
            <v>12.301965989999999</v>
          </cell>
          <cell r="N58">
            <v>113.61673008000004</v>
          </cell>
          <cell r="O58">
            <v>8.5915301800000012</v>
          </cell>
          <cell r="P58">
            <v>9.0215446099999994</v>
          </cell>
          <cell r="Q58">
            <v>10.620722750000001</v>
          </cell>
          <cell r="R58">
            <v>11.953313789999999</v>
          </cell>
          <cell r="S58">
            <v>51.144209179999997</v>
          </cell>
          <cell r="T58">
            <v>41.376232869999996</v>
          </cell>
          <cell r="U58">
            <v>65.158637949999999</v>
          </cell>
          <cell r="V58">
            <v>51.887190999999994</v>
          </cell>
          <cell r="W58">
            <v>9.9848305000000011</v>
          </cell>
          <cell r="X58">
            <v>2.5334985400000001</v>
          </cell>
          <cell r="Y58">
            <v>19.58112225</v>
          </cell>
          <cell r="Z58">
            <v>32.539798230000002</v>
          </cell>
          <cell r="AA58">
            <v>17.564657200000003</v>
          </cell>
          <cell r="AB58">
            <v>10.218772439999999</v>
          </cell>
          <cell r="AC58">
            <v>7.1653835300000006</v>
          </cell>
          <cell r="AD58">
            <v>7.8895729499999998</v>
          </cell>
          <cell r="AE58">
            <v>3.0601999999999999E-3</v>
          </cell>
          <cell r="AF58">
            <v>18.115727670000002</v>
          </cell>
          <cell r="AG58">
            <v>606.95699999999999</v>
          </cell>
          <cell r="AH58">
            <v>890.13599999999997</v>
          </cell>
          <cell r="AI58">
            <v>9693.7900000000009</v>
          </cell>
          <cell r="AJ58">
            <v>4277.46371</v>
          </cell>
          <cell r="AP58">
            <v>676</v>
          </cell>
          <cell r="AQ58">
            <v>1948.1369999999999</v>
          </cell>
          <cell r="AS58">
            <v>1260.2298700000001</v>
          </cell>
          <cell r="AV58">
            <v>0</v>
          </cell>
          <cell r="AW58">
            <v>2382.31</v>
          </cell>
          <cell r="AX58">
            <v>5050</v>
          </cell>
          <cell r="BA58">
            <v>5126.8900000000003</v>
          </cell>
          <cell r="BC58">
            <v>396.99164000000002</v>
          </cell>
          <cell r="BD58">
            <v>5924.1109200000001</v>
          </cell>
          <cell r="BH58">
            <v>0</v>
          </cell>
          <cell r="BM58">
            <v>8276.2522900000004</v>
          </cell>
          <cell r="BN58">
            <v>144</v>
          </cell>
          <cell r="BO58">
            <v>220.06849</v>
          </cell>
          <cell r="BP58">
            <v>2777.6986299999999</v>
          </cell>
          <cell r="BS58">
            <v>1708.6317200000003</v>
          </cell>
          <cell r="BU58">
            <v>1812.36302</v>
          </cell>
          <cell r="CB58">
            <v>2034.3611700000004</v>
          </cell>
          <cell r="CD58">
            <v>41.301370000000006</v>
          </cell>
          <cell r="CL58">
            <v>0</v>
          </cell>
          <cell r="CO58">
            <v>2503.2404000000001</v>
          </cell>
          <cell r="CP58">
            <v>1.6645000000000001</v>
          </cell>
          <cell r="CS58">
            <v>2966.8493399999998</v>
          </cell>
          <cell r="DC58">
            <v>4261.3606600000003</v>
          </cell>
          <cell r="DG58">
            <v>2523.0331900000001</v>
          </cell>
          <cell r="DI58">
            <v>1131.56</v>
          </cell>
          <cell r="DJ58">
            <v>1028</v>
          </cell>
          <cell r="DM58">
            <v>4472.6944299999996</v>
          </cell>
          <cell r="DN58">
            <v>86.666669999999996</v>
          </cell>
          <cell r="DP58">
            <v>22</v>
          </cell>
          <cell r="DR58">
            <v>835.83334000000002</v>
          </cell>
          <cell r="DS58">
            <v>0</v>
          </cell>
          <cell r="DU58">
            <v>4292.7400566666665</v>
          </cell>
          <cell r="DW58">
            <v>1962.5</v>
          </cell>
          <cell r="DY58">
            <v>20556.666670000002</v>
          </cell>
          <cell r="DZ58">
            <v>2802.45138</v>
          </cell>
          <cell r="EB58">
            <v>4806.6666299999997</v>
          </cell>
          <cell r="EM58">
            <v>3948.6364900000003</v>
          </cell>
          <cell r="ES58">
            <v>275</v>
          </cell>
          <cell r="EU58">
            <v>173.46</v>
          </cell>
          <cell r="EV58">
            <v>17.83334</v>
          </cell>
          <cell r="EW58">
            <v>723.52903000000015</v>
          </cell>
          <cell r="EY58">
            <v>1247.0548000000001</v>
          </cell>
          <cell r="FD58">
            <v>761.48007999999993</v>
          </cell>
          <cell r="FF58">
            <v>932.4</v>
          </cell>
          <cell r="FH58">
            <v>292.57</v>
          </cell>
          <cell r="GL58">
            <v>1010.10548805</v>
          </cell>
          <cell r="GM58">
            <v>68.635400919999981</v>
          </cell>
          <cell r="GN58">
            <v>49.238182916666659</v>
          </cell>
        </row>
        <row r="59">
          <cell r="B59" t="str">
            <v xml:space="preserve">             1.2.2  Foreign Bonds</v>
          </cell>
          <cell r="C59">
            <v>0</v>
          </cell>
          <cell r="D59">
            <v>0</v>
          </cell>
          <cell r="E59">
            <v>9.053769599999999</v>
          </cell>
          <cell r="G59">
            <v>0</v>
          </cell>
          <cell r="H59">
            <v>0</v>
          </cell>
          <cell r="I59">
            <v>0</v>
          </cell>
          <cell r="L59">
            <v>0</v>
          </cell>
          <cell r="N59">
            <v>8.4472557600000009</v>
          </cell>
          <cell r="O59">
            <v>0</v>
          </cell>
          <cell r="T59">
            <v>0</v>
          </cell>
          <cell r="W59">
            <v>0</v>
          </cell>
          <cell r="AC59">
            <v>0</v>
          </cell>
          <cell r="AF59">
            <v>0</v>
          </cell>
          <cell r="AG59">
            <v>0</v>
          </cell>
          <cell r="BA59">
            <v>0</v>
          </cell>
          <cell r="BD59">
            <v>0</v>
          </cell>
          <cell r="BH59">
            <v>0</v>
          </cell>
          <cell r="CB59">
            <v>0</v>
          </cell>
          <cell r="CL59">
            <v>0</v>
          </cell>
          <cell r="DN59">
            <v>0</v>
          </cell>
          <cell r="DR59">
            <v>0</v>
          </cell>
          <cell r="DS59">
            <v>0</v>
          </cell>
          <cell r="DY59">
            <v>0</v>
          </cell>
          <cell r="EB59">
            <v>0</v>
          </cell>
          <cell r="FF59">
            <v>0</v>
          </cell>
          <cell r="GL59">
            <v>17.50102536</v>
          </cell>
          <cell r="GM59">
            <v>0</v>
          </cell>
          <cell r="GN59">
            <v>0</v>
          </cell>
        </row>
        <row r="60">
          <cell r="B60" t="str">
            <v xml:space="preserve">             1.2.3  NRB Bonds</v>
          </cell>
          <cell r="C60">
            <v>0</v>
          </cell>
          <cell r="D60">
            <v>0</v>
          </cell>
          <cell r="E60">
            <v>0</v>
          </cell>
          <cell r="G60">
            <v>0</v>
          </cell>
          <cell r="H60">
            <v>0</v>
          </cell>
          <cell r="I60">
            <v>0</v>
          </cell>
          <cell r="J60">
            <v>9.91</v>
          </cell>
          <cell r="K60">
            <v>52.12</v>
          </cell>
          <cell r="L60">
            <v>0</v>
          </cell>
          <cell r="M60">
            <v>6.2801458399999994</v>
          </cell>
          <cell r="N60">
            <v>0</v>
          </cell>
          <cell r="O60">
            <v>0</v>
          </cell>
          <cell r="T60">
            <v>0</v>
          </cell>
          <cell r="W60">
            <v>0</v>
          </cell>
          <cell r="X60">
            <v>7.1517437800000003</v>
          </cell>
          <cell r="AB60">
            <v>0</v>
          </cell>
          <cell r="AC60">
            <v>0</v>
          </cell>
          <cell r="AF60">
            <v>0</v>
          </cell>
          <cell r="AG60">
            <v>0</v>
          </cell>
          <cell r="AW60">
            <v>30.04</v>
          </cell>
          <cell r="BA60">
            <v>0</v>
          </cell>
          <cell r="BF60">
            <v>1308.75</v>
          </cell>
          <cell r="BH60">
            <v>0</v>
          </cell>
          <cell r="BI60">
            <v>798.86327000000006</v>
          </cell>
          <cell r="BK60">
            <v>217.77260000000001</v>
          </cell>
          <cell r="BL60">
            <v>0</v>
          </cell>
          <cell r="CI60">
            <v>383.81319000000002</v>
          </cell>
          <cell r="CL60">
            <v>0</v>
          </cell>
          <cell r="CP60">
            <v>2038.10998</v>
          </cell>
          <cell r="DK60">
            <v>375</v>
          </cell>
          <cell r="DN60">
            <v>0</v>
          </cell>
          <cell r="DR60">
            <v>0</v>
          </cell>
          <cell r="DS60">
            <v>0</v>
          </cell>
          <cell r="DX60">
            <v>3487.32222</v>
          </cell>
          <cell r="DY60">
            <v>0</v>
          </cell>
          <cell r="EB60">
            <v>0</v>
          </cell>
          <cell r="EK60">
            <v>4253</v>
          </cell>
          <cell r="ER60">
            <v>197.87</v>
          </cell>
          <cell r="FE60">
            <v>112.66</v>
          </cell>
          <cell r="FF60">
            <v>0</v>
          </cell>
          <cell r="FG60">
            <v>123.9</v>
          </cell>
          <cell r="GL60">
            <v>75.461889620000008</v>
          </cell>
          <cell r="GM60">
            <v>4.7773490399999998</v>
          </cell>
          <cell r="GN60">
            <v>8.5497522200000002</v>
          </cell>
        </row>
        <row r="61">
          <cell r="B61" t="str">
            <v xml:space="preserve">             1.2.4  Debenture &amp; Bonds</v>
          </cell>
          <cell r="C61">
            <v>0</v>
          </cell>
          <cell r="D61">
            <v>53.66</v>
          </cell>
          <cell r="E61">
            <v>0</v>
          </cell>
          <cell r="G61">
            <v>0</v>
          </cell>
          <cell r="H61">
            <v>0</v>
          </cell>
          <cell r="I61">
            <v>0</v>
          </cell>
          <cell r="L61">
            <v>0</v>
          </cell>
          <cell r="N61">
            <v>0</v>
          </cell>
          <cell r="O61">
            <v>0</v>
          </cell>
          <cell r="R61">
            <v>0</v>
          </cell>
          <cell r="T61">
            <v>0</v>
          </cell>
          <cell r="W61">
            <v>0</v>
          </cell>
          <cell r="AC61">
            <v>0</v>
          </cell>
          <cell r="AF61">
            <v>0</v>
          </cell>
          <cell r="AG61">
            <v>0</v>
          </cell>
          <cell r="AJ61">
            <v>331.01411999999999</v>
          </cell>
          <cell r="BA61">
            <v>0</v>
          </cell>
          <cell r="BD61">
            <v>0</v>
          </cell>
          <cell r="BH61">
            <v>0</v>
          </cell>
          <cell r="BQ61">
            <v>637.5</v>
          </cell>
          <cell r="CB61">
            <v>0</v>
          </cell>
          <cell r="CL61">
            <v>0</v>
          </cell>
          <cell r="CV61">
            <v>153.23673000000002</v>
          </cell>
          <cell r="DC61">
            <v>3.32511</v>
          </cell>
          <cell r="DN61">
            <v>0</v>
          </cell>
          <cell r="DR61">
            <v>0</v>
          </cell>
          <cell r="DS61">
            <v>0</v>
          </cell>
          <cell r="DY61">
            <v>0</v>
          </cell>
          <cell r="EB61">
            <v>0</v>
          </cell>
          <cell r="ED61">
            <v>144</v>
          </cell>
          <cell r="EG61">
            <v>1633.925</v>
          </cell>
          <cell r="EQ61">
            <v>1702.58</v>
          </cell>
          <cell r="FF61">
            <v>0</v>
          </cell>
          <cell r="GL61">
            <v>53.66</v>
          </cell>
          <cell r="GM61">
            <v>1.1250759600000002</v>
          </cell>
          <cell r="GN61">
            <v>3.480505</v>
          </cell>
        </row>
        <row r="62">
          <cell r="B62" t="str">
            <v xml:space="preserve">      1.3  On Agency Balance</v>
          </cell>
          <cell r="C62">
            <v>12.852878819999999</v>
          </cell>
          <cell r="D62">
            <v>31.68</v>
          </cell>
          <cell r="E62">
            <v>0.60492469999999998</v>
          </cell>
          <cell r="F62">
            <v>31.078517999999999</v>
          </cell>
          <cell r="G62">
            <v>1.35661516</v>
          </cell>
          <cell r="H62">
            <v>87.58</v>
          </cell>
          <cell r="I62">
            <v>106.94640765999999</v>
          </cell>
          <cell r="J62">
            <v>0.19</v>
          </cell>
          <cell r="K62">
            <v>26.68</v>
          </cell>
          <cell r="L62">
            <v>0</v>
          </cell>
          <cell r="N62">
            <v>0.26341353000000001</v>
          </cell>
          <cell r="O62">
            <v>0.96146929999999997</v>
          </cell>
          <cell r="S62">
            <v>2.9816832500000001</v>
          </cell>
          <cell r="T62">
            <v>0</v>
          </cell>
          <cell r="V62">
            <v>0.31132909000000003</v>
          </cell>
          <cell r="W62">
            <v>1.5174028499999999</v>
          </cell>
          <cell r="X62">
            <v>8.5632360000000005E-2</v>
          </cell>
          <cell r="AA62">
            <v>10.261815449999999</v>
          </cell>
          <cell r="AB62">
            <v>4.8944089999999996E-2</v>
          </cell>
          <cell r="AC62">
            <v>3.7431260000000001E-2</v>
          </cell>
          <cell r="AE62">
            <v>3.7055698499999998</v>
          </cell>
          <cell r="AF62">
            <v>0</v>
          </cell>
          <cell r="AG62">
            <v>0</v>
          </cell>
          <cell r="AJ62">
            <v>33011.470480000004</v>
          </cell>
          <cell r="AK62">
            <v>908</v>
          </cell>
          <cell r="AY62">
            <v>16276.87</v>
          </cell>
          <cell r="BA62">
            <v>0</v>
          </cell>
          <cell r="BC62">
            <v>22029.044160000009</v>
          </cell>
          <cell r="BD62">
            <v>0</v>
          </cell>
          <cell r="BH62">
            <v>0</v>
          </cell>
          <cell r="BO62">
            <v>6748.38814</v>
          </cell>
          <cell r="CB62">
            <v>0</v>
          </cell>
          <cell r="CL62">
            <v>0</v>
          </cell>
          <cell r="CS62">
            <v>4.6820900000000005</v>
          </cell>
          <cell r="DN62">
            <v>0</v>
          </cell>
          <cell r="DR62">
            <v>0</v>
          </cell>
          <cell r="DS62">
            <v>0</v>
          </cell>
          <cell r="DW62">
            <v>4320.9706399999995</v>
          </cell>
          <cell r="DY62">
            <v>0</v>
          </cell>
          <cell r="EB62">
            <v>0</v>
          </cell>
          <cell r="EV62">
            <v>28561.094509999995</v>
          </cell>
          <cell r="FF62">
            <v>0</v>
          </cell>
          <cell r="GL62">
            <v>319.14403536999993</v>
          </cell>
          <cell r="GM62">
            <v>78.978454870000022</v>
          </cell>
          <cell r="GN62">
            <v>32.882065149999995</v>
          </cell>
        </row>
        <row r="63">
          <cell r="B63" t="str">
            <v xml:space="preserve">      1.4  On Call Deposit</v>
          </cell>
          <cell r="C63">
            <v>2.49709395</v>
          </cell>
          <cell r="D63">
            <v>6.77</v>
          </cell>
          <cell r="E63">
            <v>72.586135819999996</v>
          </cell>
          <cell r="F63">
            <v>2.13456344</v>
          </cell>
          <cell r="G63">
            <v>9.8476830799999995</v>
          </cell>
          <cell r="H63">
            <v>0</v>
          </cell>
          <cell r="I63">
            <v>0</v>
          </cell>
          <cell r="J63">
            <v>13.05</v>
          </cell>
          <cell r="K63">
            <v>0.38</v>
          </cell>
          <cell r="L63">
            <v>0.91392233</v>
          </cell>
          <cell r="N63">
            <v>2.8105130699999483</v>
          </cell>
          <cell r="O63">
            <v>0</v>
          </cell>
          <cell r="S63">
            <v>16.08668707</v>
          </cell>
          <cell r="T63">
            <v>0</v>
          </cell>
          <cell r="U63">
            <v>2.4793576499999999</v>
          </cell>
          <cell r="V63">
            <v>3.6112792399999996</v>
          </cell>
          <cell r="W63">
            <v>0</v>
          </cell>
          <cell r="X63">
            <v>8.70782569</v>
          </cell>
          <cell r="Z63">
            <v>1.0793992299999999</v>
          </cell>
          <cell r="AA63">
            <v>4.7350813199999999</v>
          </cell>
          <cell r="AB63">
            <v>0</v>
          </cell>
          <cell r="AC63">
            <v>27.043218159999999</v>
          </cell>
          <cell r="AD63">
            <v>3.44080421</v>
          </cell>
          <cell r="AF63">
            <v>0</v>
          </cell>
          <cell r="AG63">
            <v>44471.787710000004</v>
          </cell>
          <cell r="AH63">
            <v>4592.67796</v>
          </cell>
          <cell r="AI63">
            <v>14245.38</v>
          </cell>
          <cell r="AL63">
            <v>14537.889469999998</v>
          </cell>
          <cell r="AM63">
            <v>8347.5217800000009</v>
          </cell>
          <cell r="AN63">
            <v>1935</v>
          </cell>
          <cell r="AO63">
            <v>24268.476190000001</v>
          </cell>
          <cell r="AP63">
            <v>13889</v>
          </cell>
          <cell r="AQ63">
            <v>18960.46802</v>
          </cell>
          <cell r="AR63">
            <v>6227</v>
          </cell>
          <cell r="AS63">
            <v>20061.285030000003</v>
          </cell>
          <cell r="AT63">
            <v>4167.3678099999997</v>
          </cell>
          <cell r="AU63">
            <v>5775.4</v>
          </cell>
          <cell r="AV63">
            <v>17519.150000000001</v>
          </cell>
          <cell r="AW63">
            <v>21500.9</v>
          </cell>
          <cell r="AX63">
            <v>20422</v>
          </cell>
          <cell r="BA63">
            <v>14166.45</v>
          </cell>
          <cell r="BC63">
            <v>13327.01124</v>
          </cell>
          <cell r="BD63">
            <v>38100.176290000003</v>
          </cell>
          <cell r="BE63">
            <v>6701.1842499999993</v>
          </cell>
          <cell r="BF63">
            <v>5919.5201900000002</v>
          </cell>
          <cell r="BG63">
            <v>4050.69</v>
          </cell>
          <cell r="BH63">
            <v>18543.653670000003</v>
          </cell>
          <cell r="BI63">
            <v>11017.023799999999</v>
          </cell>
          <cell r="BJ63">
            <v>1763</v>
          </cell>
          <cell r="BK63">
            <v>4471.1820199999993</v>
          </cell>
          <cell r="BM63">
            <v>48087.0772</v>
          </cell>
          <cell r="BN63">
            <v>1320.9853099999998</v>
          </cell>
          <cell r="BP63">
            <v>4088.0020800000002</v>
          </cell>
          <cell r="BQ63">
            <v>3221.9858200000003</v>
          </cell>
          <cell r="BR63">
            <v>3579</v>
          </cell>
          <cell r="BU63">
            <v>14240.340460000001</v>
          </cell>
          <cell r="BV63">
            <v>10563.179999999998</v>
          </cell>
          <cell r="BW63">
            <v>1734.6225200000001</v>
          </cell>
          <cell r="BX63">
            <v>13130.017539999999</v>
          </cell>
          <cell r="BZ63">
            <v>8780.2900000000009</v>
          </cell>
          <cell r="CA63">
            <v>10144.47566</v>
          </cell>
          <cell r="CB63">
            <v>22093.328880000001</v>
          </cell>
          <cell r="CC63">
            <v>2639.1794799999998</v>
          </cell>
          <cell r="CD63">
            <v>2198.1036899999999</v>
          </cell>
          <cell r="CE63">
            <v>2157</v>
          </cell>
          <cell r="CF63">
            <v>17157.310000000001</v>
          </cell>
          <cell r="CG63">
            <v>632.04</v>
          </cell>
          <cell r="CH63">
            <v>1544.66931</v>
          </cell>
          <cell r="CI63">
            <v>12171.190919999999</v>
          </cell>
          <cell r="CJ63">
            <v>5577.7675999999992</v>
          </cell>
          <cell r="CK63">
            <v>1411.5763300000001</v>
          </cell>
          <cell r="CL63">
            <v>3526.4458500000001</v>
          </cell>
          <cell r="CM63">
            <v>7094.2800000000007</v>
          </cell>
          <cell r="CN63">
            <v>995.62099999999998</v>
          </cell>
          <cell r="CO63">
            <v>6057.5110999999997</v>
          </cell>
          <cell r="CP63">
            <v>19443.958360000001</v>
          </cell>
          <cell r="CQ63">
            <v>1235.0921599999999</v>
          </cell>
          <cell r="CS63">
            <v>24391.282729999999</v>
          </cell>
          <cell r="CT63">
            <v>6453.5551699999996</v>
          </cell>
          <cell r="CU63">
            <v>375.38803999999999</v>
          </cell>
          <cell r="CV63">
            <v>3761.89786</v>
          </cell>
          <cell r="CW63">
            <v>840.08485999999982</v>
          </cell>
          <cell r="CX63">
            <v>4224.51</v>
          </cell>
          <cell r="CY63">
            <v>425.49637999999999</v>
          </cell>
          <cell r="CZ63">
            <v>2509.7388299999998</v>
          </cell>
          <cell r="DA63">
            <v>6382</v>
          </cell>
          <cell r="DB63">
            <v>1610.53</v>
          </cell>
          <cell r="DC63">
            <v>32552.884619999997</v>
          </cell>
          <cell r="DD63">
            <v>1008</v>
          </cell>
          <cell r="DE63">
            <v>639.61201000000005</v>
          </cell>
          <cell r="DG63">
            <v>7360.3729599999997</v>
          </cell>
          <cell r="DH63">
            <v>607</v>
          </cell>
          <cell r="DI63">
            <v>22562.862059999999</v>
          </cell>
          <cell r="DK63">
            <v>1650.0248700000002</v>
          </cell>
          <cell r="DL63">
            <v>11507.86</v>
          </cell>
          <cell r="DM63">
            <v>15813.791449999999</v>
          </cell>
          <cell r="DN63">
            <v>683.31219999999996</v>
          </cell>
          <cell r="DP63">
            <v>5422.24</v>
          </cell>
          <cell r="DR63">
            <v>5920.3946999999998</v>
          </cell>
          <cell r="DS63">
            <v>8989.3666599999997</v>
          </cell>
          <cell r="DT63">
            <v>3556.2</v>
          </cell>
          <cell r="DU63">
            <v>11446.987069999997</v>
          </cell>
          <cell r="DX63">
            <v>11532.855869999999</v>
          </cell>
          <cell r="DY63">
            <v>0</v>
          </cell>
          <cell r="DZ63">
            <v>12272.80473</v>
          </cell>
          <cell r="EB63">
            <v>7075.0055700000003</v>
          </cell>
          <cell r="EC63">
            <v>152</v>
          </cell>
          <cell r="EE63">
            <v>12583.90495</v>
          </cell>
          <cell r="EF63">
            <v>10519.52</v>
          </cell>
          <cell r="EG63">
            <v>7332.7608399999999</v>
          </cell>
          <cell r="EI63">
            <v>380.79953999999998</v>
          </cell>
          <cell r="EK63">
            <v>5120</v>
          </cell>
          <cell r="EL63">
            <v>3260</v>
          </cell>
          <cell r="EM63">
            <v>26133.00043</v>
          </cell>
          <cell r="EP63">
            <v>229</v>
          </cell>
          <cell r="EQ63">
            <v>7500.11</v>
          </cell>
          <cell r="ER63">
            <v>4759.49</v>
          </cell>
          <cell r="ES63">
            <v>13800</v>
          </cell>
          <cell r="ET63">
            <v>3198.8359999999998</v>
          </cell>
          <cell r="EU63">
            <v>8955.73</v>
          </cell>
          <cell r="EY63">
            <v>16052.77</v>
          </cell>
          <cell r="FA63">
            <v>5427.8151099999995</v>
          </cell>
          <cell r="FB63">
            <v>1964.6116799999941</v>
          </cell>
          <cell r="FC63">
            <v>6414.55</v>
          </cell>
          <cell r="FD63">
            <v>3086.6252599999998</v>
          </cell>
          <cell r="FF63">
            <v>6421.42</v>
          </cell>
          <cell r="FG63">
            <v>14024.58</v>
          </cell>
          <cell r="GL63">
            <v>178.17356425999995</v>
          </cell>
          <cell r="GM63">
            <v>699.51146222</v>
          </cell>
          <cell r="GN63">
            <v>253.18836692999997</v>
          </cell>
        </row>
        <row r="64">
          <cell r="B64" t="str">
            <v xml:space="preserve">      1.5  On Others</v>
          </cell>
          <cell r="C64">
            <v>0</v>
          </cell>
          <cell r="D64">
            <v>21.05</v>
          </cell>
          <cell r="E64">
            <v>25.952565740000001</v>
          </cell>
          <cell r="G64">
            <v>41.053814860000003</v>
          </cell>
          <cell r="H64">
            <v>0</v>
          </cell>
          <cell r="I64">
            <v>32.000269090000003</v>
          </cell>
          <cell r="J64">
            <v>10.550000000000011</v>
          </cell>
          <cell r="L64">
            <v>1.0081939499999999</v>
          </cell>
          <cell r="M64">
            <v>1.19707904</v>
          </cell>
          <cell r="N64">
            <v>0</v>
          </cell>
          <cell r="O64">
            <v>3.1724729799999998</v>
          </cell>
          <cell r="P64">
            <v>4.0055894799999994</v>
          </cell>
          <cell r="Q64">
            <v>14.44407591</v>
          </cell>
          <cell r="T64">
            <v>43.248957749999995</v>
          </cell>
          <cell r="U64">
            <v>0.59142246999999992</v>
          </cell>
          <cell r="V64">
            <v>0.35678772999999997</v>
          </cell>
          <cell r="W64">
            <v>1.06512205</v>
          </cell>
          <cell r="X64">
            <v>4.4197282699999993</v>
          </cell>
          <cell r="Y64">
            <v>2.1311818999999979</v>
          </cell>
          <cell r="Z64">
            <v>39.761627359999999</v>
          </cell>
          <cell r="AA64">
            <v>44.402429010000006</v>
          </cell>
          <cell r="AB64">
            <v>2.8242190800000002</v>
          </cell>
          <cell r="AC64">
            <v>6.15236582</v>
          </cell>
          <cell r="AE64">
            <v>4.1632606599999997</v>
          </cell>
          <cell r="AF64">
            <v>14.864121150000001</v>
          </cell>
          <cell r="AG64">
            <v>0</v>
          </cell>
          <cell r="AH64">
            <v>2556.3992400000002</v>
          </cell>
          <cell r="AI64">
            <v>48.56</v>
          </cell>
          <cell r="AJ64">
            <v>1593.6219600000034</v>
          </cell>
          <cell r="AL64">
            <v>218.30760999999998</v>
          </cell>
          <cell r="AM64">
            <v>46.698800000000006</v>
          </cell>
          <cell r="AS64">
            <v>1952.3937300000002</v>
          </cell>
          <cell r="AU64">
            <v>32191.45</v>
          </cell>
          <cell r="AV64">
            <v>687.39</v>
          </cell>
          <cell r="AX64">
            <v>1371</v>
          </cell>
          <cell r="BA64">
            <v>978.81</v>
          </cell>
          <cell r="BC64">
            <v>5685.2272899999989</v>
          </cell>
          <cell r="BD64">
            <v>582.95060000000001</v>
          </cell>
          <cell r="BH64">
            <v>629.28629000000001</v>
          </cell>
          <cell r="BK64">
            <v>13.501860000000001</v>
          </cell>
          <cell r="BM64">
            <v>0</v>
          </cell>
          <cell r="BP64">
            <v>937.6010500000001</v>
          </cell>
          <cell r="BS64">
            <v>27301.389870000003</v>
          </cell>
          <cell r="BT64">
            <v>11537</v>
          </cell>
          <cell r="BU64">
            <v>848.85787999999991</v>
          </cell>
          <cell r="BY64">
            <v>2825.4103299999988</v>
          </cell>
          <cell r="CB64">
            <v>0</v>
          </cell>
          <cell r="CK64">
            <v>0</v>
          </cell>
          <cell r="CL64">
            <v>278.23790000000002</v>
          </cell>
          <cell r="CP64">
            <v>0</v>
          </cell>
          <cell r="CS64">
            <v>18.952549999999999</v>
          </cell>
          <cell r="CY64">
            <v>30.793950000000002</v>
          </cell>
          <cell r="DF64">
            <v>848.90392999999995</v>
          </cell>
          <cell r="DJ64">
            <v>4161</v>
          </cell>
          <cell r="DK64">
            <v>0.58486000000000005</v>
          </cell>
          <cell r="DL64">
            <v>0.18</v>
          </cell>
          <cell r="DN64">
            <v>0</v>
          </cell>
          <cell r="DO64">
            <v>1102</v>
          </cell>
          <cell r="DR64">
            <v>0</v>
          </cell>
          <cell r="DS64">
            <v>0</v>
          </cell>
          <cell r="DT64">
            <v>950</v>
          </cell>
          <cell r="DV64">
            <v>12760.369869999999</v>
          </cell>
          <cell r="DY64">
            <v>12798.94204</v>
          </cell>
          <cell r="EA64">
            <v>6336</v>
          </cell>
          <cell r="EB64">
            <v>3691.69976</v>
          </cell>
          <cell r="EH64">
            <v>17.7</v>
          </cell>
          <cell r="EN64">
            <v>45.94361</v>
          </cell>
          <cell r="EO64">
            <v>417.88808</v>
          </cell>
          <cell r="EP64">
            <v>165</v>
          </cell>
          <cell r="ER64">
            <v>1.19</v>
          </cell>
          <cell r="EU64">
            <v>92.59</v>
          </cell>
          <cell r="EV64">
            <v>0</v>
          </cell>
          <cell r="EW64">
            <v>6343.3890300000003</v>
          </cell>
          <cell r="EY64">
            <v>0</v>
          </cell>
          <cell r="EZ64">
            <v>1417.229</v>
          </cell>
          <cell r="FD64">
            <v>8.8334599999999988</v>
          </cell>
          <cell r="FE64">
            <v>9092.0300000000007</v>
          </cell>
          <cell r="FF64">
            <v>1.99</v>
          </cell>
          <cell r="FH64">
            <v>4263.76</v>
          </cell>
          <cell r="GL64">
            <v>318.41528430000005</v>
          </cell>
          <cell r="GM64">
            <v>93.182744839999998</v>
          </cell>
          <cell r="GN64">
            <v>63.668319709999999</v>
          </cell>
        </row>
        <row r="65">
          <cell r="B65" t="str">
            <v>2.   Commission and Discount</v>
          </cell>
          <cell r="C65">
            <v>108.54592014000002</v>
          </cell>
          <cell r="D65">
            <v>264.37</v>
          </cell>
          <cell r="E65">
            <v>558.04735892000019</v>
          </cell>
          <cell r="F65">
            <v>327.60560086000004</v>
          </cell>
          <cell r="G65">
            <v>214.40054239000006</v>
          </cell>
          <cell r="H65">
            <v>414.67029200000002</v>
          </cell>
          <cell r="I65">
            <v>366.30114326</v>
          </cell>
          <cell r="J65">
            <v>167.89000000000001</v>
          </cell>
          <cell r="K65">
            <v>198.82000000000002</v>
          </cell>
          <cell r="L65">
            <v>148.41231830999999</v>
          </cell>
          <cell r="M65">
            <v>49.349627240000004</v>
          </cell>
          <cell r="N65">
            <v>55.579232520000005</v>
          </cell>
          <cell r="O65">
            <v>19.455574309999999</v>
          </cell>
          <cell r="P65">
            <v>100.56215081000001</v>
          </cell>
          <cell r="Q65">
            <v>90.778069439999996</v>
          </cell>
          <cell r="R65">
            <v>209.48834843</v>
          </cell>
          <cell r="S65">
            <v>236.34151614999996</v>
          </cell>
          <cell r="T65">
            <v>157.10125277999998</v>
          </cell>
          <cell r="U65">
            <v>346.45616533000003</v>
          </cell>
          <cell r="V65">
            <v>35.328294029999995</v>
          </cell>
          <cell r="W65">
            <v>146.02944258000002</v>
          </cell>
          <cell r="X65">
            <v>67.794007579999999</v>
          </cell>
          <cell r="Y65">
            <v>9.7839457100000011</v>
          </cell>
          <cell r="Z65">
            <v>65.79012929999999</v>
          </cell>
          <cell r="AA65">
            <v>147.9181604</v>
          </cell>
          <cell r="AB65">
            <v>50.279447520000005</v>
          </cell>
          <cell r="AC65">
            <v>19.443770689999997</v>
          </cell>
          <cell r="AD65">
            <v>32.640538939999999</v>
          </cell>
          <cell r="AE65">
            <v>38.703673020000004</v>
          </cell>
          <cell r="AF65">
            <v>30.165769789999999</v>
          </cell>
          <cell r="AG65">
            <v>303.00551000000002</v>
          </cell>
          <cell r="AH65">
            <v>5692.2050900000004</v>
          </cell>
          <cell r="AI65">
            <v>6269.0499999999993</v>
          </cell>
          <cell r="AJ65">
            <v>3069.2576300000001</v>
          </cell>
          <cell r="AK65">
            <v>0</v>
          </cell>
          <cell r="AL65">
            <v>1558.1292499999997</v>
          </cell>
          <cell r="AM65">
            <v>4258.1213800000005</v>
          </cell>
          <cell r="AN65">
            <v>0</v>
          </cell>
          <cell r="AO65">
            <v>2666.0253800000005</v>
          </cell>
          <cell r="AP65">
            <v>2123</v>
          </cell>
          <cell r="AQ65">
            <v>4233.1329800000003</v>
          </cell>
          <cell r="AR65">
            <v>1055</v>
          </cell>
          <cell r="AS65">
            <v>4963.7686799999992</v>
          </cell>
          <cell r="AT65">
            <v>49.895199999999996</v>
          </cell>
          <cell r="AU65">
            <v>417.94</v>
          </cell>
          <cell r="AV65">
            <v>3435.3900000000003</v>
          </cell>
          <cell r="AW65">
            <v>922.61</v>
          </cell>
          <cell r="AX65">
            <v>5798</v>
          </cell>
          <cell r="AY65">
            <v>1593.4699999999998</v>
          </cell>
          <cell r="AZ65">
            <v>8916.56</v>
          </cell>
          <cell r="BA65">
            <v>4956.78</v>
          </cell>
          <cell r="BB65">
            <v>2407.4104600000001</v>
          </cell>
          <cell r="BC65">
            <v>5039.8485500000024</v>
          </cell>
          <cell r="BD65">
            <v>40763.900069999989</v>
          </cell>
          <cell r="BE65">
            <v>735.79631000000006</v>
          </cell>
          <cell r="BF65">
            <v>2804.15335</v>
          </cell>
          <cell r="BG65">
            <v>1897.31</v>
          </cell>
          <cell r="BH65">
            <v>5167.9041499999985</v>
          </cell>
          <cell r="BI65">
            <v>2700.83</v>
          </cell>
          <cell r="BJ65">
            <v>5358</v>
          </cell>
          <cell r="BK65">
            <v>4425.5612799999999</v>
          </cell>
          <cell r="BL65">
            <v>3318.9169999999999</v>
          </cell>
          <cell r="BM65">
            <v>4269.5819299999994</v>
          </cell>
          <cell r="BN65">
            <v>4619.5991100000001</v>
          </cell>
          <cell r="BO65">
            <v>440.65539000000001</v>
          </cell>
          <cell r="BP65">
            <v>998.09080000000006</v>
          </cell>
          <cell r="BQ65">
            <v>10146.27284</v>
          </cell>
          <cell r="BR65">
            <v>1133</v>
          </cell>
          <cell r="BS65">
            <v>5052.6115600000003</v>
          </cell>
          <cell r="BT65">
            <v>3281</v>
          </cell>
          <cell r="BU65">
            <v>23628.686279999998</v>
          </cell>
          <cell r="BV65">
            <v>1678.9700000000007</v>
          </cell>
          <cell r="BW65">
            <v>10</v>
          </cell>
          <cell r="BX65">
            <v>3125.8169699999989</v>
          </cell>
          <cell r="BY65">
            <v>553.50157000000002</v>
          </cell>
          <cell r="BZ65">
            <v>1535.95</v>
          </cell>
          <cell r="CA65">
            <v>733.56686999999999</v>
          </cell>
          <cell r="CB65">
            <v>17788.15423</v>
          </cell>
          <cell r="CC65">
            <v>1684.3926000000001</v>
          </cell>
          <cell r="CD65">
            <v>933.9397100000001</v>
          </cell>
          <cell r="CE65">
            <v>2121</v>
          </cell>
          <cell r="CF65">
            <v>27269.190000000002</v>
          </cell>
          <cell r="CG65">
            <v>2196.36</v>
          </cell>
          <cell r="CH65">
            <v>808.49400000000003</v>
          </cell>
          <cell r="CI65">
            <v>3720.3611000000001</v>
          </cell>
          <cell r="CJ65">
            <v>1146.90734</v>
          </cell>
          <cell r="CK65">
            <v>2149.6628500000002</v>
          </cell>
          <cell r="CL65">
            <v>302.27477000000005</v>
          </cell>
          <cell r="CM65">
            <v>1603.1900000000003</v>
          </cell>
          <cell r="CN65">
            <v>4492.0619999999999</v>
          </cell>
          <cell r="CO65">
            <v>1328.8487</v>
          </cell>
          <cell r="CP65">
            <v>455.21638000000002</v>
          </cell>
          <cell r="CQ65">
            <v>5348.3734999999997</v>
          </cell>
          <cell r="CR65">
            <v>4005.0085300000001</v>
          </cell>
          <cell r="CS65">
            <v>7074.2938700000004</v>
          </cell>
          <cell r="CT65">
            <v>880.25368000000003</v>
          </cell>
          <cell r="CU65">
            <v>536.04097000000002</v>
          </cell>
          <cell r="CV65">
            <v>919.55836999999997</v>
          </cell>
          <cell r="CW65">
            <v>0</v>
          </cell>
          <cell r="CX65">
            <v>441.1</v>
          </cell>
          <cell r="CY65">
            <v>1162.94498</v>
          </cell>
          <cell r="CZ65">
            <v>2733.2072699999999</v>
          </cell>
          <cell r="DA65">
            <v>1125</v>
          </cell>
          <cell r="DB65">
            <v>331.48</v>
          </cell>
          <cell r="DC65">
            <v>3612.1031999999996</v>
          </cell>
          <cell r="DD65">
            <v>463.62</v>
          </cell>
          <cell r="DE65">
            <v>343.01423</v>
          </cell>
          <cell r="DF65">
            <v>691.99578000000008</v>
          </cell>
          <cell r="DG65">
            <v>3644.4947699999993</v>
          </cell>
          <cell r="DH65">
            <v>0</v>
          </cell>
          <cell r="DI65">
            <v>14344.95743</v>
          </cell>
          <cell r="DJ65">
            <v>3</v>
          </cell>
          <cell r="DK65">
            <v>28.694970000000001</v>
          </cell>
          <cell r="DL65">
            <v>163.37</v>
          </cell>
          <cell r="DM65">
            <v>1529.5352399999999</v>
          </cell>
          <cell r="DN65">
            <v>0</v>
          </cell>
          <cell r="DO65">
            <v>0</v>
          </cell>
          <cell r="DP65">
            <v>54.53</v>
          </cell>
          <cell r="DR65">
            <v>59.102899999999998</v>
          </cell>
          <cell r="DS65">
            <v>1425.9</v>
          </cell>
          <cell r="DT65">
            <v>7.36</v>
          </cell>
          <cell r="DU65">
            <v>1176.3760299999999</v>
          </cell>
          <cell r="DV65">
            <v>9646.4456699999992</v>
          </cell>
          <cell r="DW65">
            <v>0</v>
          </cell>
          <cell r="DX65">
            <v>148.23229000000001</v>
          </cell>
          <cell r="DY65">
            <v>1034.40779</v>
          </cell>
          <cell r="DZ65">
            <v>916.64256999999998</v>
          </cell>
          <cell r="EA65">
            <v>1293</v>
          </cell>
          <cell r="EB65">
            <v>1463.15292</v>
          </cell>
          <cell r="EC65">
            <v>16</v>
          </cell>
          <cell r="ED65">
            <v>1252.8773700000002</v>
          </cell>
          <cell r="EE65">
            <v>79.087469999999996</v>
          </cell>
          <cell r="EF65">
            <v>7334.17</v>
          </cell>
          <cell r="EG65">
            <v>558.75879000000009</v>
          </cell>
          <cell r="EH65">
            <v>12.73948</v>
          </cell>
          <cell r="EI65">
            <v>22.258459999999999</v>
          </cell>
          <cell r="EJ65">
            <v>0</v>
          </cell>
          <cell r="EK65">
            <v>780</v>
          </cell>
          <cell r="EL65">
            <v>37</v>
          </cell>
          <cell r="EM65">
            <v>0</v>
          </cell>
          <cell r="EN65">
            <v>481.93700000000001</v>
          </cell>
          <cell r="EO65">
            <v>0</v>
          </cell>
          <cell r="EP65">
            <v>0</v>
          </cell>
          <cell r="EQ65">
            <v>2106.9499999999998</v>
          </cell>
          <cell r="ER65">
            <v>0</v>
          </cell>
          <cell r="ES65">
            <v>13875</v>
          </cell>
          <cell r="ET65">
            <v>807.39300000000003</v>
          </cell>
          <cell r="EU65">
            <v>3405.2599999999998</v>
          </cell>
          <cell r="EV65">
            <v>2746.8070600000001</v>
          </cell>
          <cell r="EW65">
            <v>532.81748000000005</v>
          </cell>
          <cell r="EX65">
            <v>0</v>
          </cell>
          <cell r="EY65">
            <v>1630.7144700000001</v>
          </cell>
          <cell r="EZ65">
            <v>68.593999999999994</v>
          </cell>
          <cell r="FA65">
            <v>62.02778</v>
          </cell>
          <cell r="FB65">
            <v>78.223670000000212</v>
          </cell>
          <cell r="FC65">
            <v>0</v>
          </cell>
          <cell r="FD65">
            <v>1757.3581799999999</v>
          </cell>
          <cell r="FE65">
            <v>11344.63</v>
          </cell>
          <cell r="FF65">
            <v>60.41</v>
          </cell>
          <cell r="FG65">
            <v>62.730000000000004</v>
          </cell>
          <cell r="FH65">
            <v>32.17</v>
          </cell>
          <cell r="GL65">
            <v>4678.0522924499974</v>
          </cell>
          <cell r="GM65">
            <v>313.76577584999978</v>
          </cell>
          <cell r="GN65">
            <v>68.095664589999998</v>
          </cell>
        </row>
        <row r="66">
          <cell r="B66" t="str">
            <v xml:space="preserve">      2.1  Bills Purchase and Discount</v>
          </cell>
          <cell r="C66">
            <v>-1.6622930000000001E-2</v>
          </cell>
          <cell r="D66">
            <v>0.79</v>
          </cell>
          <cell r="E66">
            <v>0.98576700999999978</v>
          </cell>
          <cell r="F66">
            <v>0</v>
          </cell>
          <cell r="G66">
            <v>5.0285606900000008</v>
          </cell>
          <cell r="H66">
            <v>44.612924999999997</v>
          </cell>
          <cell r="I66">
            <v>2.6706000000000001E-2</v>
          </cell>
          <cell r="J66">
            <v>13.23</v>
          </cell>
          <cell r="K66">
            <v>10.6</v>
          </cell>
          <cell r="L66">
            <v>23.385330739999997</v>
          </cell>
          <cell r="M66">
            <v>0.79347936999999991</v>
          </cell>
          <cell r="N66">
            <v>9.6223745199999993</v>
          </cell>
          <cell r="O66">
            <v>1.8129999999999999E-3</v>
          </cell>
          <cell r="P66">
            <v>1.5970937000000001</v>
          </cell>
          <cell r="Q66">
            <v>0.20871463000000001</v>
          </cell>
          <cell r="R66">
            <v>9.7189793600000005</v>
          </cell>
          <cell r="T66">
            <v>0</v>
          </cell>
          <cell r="U66">
            <v>1.12837806</v>
          </cell>
          <cell r="V66">
            <v>1.7403435600000001</v>
          </cell>
          <cell r="W66">
            <v>4.9667155000000003</v>
          </cell>
          <cell r="X66">
            <v>3.0938452000000001</v>
          </cell>
          <cell r="Y66">
            <v>0.26743679999999997</v>
          </cell>
          <cell r="AA66">
            <v>1.5564528100000001</v>
          </cell>
          <cell r="AB66">
            <v>1.3712576399999998</v>
          </cell>
          <cell r="AC66">
            <v>0.18426100999999998</v>
          </cell>
          <cell r="AD66">
            <v>1.7764436399999999</v>
          </cell>
          <cell r="AF66">
            <v>0</v>
          </cell>
          <cell r="AG66">
            <v>0</v>
          </cell>
          <cell r="AI66">
            <v>0</v>
          </cell>
          <cell r="AS66">
            <v>0</v>
          </cell>
          <cell r="BA66">
            <v>0</v>
          </cell>
          <cell r="BC66">
            <v>991.69518999999991</v>
          </cell>
          <cell r="BD66">
            <v>9.6362299999999994</v>
          </cell>
          <cell r="BE66">
            <v>0</v>
          </cell>
          <cell r="BH66">
            <v>0</v>
          </cell>
          <cell r="BS66">
            <v>0</v>
          </cell>
          <cell r="BY66">
            <v>0</v>
          </cell>
          <cell r="CB66">
            <v>0</v>
          </cell>
          <cell r="CK66">
            <v>0</v>
          </cell>
          <cell r="CL66">
            <v>0</v>
          </cell>
          <cell r="CN66">
            <v>2.2999999999999998</v>
          </cell>
          <cell r="CS66">
            <v>15.6</v>
          </cell>
          <cell r="DR66">
            <v>0</v>
          </cell>
          <cell r="EB66">
            <v>0</v>
          </cell>
          <cell r="FF66">
            <v>0</v>
          </cell>
          <cell r="GL66">
            <v>136.67025531000002</v>
          </cell>
          <cell r="GM66">
            <v>1.0192314199999999</v>
          </cell>
          <cell r="GN66">
            <v>0</v>
          </cell>
        </row>
        <row r="67">
          <cell r="B67" t="str">
            <v xml:space="preserve">      2.2  Commission</v>
          </cell>
          <cell r="C67">
            <v>108.56254307000002</v>
          </cell>
          <cell r="D67">
            <v>253.92000000000002</v>
          </cell>
          <cell r="E67">
            <v>554.45959654000012</v>
          </cell>
          <cell r="F67">
            <v>327.60560086000004</v>
          </cell>
          <cell r="G67">
            <v>160.38725374000003</v>
          </cell>
          <cell r="H67">
            <v>310.16964999999999</v>
          </cell>
          <cell r="I67">
            <v>259.86535967999998</v>
          </cell>
          <cell r="J67">
            <v>148.80000000000001</v>
          </cell>
          <cell r="K67">
            <v>187.36</v>
          </cell>
          <cell r="L67">
            <v>122.73118305000001</v>
          </cell>
          <cell r="M67">
            <v>45.317074880000007</v>
          </cell>
          <cell r="N67">
            <v>37.819907310000005</v>
          </cell>
          <cell r="O67">
            <v>19.453761310000001</v>
          </cell>
          <cell r="P67">
            <v>98.965057110000004</v>
          </cell>
          <cell r="Q67">
            <v>29.656512569999997</v>
          </cell>
          <cell r="R67">
            <v>194.74307337000002</v>
          </cell>
          <cell r="S67">
            <v>109.20353088999998</v>
          </cell>
          <cell r="T67">
            <v>157.10125277999998</v>
          </cell>
          <cell r="U67">
            <v>333.26782254000005</v>
          </cell>
          <cell r="V67">
            <v>22.708507859999997</v>
          </cell>
          <cell r="W67">
            <v>118.76774972</v>
          </cell>
          <cell r="X67">
            <v>52.651576480000003</v>
          </cell>
          <cell r="Y67">
            <v>9.5165089100000007</v>
          </cell>
          <cell r="Z67">
            <v>65.015554259999988</v>
          </cell>
          <cell r="AA67">
            <v>30.524938469999995</v>
          </cell>
          <cell r="AB67">
            <v>48.908189880000002</v>
          </cell>
          <cell r="AC67">
            <v>19.259509679999997</v>
          </cell>
          <cell r="AD67">
            <v>30.864095299999999</v>
          </cell>
          <cell r="AE67">
            <v>38.703673020000004</v>
          </cell>
          <cell r="AF67">
            <v>30.165769789999999</v>
          </cell>
          <cell r="AG67">
            <v>303.00551000000002</v>
          </cell>
          <cell r="AH67">
            <v>5692.2050900000004</v>
          </cell>
          <cell r="AI67">
            <v>6269.0499999999993</v>
          </cell>
          <cell r="AJ67">
            <v>3069.2576300000001</v>
          </cell>
          <cell r="AL67">
            <v>1558.1292499999997</v>
          </cell>
          <cell r="AM67">
            <v>4258.1213800000005</v>
          </cell>
          <cell r="AO67">
            <v>2666.0253800000005</v>
          </cell>
          <cell r="AP67">
            <v>2123</v>
          </cell>
          <cell r="AQ67">
            <v>4233.1329800000003</v>
          </cell>
          <cell r="AR67">
            <v>1055</v>
          </cell>
          <cell r="AS67">
            <v>4674.023619999999</v>
          </cell>
          <cell r="AT67">
            <v>49.895199999999996</v>
          </cell>
          <cell r="AU67">
            <v>417.94</v>
          </cell>
          <cell r="AV67">
            <v>2275.44</v>
          </cell>
          <cell r="AW67">
            <v>922.61</v>
          </cell>
          <cell r="AX67">
            <v>5798</v>
          </cell>
          <cell r="AY67">
            <v>1172.8599999999999</v>
          </cell>
          <cell r="AZ67">
            <v>8916.56</v>
          </cell>
          <cell r="BA67">
            <v>4956.78</v>
          </cell>
          <cell r="BB67">
            <v>2407.4104600000001</v>
          </cell>
          <cell r="BC67">
            <v>4048.1533600000021</v>
          </cell>
          <cell r="BD67">
            <v>7000.0302000000001</v>
          </cell>
          <cell r="BE67">
            <v>298.02929000000006</v>
          </cell>
          <cell r="BF67">
            <v>2804.15335</v>
          </cell>
          <cell r="BG67">
            <v>1761.42</v>
          </cell>
          <cell r="BH67">
            <v>5167.9041499999985</v>
          </cell>
          <cell r="BI67">
            <v>2700.83</v>
          </cell>
          <cell r="BJ67">
            <v>624</v>
          </cell>
          <cell r="BK67">
            <v>4425.5612799999999</v>
          </cell>
          <cell r="BL67">
            <v>3014.451</v>
          </cell>
          <cell r="BM67">
            <v>4269.5819299999994</v>
          </cell>
          <cell r="BN67">
            <v>627.34289999999999</v>
          </cell>
          <cell r="BO67">
            <v>440.65539000000001</v>
          </cell>
          <cell r="BP67">
            <v>998.09080000000006</v>
          </cell>
          <cell r="BQ67">
            <v>1020.0900100000001</v>
          </cell>
          <cell r="BR67">
            <v>1133</v>
          </cell>
          <cell r="BS67">
            <v>5052.6115600000003</v>
          </cell>
          <cell r="BT67">
            <v>3281</v>
          </cell>
          <cell r="BU67">
            <v>23628.686279999998</v>
          </cell>
          <cell r="BV67">
            <v>1678.9700000000007</v>
          </cell>
          <cell r="BW67">
            <v>10</v>
          </cell>
          <cell r="BX67">
            <v>3125.8169699999989</v>
          </cell>
          <cell r="BY67">
            <v>13.507680000000001</v>
          </cell>
          <cell r="BZ67">
            <v>1535.95</v>
          </cell>
          <cell r="CA67">
            <v>733.56686999999999</v>
          </cell>
          <cell r="CB67">
            <v>17788.15423</v>
          </cell>
          <cell r="CC67">
            <v>788.43040000000008</v>
          </cell>
          <cell r="CD67">
            <v>933.9397100000001</v>
          </cell>
          <cell r="CE67">
            <v>518</v>
          </cell>
          <cell r="CF67">
            <v>9702.06</v>
          </cell>
          <cell r="CG67">
            <v>2196.36</v>
          </cell>
          <cell r="CH67">
            <v>808.49400000000003</v>
          </cell>
          <cell r="CI67">
            <v>3720.3611000000001</v>
          </cell>
          <cell r="CJ67">
            <v>1146.90734</v>
          </cell>
          <cell r="CK67">
            <v>949.00446000000011</v>
          </cell>
          <cell r="CL67">
            <v>302.27477000000005</v>
          </cell>
          <cell r="CM67">
            <v>1355.5300000000002</v>
          </cell>
          <cell r="CN67">
            <v>4436.2569999999996</v>
          </cell>
          <cell r="CP67">
            <v>455.21638000000002</v>
          </cell>
          <cell r="CQ67">
            <v>1582.41148</v>
          </cell>
          <cell r="CR67">
            <v>216.08852999999999</v>
          </cell>
          <cell r="CS67">
            <v>7058.6938700000001</v>
          </cell>
          <cell r="CT67">
            <v>880.25368000000003</v>
          </cell>
          <cell r="CU67">
            <v>536.04097000000002</v>
          </cell>
          <cell r="CV67">
            <v>809.22</v>
          </cell>
          <cell r="CX67">
            <v>441.1</v>
          </cell>
          <cell r="CY67">
            <v>1162.94498</v>
          </cell>
          <cell r="CZ67">
            <v>2075.1310199999998</v>
          </cell>
          <cell r="DA67">
            <v>1125</v>
          </cell>
          <cell r="DB67">
            <v>331.48</v>
          </cell>
          <cell r="DC67">
            <v>3612.1031999999996</v>
          </cell>
          <cell r="DD67">
            <v>463.62</v>
          </cell>
          <cell r="DE67">
            <v>343.01423</v>
          </cell>
          <cell r="DF67">
            <v>691.99578000000008</v>
          </cell>
          <cell r="DG67">
            <v>3644.4947699999993</v>
          </cell>
          <cell r="DI67">
            <v>14344.95743</v>
          </cell>
          <cell r="DJ67">
            <v>3</v>
          </cell>
          <cell r="DK67">
            <v>28.694970000000001</v>
          </cell>
          <cell r="DL67">
            <v>163.37</v>
          </cell>
          <cell r="DM67">
            <v>1529.5352399999999</v>
          </cell>
          <cell r="DP67">
            <v>54.53</v>
          </cell>
          <cell r="DR67">
            <v>59.102899999999998</v>
          </cell>
          <cell r="DS67">
            <v>1425.9</v>
          </cell>
          <cell r="DT67">
            <v>7.36</v>
          </cell>
          <cell r="DU67">
            <v>1176.3760299999999</v>
          </cell>
          <cell r="DV67">
            <v>934.01816000000008</v>
          </cell>
          <cell r="DX67">
            <v>148.23229000000001</v>
          </cell>
          <cell r="DZ67">
            <v>536.43398999999999</v>
          </cell>
          <cell r="EA67">
            <v>1293</v>
          </cell>
          <cell r="EB67">
            <v>560.92992000000004</v>
          </cell>
          <cell r="EC67">
            <v>9</v>
          </cell>
          <cell r="ED67">
            <v>7.2475100000000001</v>
          </cell>
          <cell r="EE67">
            <v>79.087469999999996</v>
          </cell>
          <cell r="EF67">
            <v>7334.17</v>
          </cell>
          <cell r="EG67">
            <v>558.75879000000009</v>
          </cell>
          <cell r="EH67">
            <v>4.33948</v>
          </cell>
          <cell r="EI67">
            <v>22.258459999999999</v>
          </cell>
          <cell r="EK67">
            <v>780</v>
          </cell>
          <cell r="EL67">
            <v>37</v>
          </cell>
          <cell r="EN67">
            <v>1.8681099999999999</v>
          </cell>
          <cell r="EQ67">
            <v>2073.4899999999998</v>
          </cell>
          <cell r="ES67">
            <v>13875</v>
          </cell>
          <cell r="ET67">
            <v>807.39300000000003</v>
          </cell>
          <cell r="EU67">
            <v>296.85000000000002</v>
          </cell>
          <cell r="EV67">
            <v>2746.8070600000001</v>
          </cell>
          <cell r="EW67">
            <v>532.81748000000005</v>
          </cell>
          <cell r="EY67">
            <v>1417.5290400000001</v>
          </cell>
          <cell r="EZ67">
            <v>68.593999999999994</v>
          </cell>
          <cell r="FA67">
            <v>62.02778</v>
          </cell>
          <cell r="FB67">
            <v>78.223670000000212</v>
          </cell>
          <cell r="FE67">
            <v>219.96</v>
          </cell>
          <cell r="FF67">
            <v>60.41</v>
          </cell>
          <cell r="FG67">
            <v>41.18</v>
          </cell>
          <cell r="FH67">
            <v>32.17</v>
          </cell>
          <cell r="GL67">
            <v>3926.4752530700002</v>
          </cell>
          <cell r="GM67">
            <v>226.63138885000006</v>
          </cell>
          <cell r="GN67">
            <v>39.066665349999987</v>
          </cell>
        </row>
        <row r="68">
          <cell r="B68" t="str">
            <v xml:space="preserve">      2.3  Others</v>
          </cell>
          <cell r="C68">
            <v>0</v>
          </cell>
          <cell r="D68">
            <v>9.66</v>
          </cell>
          <cell r="E68">
            <v>2.6019953700000009</v>
          </cell>
          <cell r="F68">
            <v>0</v>
          </cell>
          <cell r="G68">
            <v>48.984727960000001</v>
          </cell>
          <cell r="H68">
            <v>59.887717000000002</v>
          </cell>
          <cell r="I68">
            <v>106.40907758000002</v>
          </cell>
          <cell r="J68">
            <v>5.86</v>
          </cell>
          <cell r="K68">
            <v>0.86</v>
          </cell>
          <cell r="L68">
            <v>2.2958045199999999</v>
          </cell>
          <cell r="M68">
            <v>3.2390729899999999</v>
          </cell>
          <cell r="N68">
            <v>8.136950689999999</v>
          </cell>
          <cell r="O68">
            <v>0</v>
          </cell>
          <cell r="Q68">
            <v>60.912842239999996</v>
          </cell>
          <cell r="R68">
            <v>5.0262957000000004</v>
          </cell>
          <cell r="S68">
            <v>127.13798525999999</v>
          </cell>
          <cell r="T68">
            <v>0</v>
          </cell>
          <cell r="U68">
            <v>12.059964730000001</v>
          </cell>
          <cell r="V68">
            <v>10.87944261</v>
          </cell>
          <cell r="W68">
            <v>22.294977360000004</v>
          </cell>
          <cell r="X68">
            <v>12.048585899999999</v>
          </cell>
          <cell r="Z68">
            <v>0.77457503999999999</v>
          </cell>
          <cell r="AA68">
            <v>115.83676912000001</v>
          </cell>
          <cell r="AC68">
            <v>0</v>
          </cell>
          <cell r="AF68">
            <v>0</v>
          </cell>
          <cell r="AG68">
            <v>0</v>
          </cell>
          <cell r="AS68">
            <v>289.74506000000002</v>
          </cell>
          <cell r="AU68">
            <v>0</v>
          </cell>
          <cell r="AV68">
            <v>1159.95</v>
          </cell>
          <cell r="AY68">
            <v>420.61</v>
          </cell>
          <cell r="BA68">
            <v>0</v>
          </cell>
          <cell r="BD68">
            <v>33754.233639999991</v>
          </cell>
          <cell r="BE68">
            <v>437.76702</v>
          </cell>
          <cell r="BG68">
            <v>135.88999999999999</v>
          </cell>
          <cell r="BH68">
            <v>0</v>
          </cell>
          <cell r="BJ68">
            <v>4734</v>
          </cell>
          <cell r="BL68">
            <v>304.46600000000001</v>
          </cell>
          <cell r="BN68">
            <v>3992.25621</v>
          </cell>
          <cell r="BQ68">
            <v>9126.1828299999997</v>
          </cell>
          <cell r="BS68">
            <v>0</v>
          </cell>
          <cell r="BY68">
            <v>539.99388999999996</v>
          </cell>
          <cell r="CB68">
            <v>0</v>
          </cell>
          <cell r="CC68">
            <v>895.96219999999994</v>
          </cell>
          <cell r="CE68">
            <v>1603</v>
          </cell>
          <cell r="CF68">
            <v>17567.13</v>
          </cell>
          <cell r="CK68">
            <v>1200.6583900000001</v>
          </cell>
          <cell r="CL68">
            <v>0</v>
          </cell>
          <cell r="CM68">
            <v>247.66</v>
          </cell>
          <cell r="CN68">
            <v>53.505000000000003</v>
          </cell>
          <cell r="CO68">
            <v>1328.8487</v>
          </cell>
          <cell r="CQ68">
            <v>3765.9620199999999</v>
          </cell>
          <cell r="CR68">
            <v>3788.92</v>
          </cell>
          <cell r="CV68">
            <v>110.33837</v>
          </cell>
          <cell r="CZ68">
            <v>658.07624999999996</v>
          </cell>
          <cell r="DP68">
            <v>0</v>
          </cell>
          <cell r="DR68">
            <v>0</v>
          </cell>
          <cell r="DV68">
            <v>8712.4275099999995</v>
          </cell>
          <cell r="DY68">
            <v>1034.40779</v>
          </cell>
          <cell r="DZ68">
            <v>380.20858000000004</v>
          </cell>
          <cell r="EB68">
            <v>902.22299999999984</v>
          </cell>
          <cell r="EC68">
            <v>7</v>
          </cell>
          <cell r="ED68">
            <v>1245.6298600000002</v>
          </cell>
          <cell r="EH68">
            <v>8.4</v>
          </cell>
          <cell r="EN68">
            <v>480.06889000000001</v>
          </cell>
          <cell r="EQ68">
            <v>33.46</v>
          </cell>
          <cell r="EU68">
            <v>3108.41</v>
          </cell>
          <cell r="EY68">
            <v>213.18543</v>
          </cell>
          <cell r="FD68">
            <v>1757.3581799999999</v>
          </cell>
          <cell r="FE68">
            <v>11124.67</v>
          </cell>
          <cell r="FF68">
            <v>0</v>
          </cell>
          <cell r="FG68">
            <v>21.55</v>
          </cell>
          <cell r="GL68">
            <v>614.90678407000007</v>
          </cell>
          <cell r="GM68">
            <v>86.115155579999993</v>
          </cell>
          <cell r="GN68">
            <v>29.028999240000001</v>
          </cell>
        </row>
        <row r="69">
          <cell r="B69" t="str">
            <v>3.   Exchange Flactuation Income</v>
          </cell>
          <cell r="C69">
            <v>-68.616300840000008</v>
          </cell>
          <cell r="D69">
            <v>13.559999999999999</v>
          </cell>
          <cell r="E69">
            <v>264.66821401999999</v>
          </cell>
          <cell r="F69">
            <v>249.86510202999997</v>
          </cell>
          <cell r="G69">
            <v>270.82594398200001</v>
          </cell>
          <cell r="H69">
            <v>227.67991000000001</v>
          </cell>
          <cell r="I69">
            <v>68.345925089999994</v>
          </cell>
          <cell r="J69">
            <v>64.31</v>
          </cell>
          <cell r="K69">
            <v>34.361096309999994</v>
          </cell>
          <cell r="L69">
            <v>89.096401899999989</v>
          </cell>
          <cell r="M69">
            <v>10.811056509999998</v>
          </cell>
          <cell r="N69">
            <v>75.158665299999996</v>
          </cell>
          <cell r="O69">
            <v>26.62742012</v>
          </cell>
          <cell r="P69">
            <v>47.271115790000003</v>
          </cell>
          <cell r="Q69">
            <v>43.570056430000001</v>
          </cell>
          <cell r="R69">
            <v>58.028473379999923</v>
          </cell>
          <cell r="S69">
            <v>78.973593059999985</v>
          </cell>
          <cell r="T69">
            <v>86.950830620000005</v>
          </cell>
          <cell r="U69">
            <v>90.527767010000005</v>
          </cell>
          <cell r="V69">
            <v>46.486556929999999</v>
          </cell>
          <cell r="W69">
            <v>35.146476839999998</v>
          </cell>
          <cell r="X69">
            <v>39.855740419999997</v>
          </cell>
          <cell r="Y69">
            <v>61.773168639999994</v>
          </cell>
          <cell r="Z69">
            <v>54.662120909999977</v>
          </cell>
          <cell r="AA69">
            <v>43.421122439999998</v>
          </cell>
          <cell r="AB69">
            <v>28.781354149999999</v>
          </cell>
          <cell r="AC69">
            <v>63.775865340000017</v>
          </cell>
          <cell r="AD69">
            <v>33.325282819999998</v>
          </cell>
          <cell r="AE69">
            <v>34.644823510000002</v>
          </cell>
          <cell r="AF69">
            <v>108.52268484999999</v>
          </cell>
          <cell r="AG69">
            <v>0</v>
          </cell>
          <cell r="AH69">
            <v>0</v>
          </cell>
          <cell r="AI69">
            <v>296.11</v>
          </cell>
          <cell r="AJ69">
            <v>136.82123999999999</v>
          </cell>
          <cell r="AK69">
            <v>0</v>
          </cell>
          <cell r="AL69">
            <v>0</v>
          </cell>
          <cell r="AM69">
            <v>0</v>
          </cell>
          <cell r="AN69">
            <v>0</v>
          </cell>
          <cell r="AO69">
            <v>0</v>
          </cell>
          <cell r="AP69">
            <v>0</v>
          </cell>
          <cell r="AQ69">
            <v>0</v>
          </cell>
          <cell r="AR69">
            <v>0</v>
          </cell>
          <cell r="AS69">
            <v>83.972800000000007</v>
          </cell>
          <cell r="AT69">
            <v>19.009619999999998</v>
          </cell>
          <cell r="AU69">
            <v>2.17</v>
          </cell>
          <cell r="AV69">
            <v>221.61</v>
          </cell>
          <cell r="AW69">
            <v>0.91</v>
          </cell>
          <cell r="AX69">
            <v>0</v>
          </cell>
          <cell r="AY69">
            <v>0</v>
          </cell>
          <cell r="AZ69">
            <v>0</v>
          </cell>
          <cell r="BA69">
            <v>278.72999999999996</v>
          </cell>
          <cell r="BB69">
            <v>0</v>
          </cell>
          <cell r="BC69">
            <v>233.60006999999999</v>
          </cell>
          <cell r="BD69">
            <v>635.07272</v>
          </cell>
          <cell r="BE69">
            <v>0</v>
          </cell>
          <cell r="BF69">
            <v>0</v>
          </cell>
          <cell r="BG69">
            <v>0</v>
          </cell>
          <cell r="BH69">
            <v>0</v>
          </cell>
          <cell r="BI69">
            <v>0</v>
          </cell>
          <cell r="BJ69">
            <v>0</v>
          </cell>
          <cell r="BK69">
            <v>0</v>
          </cell>
          <cell r="BL69">
            <v>0</v>
          </cell>
          <cell r="BM69">
            <v>3940.0016300000002</v>
          </cell>
          <cell r="BN69">
            <v>0</v>
          </cell>
          <cell r="BO69">
            <v>0</v>
          </cell>
          <cell r="BP69">
            <v>0</v>
          </cell>
          <cell r="BQ69">
            <v>54.614470000000004</v>
          </cell>
          <cell r="BR69">
            <v>0</v>
          </cell>
          <cell r="BS69">
            <v>1460.6416200000001</v>
          </cell>
          <cell r="BT69">
            <v>0</v>
          </cell>
          <cell r="BU69">
            <v>3.4299999999999997</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-116.07784999999998</v>
          </cell>
          <cell r="CQ69">
            <v>0</v>
          </cell>
          <cell r="CR69">
            <v>0</v>
          </cell>
          <cell r="CS69">
            <v>17422.975600000002</v>
          </cell>
          <cell r="CT69">
            <v>0</v>
          </cell>
          <cell r="CU69">
            <v>0</v>
          </cell>
          <cell r="CV69">
            <v>0</v>
          </cell>
          <cell r="CW69">
            <v>0</v>
          </cell>
          <cell r="CX69">
            <v>0</v>
          </cell>
          <cell r="CY69">
            <v>0</v>
          </cell>
          <cell r="CZ69">
            <v>0</v>
          </cell>
          <cell r="DA69">
            <v>0</v>
          </cell>
          <cell r="DB69">
            <v>0</v>
          </cell>
          <cell r="DC69">
            <v>75.60163</v>
          </cell>
          <cell r="DD69">
            <v>0</v>
          </cell>
          <cell r="DE69">
            <v>0</v>
          </cell>
          <cell r="DF69">
            <v>0</v>
          </cell>
          <cell r="DG69">
            <v>0</v>
          </cell>
          <cell r="DH69">
            <v>0</v>
          </cell>
          <cell r="DI69">
            <v>663.89316000000008</v>
          </cell>
          <cell r="DJ69">
            <v>0</v>
          </cell>
          <cell r="DK69">
            <v>0</v>
          </cell>
          <cell r="DL69">
            <v>0</v>
          </cell>
          <cell r="DM69">
            <v>0</v>
          </cell>
          <cell r="DN69">
            <v>0</v>
          </cell>
          <cell r="DO69">
            <v>0</v>
          </cell>
          <cell r="DP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0.61</v>
          </cell>
          <cell r="EV69">
            <v>0</v>
          </cell>
          <cell r="EW69">
            <v>0</v>
          </cell>
          <cell r="EX69">
            <v>0</v>
          </cell>
          <cell r="EY69">
            <v>0</v>
          </cell>
          <cell r="EZ69">
            <v>0</v>
          </cell>
          <cell r="FA69">
            <v>0</v>
          </cell>
          <cell r="FB69">
            <v>0</v>
          </cell>
          <cell r="FC69">
            <v>0</v>
          </cell>
          <cell r="FD69">
            <v>0</v>
          </cell>
          <cell r="FE69">
            <v>0</v>
          </cell>
          <cell r="FF69">
            <v>0</v>
          </cell>
          <cell r="FG69">
            <v>0</v>
          </cell>
          <cell r="FH69">
            <v>0</v>
          </cell>
          <cell r="GL69">
            <v>2282.4104675620006</v>
          </cell>
          <cell r="GM69">
            <v>25.413086710000002</v>
          </cell>
          <cell r="GN69">
            <v>6.0999999999999997E-4</v>
          </cell>
        </row>
        <row r="70">
          <cell r="B70" t="str">
            <v xml:space="preserve">      3.1  Due to Change in Exchange Rate</v>
          </cell>
          <cell r="C70">
            <v>-90.623191939999998</v>
          </cell>
          <cell r="D70">
            <v>-28.95</v>
          </cell>
          <cell r="E70">
            <v>171.03898986999999</v>
          </cell>
          <cell r="F70">
            <v>24.33722955</v>
          </cell>
          <cell r="G70">
            <v>18.587347841999996</v>
          </cell>
          <cell r="H70">
            <v>0</v>
          </cell>
          <cell r="I70">
            <v>1.5205057200000001</v>
          </cell>
          <cell r="J70">
            <v>2.4700000000000002</v>
          </cell>
          <cell r="K70">
            <v>-11.16165722</v>
          </cell>
          <cell r="L70">
            <v>0</v>
          </cell>
          <cell r="M70">
            <v>0</v>
          </cell>
          <cell r="N70">
            <v>0</v>
          </cell>
          <cell r="O70">
            <v>0</v>
          </cell>
          <cell r="P70">
            <v>1.5253972</v>
          </cell>
          <cell r="Q70">
            <v>21.335370620000003</v>
          </cell>
          <cell r="R70">
            <v>5.36123556636002</v>
          </cell>
          <cell r="S70">
            <v>75.195710679999991</v>
          </cell>
          <cell r="T70">
            <v>46.136190849999998</v>
          </cell>
          <cell r="U70">
            <v>71.193361240000002</v>
          </cell>
          <cell r="V70">
            <v>13.39375637</v>
          </cell>
          <cell r="W70">
            <v>-4.378591199999998</v>
          </cell>
          <cell r="X70">
            <v>24.431564239999997</v>
          </cell>
          <cell r="Z70">
            <v>2.4745049699999999</v>
          </cell>
          <cell r="AA70">
            <v>9.1986856100000001</v>
          </cell>
          <cell r="AB70">
            <v>195.46955696000001</v>
          </cell>
          <cell r="AC70">
            <v>0</v>
          </cell>
          <cell r="AE70">
            <v>1.62136017</v>
          </cell>
          <cell r="AF70">
            <v>0</v>
          </cell>
          <cell r="AG70">
            <v>0</v>
          </cell>
          <cell r="AI70">
            <v>275.32</v>
          </cell>
          <cell r="AJ70">
            <v>132.10538</v>
          </cell>
          <cell r="AT70">
            <v>-0.14854000000000003</v>
          </cell>
          <cell r="AU70">
            <v>2.17</v>
          </cell>
          <cell r="AW70">
            <v>0.91</v>
          </cell>
          <cell r="BA70">
            <v>264.64</v>
          </cell>
          <cell r="BC70">
            <v>132.87318999999999</v>
          </cell>
          <cell r="BH70">
            <v>0</v>
          </cell>
          <cell r="BM70">
            <v>25.6558899999998</v>
          </cell>
          <cell r="BS70">
            <v>0</v>
          </cell>
          <cell r="BU70">
            <v>0.55000000000000004</v>
          </cell>
          <cell r="BY70">
            <v>0</v>
          </cell>
          <cell r="CL70">
            <v>0</v>
          </cell>
          <cell r="CP70">
            <v>-123.05364999999999</v>
          </cell>
          <cell r="DI70">
            <v>663.89316000000008</v>
          </cell>
          <cell r="DR70">
            <v>0</v>
          </cell>
          <cell r="DS70">
            <v>0</v>
          </cell>
          <cell r="EB70">
            <v>0</v>
          </cell>
          <cell r="FF70">
            <v>0</v>
          </cell>
          <cell r="GL70">
            <v>550.17732709836002</v>
          </cell>
          <cell r="GM70">
            <v>1.3749154299999999</v>
          </cell>
          <cell r="GN70">
            <v>0</v>
          </cell>
        </row>
        <row r="71">
          <cell r="B71" t="str">
            <v xml:space="preserve">      3.2  Due to Foreign Currency Transaction</v>
          </cell>
          <cell r="C71">
            <v>22.006891099999997</v>
          </cell>
          <cell r="D71">
            <v>42.51</v>
          </cell>
          <cell r="E71">
            <v>93.629224149999999</v>
          </cell>
          <cell r="F71">
            <v>225.52787247999998</v>
          </cell>
          <cell r="G71">
            <v>252.23859614000003</v>
          </cell>
          <cell r="H71">
            <v>227.67991000000001</v>
          </cell>
          <cell r="I71">
            <v>66.825419369999992</v>
          </cell>
          <cell r="J71">
            <v>61.84</v>
          </cell>
          <cell r="K71">
            <v>45.522753529999996</v>
          </cell>
          <cell r="L71">
            <v>89.096401899999989</v>
          </cell>
          <cell r="M71">
            <v>10.811056509999998</v>
          </cell>
          <cell r="N71">
            <v>75.158665299999996</v>
          </cell>
          <cell r="O71">
            <v>26.62742012</v>
          </cell>
          <cell r="P71">
            <v>45.745718590000003</v>
          </cell>
          <cell r="Q71">
            <v>22.234685809999998</v>
          </cell>
          <cell r="R71">
            <v>52.6672378136399</v>
          </cell>
          <cell r="S71">
            <v>3.7778823799999999</v>
          </cell>
          <cell r="T71">
            <v>40.814639770000007</v>
          </cell>
          <cell r="U71">
            <v>19.33440577</v>
          </cell>
          <cell r="V71">
            <v>33.092800560000001</v>
          </cell>
          <cell r="W71">
            <v>39.525068039999994</v>
          </cell>
          <cell r="X71">
            <v>15.42417618</v>
          </cell>
          <cell r="Y71">
            <v>61.773168639999994</v>
          </cell>
          <cell r="Z71">
            <v>52.187615939999979</v>
          </cell>
          <cell r="AA71">
            <v>34.222436829999999</v>
          </cell>
          <cell r="AB71">
            <v>-166.68820281000001</v>
          </cell>
          <cell r="AC71">
            <v>63.775865340000017</v>
          </cell>
          <cell r="AD71">
            <v>33.325282819999998</v>
          </cell>
          <cell r="AE71">
            <v>33.023463339999999</v>
          </cell>
          <cell r="AF71">
            <v>108.52268484999999</v>
          </cell>
          <cell r="AG71">
            <v>0</v>
          </cell>
          <cell r="AI71">
            <v>20.79</v>
          </cell>
          <cell r="AJ71">
            <v>4.7158599999999993</v>
          </cell>
          <cell r="AS71">
            <v>83.972800000000007</v>
          </cell>
          <cell r="AT71">
            <v>19.158159999999999</v>
          </cell>
          <cell r="AV71">
            <v>221.61</v>
          </cell>
          <cell r="BA71">
            <v>14.09</v>
          </cell>
          <cell r="BC71">
            <v>100.72687999999999</v>
          </cell>
          <cell r="BD71">
            <v>635.07272</v>
          </cell>
          <cell r="BH71">
            <v>0</v>
          </cell>
          <cell r="BM71">
            <v>3914.3457400000002</v>
          </cell>
          <cell r="BQ71">
            <v>54.614470000000004</v>
          </cell>
          <cell r="BS71">
            <v>1460.6416200000001</v>
          </cell>
          <cell r="BU71">
            <v>2.88</v>
          </cell>
          <cell r="BY71">
            <v>0</v>
          </cell>
          <cell r="CL71">
            <v>0</v>
          </cell>
          <cell r="CP71">
            <v>6.9758000000000004</v>
          </cell>
          <cell r="CS71">
            <v>17422.975600000002</v>
          </cell>
          <cell r="DC71">
            <v>75.60163</v>
          </cell>
          <cell r="DR71">
            <v>0</v>
          </cell>
          <cell r="DS71">
            <v>0</v>
          </cell>
          <cell r="EB71">
            <v>0</v>
          </cell>
          <cell r="EU71">
            <v>0.61</v>
          </cell>
          <cell r="FF71">
            <v>0</v>
          </cell>
          <cell r="GL71">
            <v>1732.2331404636398</v>
          </cell>
          <cell r="GM71">
            <v>24.038171280000007</v>
          </cell>
          <cell r="GN71">
            <v>6.0999999999999997E-4</v>
          </cell>
        </row>
        <row r="72">
          <cell r="B72" t="str">
            <v>4.   Other Operating Income</v>
          </cell>
          <cell r="C72">
            <v>190.77496638</v>
          </cell>
          <cell r="D72">
            <v>227.96</v>
          </cell>
          <cell r="E72">
            <v>0</v>
          </cell>
          <cell r="F72">
            <v>133.34229585</v>
          </cell>
          <cell r="G72">
            <v>25.851256660000001</v>
          </cell>
          <cell r="H72">
            <v>109.23818199999999</v>
          </cell>
          <cell r="I72">
            <v>0</v>
          </cell>
          <cell r="J72">
            <v>87.64</v>
          </cell>
          <cell r="K72">
            <v>161.09</v>
          </cell>
          <cell r="L72">
            <v>37.93122672000009</v>
          </cell>
          <cell r="M72">
            <v>44.028981510000023</v>
          </cell>
          <cell r="N72">
            <v>159.81658781999997</v>
          </cell>
          <cell r="O72">
            <v>30.212538909999999</v>
          </cell>
          <cell r="P72">
            <v>47.009692780000002</v>
          </cell>
          <cell r="Q72">
            <v>24.206453890000002</v>
          </cell>
          <cell r="S72">
            <v>6.2212575599999997</v>
          </cell>
          <cell r="T72">
            <v>285.70558736999999</v>
          </cell>
          <cell r="U72">
            <v>14.522012959999998</v>
          </cell>
          <cell r="V72">
            <v>107.41962321</v>
          </cell>
          <cell r="W72">
            <v>304.60158137000002</v>
          </cell>
          <cell r="X72">
            <v>100.31223632</v>
          </cell>
          <cell r="Y72">
            <v>11.616372800000001</v>
          </cell>
          <cell r="Z72">
            <v>72.780950840000003</v>
          </cell>
          <cell r="AB72">
            <v>7.3727872100000003</v>
          </cell>
          <cell r="AC72">
            <v>74.553611889999971</v>
          </cell>
          <cell r="AD72">
            <v>38.784435129999991</v>
          </cell>
          <cell r="AE72">
            <v>53.526369200000005</v>
          </cell>
          <cell r="AF72">
            <v>73.59690003</v>
          </cell>
          <cell r="AG72">
            <v>15457.458439999999</v>
          </cell>
          <cell r="AH72">
            <v>12242.600560000001</v>
          </cell>
          <cell r="AI72">
            <v>24222.02</v>
          </cell>
          <cell r="AJ72">
            <v>30994.205300000001</v>
          </cell>
          <cell r="AK72">
            <v>72</v>
          </cell>
          <cell r="AL72">
            <v>15593.586070000001</v>
          </cell>
          <cell r="AM72">
            <v>10850.54357</v>
          </cell>
          <cell r="AN72">
            <v>1112</v>
          </cell>
          <cell r="AO72">
            <v>20588.807539999998</v>
          </cell>
          <cell r="AP72">
            <v>20995</v>
          </cell>
          <cell r="AQ72">
            <v>17497.505000000001</v>
          </cell>
          <cell r="AR72">
            <v>9663</v>
          </cell>
          <cell r="AS72">
            <v>38541.864570000005</v>
          </cell>
          <cell r="AT72">
            <v>320.38249999999999</v>
          </cell>
          <cell r="AU72">
            <v>24461.53</v>
          </cell>
          <cell r="AV72">
            <v>17670.37</v>
          </cell>
          <cell r="AW72">
            <v>17296.88</v>
          </cell>
          <cell r="AX72">
            <v>17541</v>
          </cell>
          <cell r="AY72">
            <v>8782.6200000000008</v>
          </cell>
          <cell r="AZ72">
            <v>10783.55</v>
          </cell>
          <cell r="BA72">
            <v>14676.63</v>
          </cell>
          <cell r="BB72">
            <v>10793.68779</v>
          </cell>
          <cell r="BC72">
            <v>14318.040139999999</v>
          </cell>
          <cell r="BE72">
            <v>18805.924350000001</v>
          </cell>
          <cell r="BF72">
            <v>11482.823767500002</v>
          </cell>
          <cell r="BG72">
            <v>7281.72</v>
          </cell>
          <cell r="BH72">
            <v>54326.056160000007</v>
          </cell>
          <cell r="BI72">
            <v>13806.52</v>
          </cell>
          <cell r="BK72">
            <v>106.88479999999981</v>
          </cell>
          <cell r="BM72">
            <v>24103.029829999999</v>
          </cell>
          <cell r="BO72">
            <v>6835.2592500000001</v>
          </cell>
          <cell r="BP72">
            <v>6369.6494899999998</v>
          </cell>
          <cell r="BR72">
            <v>3158</v>
          </cell>
          <cell r="BS72">
            <v>13455.090039999999</v>
          </cell>
          <cell r="BT72">
            <v>30421</v>
          </cell>
          <cell r="BV72">
            <v>25396.55</v>
          </cell>
          <cell r="BW72">
            <v>4024.98218</v>
          </cell>
          <cell r="BX72">
            <v>13109.254220000001</v>
          </cell>
          <cell r="BY72">
            <v>1709.1371899999976</v>
          </cell>
          <cell r="BZ72">
            <v>7587.51</v>
          </cell>
          <cell r="CA72">
            <v>9939.3177199999991</v>
          </cell>
          <cell r="CB72">
            <v>4948.3981899999999</v>
          </cell>
          <cell r="CC72">
            <v>2558.5977400000002</v>
          </cell>
          <cell r="CD72">
            <v>4437.4530999999997</v>
          </cell>
          <cell r="CG72">
            <v>2746.76</v>
          </cell>
          <cell r="CH72">
            <v>3582.9421899999998</v>
          </cell>
          <cell r="CI72">
            <v>18119.27534</v>
          </cell>
          <cell r="CJ72">
            <v>15264.97993</v>
          </cell>
          <cell r="CL72">
            <v>2417.8112099999994</v>
          </cell>
          <cell r="CM72">
            <v>11483.75</v>
          </cell>
          <cell r="CN72">
            <v>1031.3499999999999</v>
          </cell>
          <cell r="CO72">
            <v>9767.5033999999996</v>
          </cell>
          <cell r="CP72">
            <v>15863.40113</v>
          </cell>
          <cell r="CQ72">
            <v>187.09808000000001</v>
          </cell>
          <cell r="CS72">
            <v>27266.184389999999</v>
          </cell>
          <cell r="CT72">
            <v>6502.2821499999991</v>
          </cell>
          <cell r="CU72">
            <v>1029.1567299999997</v>
          </cell>
          <cell r="CV72">
            <v>6165.6485999999995</v>
          </cell>
          <cell r="CW72">
            <v>5630.27016</v>
          </cell>
          <cell r="CX72">
            <v>4120.1000000000004</v>
          </cell>
          <cell r="CY72">
            <v>3824.5510200000003</v>
          </cell>
          <cell r="CZ72">
            <v>4708.0499</v>
          </cell>
          <cell r="DA72">
            <v>11939</v>
          </cell>
          <cell r="DB72">
            <v>2751.72</v>
          </cell>
          <cell r="DC72">
            <v>33293.949439999997</v>
          </cell>
          <cell r="DD72">
            <v>1181.97</v>
          </cell>
          <cell r="DE72">
            <v>2508.9557599999998</v>
          </cell>
          <cell r="DF72">
            <v>2263.9596900000001</v>
          </cell>
          <cell r="DG72">
            <v>22158.609240000002</v>
          </cell>
          <cell r="DH72">
            <v>1068</v>
          </cell>
          <cell r="DI72">
            <v>20035.65741</v>
          </cell>
          <cell r="DJ72">
            <v>3294</v>
          </cell>
          <cell r="DK72">
            <v>9533.6331499999997</v>
          </cell>
          <cell r="DL72">
            <v>1236.78</v>
          </cell>
          <cell r="DM72">
            <v>19180.500359999995</v>
          </cell>
          <cell r="DN72">
            <v>1403.4477899999999</v>
          </cell>
          <cell r="DO72">
            <v>57</v>
          </cell>
          <cell r="DP72">
            <v>6710.94</v>
          </cell>
          <cell r="DR72">
            <v>3380.9504100000004</v>
          </cell>
          <cell r="DS72">
            <v>20249.89932</v>
          </cell>
          <cell r="DT72">
            <v>758.47</v>
          </cell>
          <cell r="DU72">
            <v>18653.427450000003</v>
          </cell>
          <cell r="DW72">
            <v>7695.4787900000001</v>
          </cell>
          <cell r="DX72">
            <v>5604.3559999999998</v>
          </cell>
          <cell r="DY72">
            <v>4238.2108600000001</v>
          </cell>
          <cell r="DZ72">
            <v>10200.189480000001</v>
          </cell>
          <cell r="EA72">
            <v>1374</v>
          </cell>
          <cell r="EB72">
            <v>23401.198740000003</v>
          </cell>
          <cell r="EC72">
            <v>373</v>
          </cell>
          <cell r="ED72">
            <v>1637.9399900000001</v>
          </cell>
          <cell r="EE72">
            <v>2971.165</v>
          </cell>
          <cell r="EG72">
            <v>6603.5743900000007</v>
          </cell>
          <cell r="EH72">
            <v>1219.6268300000002</v>
          </cell>
          <cell r="EI72">
            <v>11646.42512</v>
          </cell>
          <cell r="EJ72">
            <v>527.56299999999999</v>
          </cell>
          <cell r="EK72">
            <v>3040</v>
          </cell>
          <cell r="EL72">
            <v>10153</v>
          </cell>
          <cell r="EM72">
            <v>18561.019189999999</v>
          </cell>
          <cell r="EO72">
            <v>142.85307</v>
          </cell>
          <cell r="EQ72">
            <v>7452.87</v>
          </cell>
          <cell r="ER72">
            <v>402.82</v>
          </cell>
          <cell r="ES72">
            <v>9759</v>
          </cell>
          <cell r="ET72">
            <v>4334.9089999999997</v>
          </cell>
          <cell r="EV72">
            <v>15871.186460000001</v>
          </cell>
          <cell r="EW72">
            <v>12766.519539999999</v>
          </cell>
          <cell r="EX72">
            <v>559.6079400000001</v>
          </cell>
          <cell r="EY72">
            <v>3295.3883799999999</v>
          </cell>
          <cell r="EZ72">
            <v>901.84299999999996</v>
          </cell>
          <cell r="FA72">
            <v>1381.18658</v>
          </cell>
          <cell r="FB72">
            <v>2228.768</v>
          </cell>
          <cell r="FC72">
            <v>14338.95</v>
          </cell>
          <cell r="FF72">
            <v>4833.26</v>
          </cell>
          <cell r="FG72">
            <v>7848.75</v>
          </cell>
          <cell r="FH72">
            <v>1745.96</v>
          </cell>
          <cell r="GL72">
            <v>2430.11590841</v>
          </cell>
          <cell r="GM72">
            <v>855.2513752775003</v>
          </cell>
          <cell r="GN72">
            <v>281.56966784000008</v>
          </cell>
        </row>
        <row r="73">
          <cell r="B73" t="str">
            <v>5.   Non Operating Income</v>
          </cell>
          <cell r="C73">
            <v>225.07043422000001</v>
          </cell>
          <cell r="D73">
            <v>2872.92</v>
          </cell>
          <cell r="E73">
            <v>37.215953610000007</v>
          </cell>
          <cell r="F73">
            <v>1.36097351</v>
          </cell>
          <cell r="G73">
            <v>90.310569959999995</v>
          </cell>
          <cell r="H73">
            <v>2.212888</v>
          </cell>
          <cell r="I73">
            <v>2.5599205400000002</v>
          </cell>
          <cell r="J73">
            <v>0</v>
          </cell>
          <cell r="K73">
            <v>5.28</v>
          </cell>
          <cell r="L73">
            <v>-1.9593119999999995E-2</v>
          </cell>
          <cell r="M73">
            <v>29.010290920000003</v>
          </cell>
          <cell r="N73">
            <v>2.9348749900000004</v>
          </cell>
          <cell r="O73">
            <v>0</v>
          </cell>
          <cell r="P73">
            <v>96.180952790000006</v>
          </cell>
          <cell r="Q73">
            <v>1.4379603000000001</v>
          </cell>
          <cell r="R73">
            <v>26.049049590000003</v>
          </cell>
          <cell r="S73">
            <v>22.703723159999999</v>
          </cell>
          <cell r="T73">
            <v>4.8598780000000001</v>
          </cell>
          <cell r="U73">
            <v>13.59611866</v>
          </cell>
          <cell r="V73">
            <v>25.045592430000006</v>
          </cell>
          <cell r="W73">
            <v>0.99794742999999997</v>
          </cell>
          <cell r="X73">
            <v>1.09889576</v>
          </cell>
          <cell r="Y73">
            <v>2.0355889299999999</v>
          </cell>
          <cell r="Z73">
            <v>15.1779396</v>
          </cell>
          <cell r="AA73">
            <v>33.145746169999995</v>
          </cell>
          <cell r="AB73">
            <v>1.0919681999999999</v>
          </cell>
          <cell r="AC73">
            <v>0.43614851999999998</v>
          </cell>
          <cell r="AE73">
            <v>0.46310147999999995</v>
          </cell>
          <cell r="AF73">
            <v>4.4184442699999993</v>
          </cell>
          <cell r="AG73">
            <v>30099.070930000002</v>
          </cell>
          <cell r="AI73">
            <v>1045.76</v>
          </cell>
          <cell r="AJ73">
            <v>3193.75666</v>
          </cell>
          <cell r="AL73">
            <v>68.680410000000009</v>
          </cell>
          <cell r="AN73">
            <v>5815</v>
          </cell>
          <cell r="AR73">
            <v>2183</v>
          </cell>
          <cell r="AS73">
            <v>206.06867</v>
          </cell>
          <cell r="AT73">
            <v>3060.9275499999999</v>
          </cell>
          <cell r="AU73">
            <v>1682.88</v>
          </cell>
          <cell r="AV73">
            <v>43125.55</v>
          </cell>
          <cell r="AW73">
            <v>1835.39</v>
          </cell>
          <cell r="BA73">
            <v>451.53</v>
          </cell>
          <cell r="BC73">
            <v>74.100999999999999</v>
          </cell>
          <cell r="BF73">
            <v>62</v>
          </cell>
          <cell r="BH73">
            <v>4809.7465000000002</v>
          </cell>
          <cell r="BM73">
            <v>0</v>
          </cell>
          <cell r="BO73">
            <v>3.3979999999999996E-2</v>
          </cell>
          <cell r="BP73">
            <v>1.27905</v>
          </cell>
          <cell r="BT73">
            <v>614</v>
          </cell>
          <cell r="BU73">
            <v>1548.8420900000001</v>
          </cell>
          <cell r="BV73">
            <v>19.010000000000002</v>
          </cell>
          <cell r="BZ73">
            <v>58.69</v>
          </cell>
          <cell r="CA73">
            <v>1117.7770399999999</v>
          </cell>
          <cell r="CB73">
            <v>0</v>
          </cell>
          <cell r="CF73">
            <v>29.72</v>
          </cell>
          <cell r="CL73">
            <v>37.945119999999996</v>
          </cell>
          <cell r="CP73">
            <v>8374.5811999999987</v>
          </cell>
          <cell r="CS73">
            <v>203.53599</v>
          </cell>
          <cell r="CZ73">
            <v>4039.0482400000001</v>
          </cell>
          <cell r="DA73">
            <v>155</v>
          </cell>
          <cell r="DC73">
            <v>43409.496429999999</v>
          </cell>
          <cell r="DF73">
            <v>2522.8428599999997</v>
          </cell>
          <cell r="DI73">
            <v>716.61893000000009</v>
          </cell>
          <cell r="DJ73">
            <v>94</v>
          </cell>
          <cell r="DK73">
            <v>1198.5561399999999</v>
          </cell>
          <cell r="DL73">
            <v>22407.739999999998</v>
          </cell>
          <cell r="DM73">
            <v>4091.4540000000002</v>
          </cell>
          <cell r="DN73">
            <v>40926.471809999995</v>
          </cell>
          <cell r="DP73">
            <v>1931.36</v>
          </cell>
          <cell r="DR73">
            <v>4601.4899000000005</v>
          </cell>
          <cell r="DS73">
            <v>0</v>
          </cell>
          <cell r="DT73">
            <v>1543.02</v>
          </cell>
          <cell r="DU73">
            <v>13435.21379</v>
          </cell>
          <cell r="DV73">
            <v>257.66516000000001</v>
          </cell>
          <cell r="DX73">
            <v>5807.2965700000004</v>
          </cell>
          <cell r="DZ73">
            <v>524.10329999999999</v>
          </cell>
          <cell r="EB73">
            <v>148.76479999999998</v>
          </cell>
          <cell r="EE73">
            <v>770.04381000000001</v>
          </cell>
          <cell r="EG73">
            <v>1230.8403899999998</v>
          </cell>
          <cell r="EJ73">
            <v>436.12299999999999</v>
          </cell>
          <cell r="EK73">
            <v>756</v>
          </cell>
          <cell r="EM73">
            <v>744.99900000000002</v>
          </cell>
          <cell r="EO73">
            <v>785.43280000000004</v>
          </cell>
          <cell r="EP73">
            <v>1061</v>
          </cell>
          <cell r="EQ73">
            <v>19322.66</v>
          </cell>
          <cell r="EU73">
            <v>1492.09</v>
          </cell>
          <cell r="EV73">
            <v>958.36343999999997</v>
          </cell>
          <cell r="EW73">
            <v>4287.0664500000003</v>
          </cell>
          <cell r="EY73">
            <v>1095.95083</v>
          </cell>
          <cell r="FA73">
            <v>249.00798999999998</v>
          </cell>
          <cell r="FC73">
            <v>0</v>
          </cell>
          <cell r="FF73">
            <v>210.99</v>
          </cell>
          <cell r="FG73">
            <v>16314.07</v>
          </cell>
          <cell r="GL73">
            <v>3517.5953679200002</v>
          </cell>
          <cell r="GM73">
            <v>160.56188265</v>
          </cell>
          <cell r="GN73">
            <v>146.68177318000002</v>
          </cell>
        </row>
        <row r="74">
          <cell r="B74" t="str">
            <v>6.   Write Back from Provisions for loss</v>
          </cell>
          <cell r="C74">
            <v>116.36396884</v>
          </cell>
          <cell r="D74">
            <v>678.35</v>
          </cell>
          <cell r="E74">
            <v>0</v>
          </cell>
          <cell r="F74">
            <v>368.2362179726</v>
          </cell>
          <cell r="G74">
            <v>88.931789130088617</v>
          </cell>
          <cell r="H74">
            <v>0</v>
          </cell>
          <cell r="I74">
            <v>16.118090094999999</v>
          </cell>
          <cell r="J74">
            <v>290.45</v>
          </cell>
          <cell r="K74">
            <v>0</v>
          </cell>
          <cell r="L74">
            <v>6.8158210603000002</v>
          </cell>
          <cell r="M74">
            <v>88.622289404800028</v>
          </cell>
          <cell r="N74">
            <v>0</v>
          </cell>
          <cell r="O74">
            <v>55.236108509999994</v>
          </cell>
          <cell r="P74">
            <v>97.01961159999999</v>
          </cell>
          <cell r="Q74">
            <v>56.543556568500009</v>
          </cell>
          <cell r="R74">
            <v>18.144513684999996</v>
          </cell>
          <cell r="S74">
            <v>5.4023999999999999E-3</v>
          </cell>
          <cell r="T74">
            <v>468.10801659000009</v>
          </cell>
          <cell r="U74">
            <v>178.47255521</v>
          </cell>
          <cell r="V74">
            <v>71.546000000000006</v>
          </cell>
          <cell r="W74">
            <v>0</v>
          </cell>
          <cell r="X74">
            <v>145.77433532000001</v>
          </cell>
          <cell r="Y74">
            <v>233.83312571760001</v>
          </cell>
          <cell r="Z74">
            <v>16.676135259999999</v>
          </cell>
          <cell r="AA74">
            <v>819.81530325000006</v>
          </cell>
          <cell r="AB74">
            <v>0</v>
          </cell>
          <cell r="AC74">
            <v>50.741099720000015</v>
          </cell>
          <cell r="AD74">
            <v>0</v>
          </cell>
          <cell r="AE74">
            <v>28.189144769999999</v>
          </cell>
          <cell r="AF74">
            <v>1.174739695</v>
          </cell>
          <cell r="AG74">
            <v>148764.84998564998</v>
          </cell>
          <cell r="AH74">
            <v>15231.592279999999</v>
          </cell>
          <cell r="AI74">
            <v>122734.34999999999</v>
          </cell>
          <cell r="AJ74">
            <v>87287.228930000041</v>
          </cell>
          <cell r="AK74">
            <v>19301</v>
          </cell>
          <cell r="AL74">
            <v>0</v>
          </cell>
          <cell r="AM74">
            <v>270.20625459999962</v>
          </cell>
          <cell r="AN74">
            <v>0</v>
          </cell>
          <cell r="AO74">
            <v>0</v>
          </cell>
          <cell r="AP74">
            <v>54797</v>
          </cell>
          <cell r="AQ74">
            <v>2050.319</v>
          </cell>
          <cell r="AR74">
            <v>0</v>
          </cell>
          <cell r="AS74">
            <v>4868.4777999999997</v>
          </cell>
          <cell r="AT74">
            <v>140900.55343190001</v>
          </cell>
          <cell r="AU74">
            <v>0</v>
          </cell>
          <cell r="AV74">
            <v>11116.97</v>
          </cell>
          <cell r="AW74">
            <v>0</v>
          </cell>
          <cell r="AX74">
            <v>6095</v>
          </cell>
          <cell r="AY74">
            <v>0</v>
          </cell>
          <cell r="AZ74">
            <v>216.21</v>
          </cell>
          <cell r="BA74">
            <v>13783.5</v>
          </cell>
          <cell r="BB74">
            <v>7251.0968800000001</v>
          </cell>
          <cell r="BC74">
            <v>23986.454000000002</v>
          </cell>
          <cell r="BD74">
            <v>4579.4429700000001</v>
          </cell>
          <cell r="BE74">
            <v>0</v>
          </cell>
          <cell r="BF74">
            <v>38.535112499999997</v>
          </cell>
          <cell r="BG74">
            <v>0</v>
          </cell>
          <cell r="BH74">
            <v>3042.04835</v>
          </cell>
          <cell r="BI74">
            <v>0</v>
          </cell>
          <cell r="BJ74">
            <v>0</v>
          </cell>
          <cell r="BK74">
            <v>0</v>
          </cell>
          <cell r="BL74">
            <v>0</v>
          </cell>
          <cell r="BM74">
            <v>28564.344850000005</v>
          </cell>
          <cell r="BN74">
            <v>9765.6738100000002</v>
          </cell>
          <cell r="BO74">
            <v>0</v>
          </cell>
          <cell r="BP74">
            <v>7417.153440000001</v>
          </cell>
          <cell r="BQ74">
            <v>1157.8599999999999</v>
          </cell>
          <cell r="BR74">
            <v>0</v>
          </cell>
          <cell r="BS74">
            <v>0</v>
          </cell>
          <cell r="BT74">
            <v>0</v>
          </cell>
          <cell r="BU74">
            <v>0</v>
          </cell>
          <cell r="BV74">
            <v>6828.34</v>
          </cell>
          <cell r="BW74">
            <v>0</v>
          </cell>
          <cell r="BX74">
            <v>820.52774999999997</v>
          </cell>
          <cell r="BY74">
            <v>24554.813710000002</v>
          </cell>
          <cell r="BZ74">
            <v>3602.14</v>
          </cell>
          <cell r="CA74">
            <v>0</v>
          </cell>
          <cell r="CB74">
            <v>10314.046172499999</v>
          </cell>
          <cell r="CC74">
            <v>0</v>
          </cell>
          <cell r="CD74">
            <v>1210.5699199999999</v>
          </cell>
          <cell r="CE74">
            <v>479</v>
          </cell>
          <cell r="CF74">
            <v>0</v>
          </cell>
          <cell r="CG74">
            <v>0</v>
          </cell>
          <cell r="CH74">
            <v>1538.7785200000001</v>
          </cell>
          <cell r="CI74">
            <v>8527.5919200000008</v>
          </cell>
          <cell r="CJ74">
            <v>231.11821000000003</v>
          </cell>
          <cell r="CK74">
            <v>0</v>
          </cell>
          <cell r="CL74">
            <v>1670.33</v>
          </cell>
          <cell r="CM74">
            <v>0</v>
          </cell>
          <cell r="CN74">
            <v>889.31700000000001</v>
          </cell>
          <cell r="CO74">
            <v>0</v>
          </cell>
          <cell r="CP74">
            <v>203928.62780999998</v>
          </cell>
          <cell r="CQ74">
            <v>40.457280000000004</v>
          </cell>
          <cell r="CR74">
            <v>0</v>
          </cell>
          <cell r="CS74">
            <v>43712.097815000001</v>
          </cell>
          <cell r="CT74">
            <v>344.45205420000002</v>
          </cell>
          <cell r="CU74">
            <v>0</v>
          </cell>
          <cell r="CV74">
            <v>0</v>
          </cell>
          <cell r="CW74">
            <v>0</v>
          </cell>
          <cell r="CX74">
            <v>157.46</v>
          </cell>
          <cell r="CY74">
            <v>0</v>
          </cell>
          <cell r="CZ74">
            <v>490.40987000000001</v>
          </cell>
          <cell r="DA74">
            <v>0</v>
          </cell>
          <cell r="DB74">
            <v>0</v>
          </cell>
          <cell r="DC74">
            <v>0</v>
          </cell>
          <cell r="DD74">
            <v>0</v>
          </cell>
          <cell r="DE74">
            <v>1640.61763</v>
          </cell>
          <cell r="DF74">
            <v>2000</v>
          </cell>
          <cell r="DG74">
            <v>61219.993699950079</v>
          </cell>
          <cell r="DH74">
            <v>0</v>
          </cell>
          <cell r="DI74">
            <v>10860.661910000001</v>
          </cell>
          <cell r="DJ74">
            <v>0</v>
          </cell>
          <cell r="DK74">
            <v>39328.418879999997</v>
          </cell>
          <cell r="DL74">
            <v>42967.5</v>
          </cell>
          <cell r="DM74">
            <v>1396.5934299999999</v>
          </cell>
          <cell r="DN74">
            <v>63949.246489999758</v>
          </cell>
          <cell r="DO74">
            <v>2395</v>
          </cell>
          <cell r="DP74">
            <v>0</v>
          </cell>
          <cell r="DR74">
            <v>17238.446573125002</v>
          </cell>
          <cell r="DS74">
            <v>0</v>
          </cell>
          <cell r="DT74">
            <v>478132.7</v>
          </cell>
          <cell r="DU74">
            <v>5940.5817127000037</v>
          </cell>
          <cell r="DV74">
            <v>5151.3472499999998</v>
          </cell>
          <cell r="DW74">
            <v>49.180300000000003</v>
          </cell>
          <cell r="DX74">
            <v>27619.015021000017</v>
          </cell>
          <cell r="DY74">
            <v>0</v>
          </cell>
          <cell r="DZ74">
            <v>4540.1088</v>
          </cell>
          <cell r="EA74">
            <v>29195</v>
          </cell>
          <cell r="EB74">
            <v>0</v>
          </cell>
          <cell r="EC74">
            <v>29487</v>
          </cell>
          <cell r="ED74">
            <v>41492.029840000003</v>
          </cell>
          <cell r="EE74">
            <v>15694.3444748</v>
          </cell>
          <cell r="EF74">
            <v>0</v>
          </cell>
          <cell r="EG74">
            <v>25264.643190000003</v>
          </cell>
          <cell r="EH74">
            <v>0</v>
          </cell>
          <cell r="EI74">
            <v>41336.059724999999</v>
          </cell>
          <cell r="EJ74">
            <v>579.13599999999997</v>
          </cell>
          <cell r="EK74">
            <v>100127</v>
          </cell>
          <cell r="EL74">
            <v>4712</v>
          </cell>
          <cell r="EM74">
            <v>0</v>
          </cell>
          <cell r="EN74">
            <v>0</v>
          </cell>
          <cell r="EO74">
            <v>184156.68360259975</v>
          </cell>
          <cell r="EP74">
            <v>105465</v>
          </cell>
          <cell r="EQ74">
            <v>11449.66</v>
          </cell>
          <cell r="ER74">
            <v>1251.07</v>
          </cell>
          <cell r="ES74">
            <v>0</v>
          </cell>
          <cell r="ET74">
            <v>0</v>
          </cell>
          <cell r="EU74">
            <v>19490.820800000001</v>
          </cell>
          <cell r="EV74">
            <v>591.15</v>
          </cell>
          <cell r="EW74">
            <v>5521.6424800000004</v>
          </cell>
          <cell r="EX74">
            <v>16646.582280000002</v>
          </cell>
          <cell r="EY74">
            <v>0</v>
          </cell>
          <cell r="EZ74">
            <v>0</v>
          </cell>
          <cell r="FA74">
            <v>25755.935399999998</v>
          </cell>
          <cell r="FB74">
            <v>0</v>
          </cell>
          <cell r="FC74">
            <v>0</v>
          </cell>
          <cell r="FD74">
            <v>0</v>
          </cell>
          <cell r="FE74">
            <v>0</v>
          </cell>
          <cell r="FF74">
            <v>777.96</v>
          </cell>
          <cell r="FG74">
            <v>3853.76</v>
          </cell>
          <cell r="FH74">
            <v>4900.16</v>
          </cell>
          <cell r="GL74">
            <v>3895.1678247988884</v>
          </cell>
          <cell r="GM74">
            <v>1098.2812183663</v>
          </cell>
          <cell r="GN74">
            <v>1356.4557762492245</v>
          </cell>
        </row>
        <row r="88">
          <cell r="B88" t="str">
            <v>7.   Recovery of written-off Loan</v>
          </cell>
          <cell r="C88">
            <v>20.262771619999999</v>
          </cell>
          <cell r="D88">
            <v>192.61</v>
          </cell>
          <cell r="E88">
            <v>0.53901465000000004</v>
          </cell>
          <cell r="G88">
            <v>19.432241029999997</v>
          </cell>
          <cell r="H88">
            <v>0</v>
          </cell>
          <cell r="I88">
            <v>0</v>
          </cell>
          <cell r="J88">
            <v>13.54</v>
          </cell>
          <cell r="L88">
            <v>2.5</v>
          </cell>
          <cell r="M88">
            <v>0.45</v>
          </cell>
          <cell r="N88">
            <v>0</v>
          </cell>
          <cell r="O88">
            <v>23.462869089999998</v>
          </cell>
          <cell r="Q88">
            <v>0</v>
          </cell>
          <cell r="R88">
            <v>0</v>
          </cell>
          <cell r="T88">
            <v>65.912245799999994</v>
          </cell>
          <cell r="W88">
            <v>0</v>
          </cell>
          <cell r="Z88">
            <v>0</v>
          </cell>
          <cell r="AA88">
            <v>4.5161E-2</v>
          </cell>
          <cell r="AC88">
            <v>0</v>
          </cell>
          <cell r="AF88">
            <v>0</v>
          </cell>
          <cell r="AG88">
            <v>0</v>
          </cell>
          <cell r="AI88">
            <v>0</v>
          </cell>
          <cell r="AL88">
            <v>1200</v>
          </cell>
          <cell r="BA88">
            <v>0</v>
          </cell>
          <cell r="BH88">
            <v>0</v>
          </cell>
          <cell r="DK88">
            <v>5392.165</v>
          </cell>
          <cell r="DM88">
            <v>4891.8554999999997</v>
          </cell>
          <cell r="DO88">
            <v>2687</v>
          </cell>
          <cell r="DP88">
            <v>0</v>
          </cell>
          <cell r="DR88">
            <v>0</v>
          </cell>
          <cell r="DS88">
            <v>0</v>
          </cell>
          <cell r="DY88">
            <v>1777.549</v>
          </cell>
          <cell r="EB88">
            <v>0</v>
          </cell>
          <cell r="EE88">
            <v>10603.5519</v>
          </cell>
          <cell r="EK88">
            <v>165</v>
          </cell>
          <cell r="FD88">
            <v>1033.3628000000001</v>
          </cell>
          <cell r="FF88">
            <v>0</v>
          </cell>
          <cell r="FG88">
            <v>11869.91</v>
          </cell>
          <cell r="GL88">
            <v>338.75430319000003</v>
          </cell>
          <cell r="GM88">
            <v>1.2</v>
          </cell>
          <cell r="GN88">
            <v>38.420394199999997</v>
          </cell>
        </row>
        <row r="89">
          <cell r="B89" t="str">
            <v>8.   Income from Extra Ordinary transactions</v>
          </cell>
          <cell r="C89">
            <v>0</v>
          </cell>
          <cell r="D89">
            <v>2.4700000000000002</v>
          </cell>
          <cell r="G89">
            <v>0</v>
          </cell>
          <cell r="H89">
            <v>8.6684529999999995</v>
          </cell>
          <cell r="I89">
            <v>0</v>
          </cell>
          <cell r="J89">
            <v>0.12</v>
          </cell>
          <cell r="N89">
            <v>0</v>
          </cell>
          <cell r="O89">
            <v>2.9121654399999999</v>
          </cell>
          <cell r="Q89">
            <v>0</v>
          </cell>
          <cell r="R89">
            <v>0</v>
          </cell>
          <cell r="T89">
            <v>62.281712650000003</v>
          </cell>
          <cell r="W89">
            <v>0</v>
          </cell>
          <cell r="AA89">
            <v>0</v>
          </cell>
          <cell r="AC89">
            <v>0</v>
          </cell>
          <cell r="AF89">
            <v>0</v>
          </cell>
          <cell r="AG89">
            <v>0</v>
          </cell>
          <cell r="AJ89">
            <v>1005</v>
          </cell>
          <cell r="AO89">
            <v>1140</v>
          </cell>
          <cell r="BA89">
            <v>0</v>
          </cell>
          <cell r="BH89">
            <v>0</v>
          </cell>
          <cell r="BN89">
            <v>336.20992000000001</v>
          </cell>
          <cell r="BQ89">
            <v>600</v>
          </cell>
          <cell r="BS89">
            <v>26186.230350000002</v>
          </cell>
          <cell r="CJ89">
            <v>508.12310000000002</v>
          </cell>
          <cell r="DG89">
            <v>398.60720000000003</v>
          </cell>
          <cell r="DI89">
            <v>276.83883000000003</v>
          </cell>
          <cell r="DP89">
            <v>0</v>
          </cell>
          <cell r="DR89">
            <v>0</v>
          </cell>
          <cell r="DS89">
            <v>0</v>
          </cell>
          <cell r="EB89">
            <v>0</v>
          </cell>
          <cell r="ED89">
            <v>696.42700000000002</v>
          </cell>
          <cell r="EK89">
            <v>51237</v>
          </cell>
          <cell r="FF89">
            <v>0</v>
          </cell>
          <cell r="GL89">
            <v>76.452331090000001</v>
          </cell>
          <cell r="GM89">
            <v>30.451009400000004</v>
          </cell>
          <cell r="GN89">
            <v>51.933427000000002</v>
          </cell>
        </row>
        <row r="90">
          <cell r="B90" t="str">
            <v>9.   Net Loss</v>
          </cell>
          <cell r="C90">
            <v>0</v>
          </cell>
          <cell r="G90">
            <v>0</v>
          </cell>
          <cell r="H90">
            <v>0</v>
          </cell>
          <cell r="I90">
            <v>0</v>
          </cell>
          <cell r="M90">
            <v>0</v>
          </cell>
          <cell r="N90">
            <v>0</v>
          </cell>
          <cell r="O90">
            <v>0</v>
          </cell>
          <cell r="T90">
            <v>0</v>
          </cell>
          <cell r="Y90">
            <v>215.81712060999999</v>
          </cell>
          <cell r="AA90">
            <v>0</v>
          </cell>
          <cell r="AC90">
            <v>0</v>
          </cell>
          <cell r="AF90">
            <v>0</v>
          </cell>
          <cell r="AI90">
            <v>3222.01</v>
          </cell>
          <cell r="AK90">
            <v>2859</v>
          </cell>
          <cell r="AR90">
            <v>0</v>
          </cell>
          <cell r="AV90">
            <v>0</v>
          </cell>
          <cell r="AZ90">
            <v>0</v>
          </cell>
          <cell r="BC90">
            <v>0</v>
          </cell>
          <cell r="BF90">
            <v>0</v>
          </cell>
          <cell r="BH90">
            <v>0</v>
          </cell>
          <cell r="BJ90">
            <v>0</v>
          </cell>
          <cell r="BK90">
            <v>16986.477129999999</v>
          </cell>
          <cell r="CB90">
            <v>0</v>
          </cell>
          <cell r="CF90">
            <v>0</v>
          </cell>
          <cell r="CJ90">
            <v>0</v>
          </cell>
          <cell r="CN90">
            <v>0</v>
          </cell>
          <cell r="CP90">
            <v>0</v>
          </cell>
          <cell r="CU90">
            <v>0</v>
          </cell>
          <cell r="DG90">
            <v>28411.779938050007</v>
          </cell>
          <cell r="DH90">
            <v>1596</v>
          </cell>
          <cell r="DK90">
            <v>33447.607170000003</v>
          </cell>
          <cell r="DN90">
            <v>0</v>
          </cell>
          <cell r="DO90">
            <v>13072</v>
          </cell>
          <cell r="DP90">
            <v>0</v>
          </cell>
          <cell r="DR90">
            <v>20822.625763733318</v>
          </cell>
          <cell r="DT90">
            <v>101276.92</v>
          </cell>
          <cell r="DW90">
            <v>0</v>
          </cell>
          <cell r="EB90">
            <v>0</v>
          </cell>
          <cell r="ED90">
            <v>0</v>
          </cell>
          <cell r="EG90">
            <v>7145.37</v>
          </cell>
          <cell r="EH90">
            <v>294582.06047519995</v>
          </cell>
          <cell r="EM90">
            <v>0</v>
          </cell>
          <cell r="EN90">
            <v>0</v>
          </cell>
          <cell r="ER90">
            <v>3820.04</v>
          </cell>
          <cell r="EU90">
            <v>2064.4593199999927</v>
          </cell>
          <cell r="EY90">
            <v>0</v>
          </cell>
          <cell r="FF90">
            <v>0</v>
          </cell>
          <cell r="GL90">
            <v>215.81712060999999</v>
          </cell>
          <cell r="GM90">
            <v>53.07526706805001</v>
          </cell>
          <cell r="GN90">
            <v>476.23108272893319</v>
          </cell>
        </row>
        <row r="103">
          <cell r="B103" t="str">
            <v>Total Income</v>
          </cell>
          <cell r="C103">
            <v>3170.6122406500003</v>
          </cell>
          <cell r="D103">
            <v>7857.04</v>
          </cell>
          <cell r="E103">
            <v>4253.9748136099997</v>
          </cell>
          <cell r="F103">
            <v>4353.7666666726</v>
          </cell>
          <cell r="G103">
            <v>2106.796106032089</v>
          </cell>
          <cell r="H103">
            <v>3352.5837250000004</v>
          </cell>
          <cell r="I103">
            <v>2437.5651909850003</v>
          </cell>
          <cell r="J103">
            <v>1711.27</v>
          </cell>
          <cell r="K103">
            <v>3268.3010963100005</v>
          </cell>
          <cell r="L103">
            <v>1861.9792808303</v>
          </cell>
          <cell r="M103">
            <v>1197.0592016448004</v>
          </cell>
          <cell r="N103">
            <v>2397.9672336600001</v>
          </cell>
          <cell r="O103">
            <v>976.19109315999958</v>
          </cell>
          <cell r="P103">
            <v>1957.5462026700006</v>
          </cell>
          <cell r="Q103">
            <v>1426.6238016085001</v>
          </cell>
          <cell r="R103">
            <v>1557.082858125</v>
          </cell>
          <cell r="S103">
            <v>2069.5583677</v>
          </cell>
          <cell r="T103">
            <v>5561.1347743200004</v>
          </cell>
          <cell r="U103">
            <v>3305.4060337000001</v>
          </cell>
          <cell r="V103">
            <v>1642.2643540299996</v>
          </cell>
          <cell r="W103">
            <v>2056.1630740300002</v>
          </cell>
          <cell r="X103">
            <v>1577.0379524200002</v>
          </cell>
          <cell r="Y103">
            <v>1171.9850018275999</v>
          </cell>
          <cell r="Z103">
            <v>1363.1717365699997</v>
          </cell>
          <cell r="AA103">
            <v>2493.8851040900013</v>
          </cell>
          <cell r="AB103">
            <v>943.37443918999986</v>
          </cell>
          <cell r="AC103">
            <v>1195.5504454243182</v>
          </cell>
          <cell r="AD103">
            <v>1221.1084280199998</v>
          </cell>
          <cell r="AE103">
            <v>1080.51579219</v>
          </cell>
          <cell r="AF103">
            <v>1462.2166907450001</v>
          </cell>
          <cell r="AG103">
            <v>412437.27981564996</v>
          </cell>
          <cell r="AH103">
            <v>191136.61058000001</v>
          </cell>
          <cell r="AI103">
            <v>503657.37999999995</v>
          </cell>
          <cell r="AJ103">
            <v>519298.22650000011</v>
          </cell>
          <cell r="AK103">
            <v>40111</v>
          </cell>
          <cell r="AL103">
            <v>246590.64139999991</v>
          </cell>
          <cell r="AM103">
            <v>141694.39346459994</v>
          </cell>
          <cell r="AN103">
            <v>75214</v>
          </cell>
          <cell r="AO103">
            <v>301476.05171999999</v>
          </cell>
          <cell r="AP103">
            <v>264719</v>
          </cell>
          <cell r="AQ103">
            <v>327323.18066000007</v>
          </cell>
          <cell r="AR103">
            <v>110217</v>
          </cell>
          <cell r="AS103">
            <v>456126.24407000002</v>
          </cell>
          <cell r="AT103">
            <v>196681.62098190002</v>
          </cell>
          <cell r="AU103">
            <v>286560.49</v>
          </cell>
          <cell r="AV103">
            <v>335663.89</v>
          </cell>
          <cell r="AW103">
            <v>325621.53999999998</v>
          </cell>
          <cell r="AX103">
            <v>253500</v>
          </cell>
          <cell r="AY103">
            <v>156122.63999999998</v>
          </cell>
          <cell r="AZ103">
            <v>101360.73999999999</v>
          </cell>
          <cell r="BA103">
            <v>336806.60000000003</v>
          </cell>
          <cell r="BB103">
            <v>104487.27226999999</v>
          </cell>
          <cell r="BC103">
            <v>313586.73644000001</v>
          </cell>
          <cell r="BD103">
            <v>533851.66547000001</v>
          </cell>
          <cell r="BE103">
            <v>130740.67845000001</v>
          </cell>
          <cell r="BF103">
            <v>134549.86618000001</v>
          </cell>
          <cell r="BG103">
            <v>114013.13</v>
          </cell>
          <cell r="BH103">
            <v>510195.52555000008</v>
          </cell>
          <cell r="BI103">
            <v>215110.40706999999</v>
          </cell>
          <cell r="BJ103">
            <v>69319</v>
          </cell>
          <cell r="BK103">
            <v>93381.828539999988</v>
          </cell>
          <cell r="BL103">
            <v>41867.277000000002</v>
          </cell>
          <cell r="BM103">
            <v>389019.64142</v>
          </cell>
          <cell r="BN103">
            <v>62049.824669999995</v>
          </cell>
          <cell r="BO103">
            <v>94664.903369999971</v>
          </cell>
          <cell r="BP103">
            <v>118958.39377000001</v>
          </cell>
          <cell r="BQ103">
            <v>79570.036400000026</v>
          </cell>
          <cell r="BR103">
            <v>54316</v>
          </cell>
          <cell r="BS103">
            <v>298693.43306000007</v>
          </cell>
          <cell r="BT103">
            <v>330199</v>
          </cell>
          <cell r="BU103">
            <v>298223.89181999996</v>
          </cell>
          <cell r="BV103">
            <v>291412.99</v>
          </cell>
          <cell r="BW103">
            <v>32155.143129999993</v>
          </cell>
          <cell r="BX103">
            <v>191298.13707999996</v>
          </cell>
          <cell r="BY103">
            <v>53302.537339999995</v>
          </cell>
          <cell r="BZ103">
            <v>113953.37999999999</v>
          </cell>
          <cell r="CA103">
            <v>107874.83682999999</v>
          </cell>
          <cell r="CB103">
            <v>337519.02594249998</v>
          </cell>
          <cell r="CC103">
            <v>33862.570549999989</v>
          </cell>
          <cell r="CD103">
            <v>43774.906029999998</v>
          </cell>
          <cell r="CE103">
            <v>34223</v>
          </cell>
          <cell r="CF103">
            <v>346745.18</v>
          </cell>
          <cell r="CG103">
            <v>59668.15</v>
          </cell>
          <cell r="CH103">
            <v>37492.721129999998</v>
          </cell>
          <cell r="CI103">
            <v>269199.67157000012</v>
          </cell>
          <cell r="CJ103">
            <v>93870.912380000009</v>
          </cell>
          <cell r="CK103">
            <v>20562.079040000001</v>
          </cell>
          <cell r="CL103">
            <v>43204.275689999995</v>
          </cell>
          <cell r="CM103">
            <v>119087.02</v>
          </cell>
          <cell r="CN103">
            <v>39658.74</v>
          </cell>
          <cell r="CO103">
            <v>123346.834</v>
          </cell>
          <cell r="CP103">
            <v>425561.05689999997</v>
          </cell>
          <cell r="CQ103">
            <v>39369.481849999989</v>
          </cell>
          <cell r="CR103">
            <v>36204.22853</v>
          </cell>
          <cell r="CS103">
            <v>374022.93387499999</v>
          </cell>
          <cell r="CT103">
            <v>89219.140724199984</v>
          </cell>
          <cell r="CU103">
            <v>9009.7297099999996</v>
          </cell>
          <cell r="CV103">
            <v>57864.496530000004</v>
          </cell>
          <cell r="CW103">
            <v>28688.31364</v>
          </cell>
          <cell r="CX103">
            <v>57727.35</v>
          </cell>
          <cell r="CY103">
            <v>30101.53357</v>
          </cell>
          <cell r="CZ103">
            <v>83070.032279999999</v>
          </cell>
          <cell r="DA103">
            <v>121820</v>
          </cell>
          <cell r="DB103">
            <v>22099.62</v>
          </cell>
          <cell r="DC103">
            <v>573208.4425</v>
          </cell>
          <cell r="DD103">
            <v>12478.53</v>
          </cell>
          <cell r="DE103">
            <v>26998.101180000005</v>
          </cell>
          <cell r="DF103">
            <v>26344.389580000003</v>
          </cell>
          <cell r="DG103">
            <v>354067.66223800002</v>
          </cell>
          <cell r="DH103">
            <v>10524</v>
          </cell>
          <cell r="DI103">
            <v>338471.61905000004</v>
          </cell>
          <cell r="DJ103">
            <v>35514</v>
          </cell>
          <cell r="DK103">
            <v>101716.37265999999</v>
          </cell>
          <cell r="DL103">
            <v>117103.01999999999</v>
          </cell>
          <cell r="DM103">
            <v>407786.60026999994</v>
          </cell>
          <cell r="DN103">
            <v>133316.68235999974</v>
          </cell>
          <cell r="DO103">
            <v>19798</v>
          </cell>
          <cell r="DP103">
            <v>53217.22</v>
          </cell>
          <cell r="DR103">
            <v>98353.041396858316</v>
          </cell>
          <cell r="DS103">
            <v>226146.6845</v>
          </cell>
          <cell r="DT103">
            <v>676016.83000000007</v>
          </cell>
          <cell r="DU103">
            <v>238642.43092936673</v>
          </cell>
          <cell r="DV103">
            <v>146455.02565999998</v>
          </cell>
          <cell r="DW103">
            <v>96444.926210000005</v>
          </cell>
          <cell r="DX103">
            <v>138715.02244100001</v>
          </cell>
          <cell r="DY103">
            <v>191020.05809999999</v>
          </cell>
          <cell r="DZ103">
            <v>232896.07258000001</v>
          </cell>
          <cell r="EA103">
            <v>100064</v>
          </cell>
          <cell r="EB103">
            <v>270558.14249999996</v>
          </cell>
          <cell r="EC103">
            <v>41894</v>
          </cell>
          <cell r="ED103">
            <v>74635.111219999992</v>
          </cell>
          <cell r="EE103">
            <v>119656.2985148</v>
          </cell>
          <cell r="EF103">
            <v>161264.06</v>
          </cell>
          <cell r="EG103">
            <v>134212.63727000004</v>
          </cell>
          <cell r="EH103">
            <v>338730.25625519996</v>
          </cell>
          <cell r="EI103">
            <v>60554.423504999999</v>
          </cell>
          <cell r="EJ103">
            <v>11098.572689999999</v>
          </cell>
          <cell r="EK103">
            <v>285230</v>
          </cell>
          <cell r="EL103">
            <v>94647</v>
          </cell>
          <cell r="EM103">
            <v>305403.38712999993</v>
          </cell>
          <cell r="EN103">
            <v>7551.0021299999999</v>
          </cell>
          <cell r="EO103">
            <v>224063.19614259974</v>
          </cell>
          <cell r="EP103">
            <v>112459</v>
          </cell>
          <cell r="EQ103">
            <v>113189.67</v>
          </cell>
          <cell r="ER103">
            <v>19348.37</v>
          </cell>
          <cell r="ES103">
            <v>295803</v>
          </cell>
          <cell r="ET103">
            <v>62376.197</v>
          </cell>
          <cell r="EU103">
            <v>86714.230119999993</v>
          </cell>
          <cell r="EV103">
            <v>297491.19063000003</v>
          </cell>
          <cell r="EW103">
            <v>159037.17147999999</v>
          </cell>
          <cell r="EX103">
            <v>22241.053130000004</v>
          </cell>
          <cell r="EY103">
            <v>84593.48083</v>
          </cell>
          <cell r="EZ103">
            <v>16136.496999999999</v>
          </cell>
          <cell r="FA103">
            <v>53367.001859999997</v>
          </cell>
          <cell r="FB103">
            <v>19182.318599999991</v>
          </cell>
          <cell r="FC103">
            <v>178474.69828000001</v>
          </cell>
          <cell r="FD103">
            <v>53146.36987000001</v>
          </cell>
          <cell r="FE103">
            <v>104695.28000000001</v>
          </cell>
          <cell r="FF103">
            <v>66049.63</v>
          </cell>
          <cell r="FG103">
            <v>155880.25999999998</v>
          </cell>
          <cell r="FH103">
            <v>29885.8</v>
          </cell>
          <cell r="GL103">
            <v>71029.731705215221</v>
          </cell>
          <cell r="GM103">
            <v>14678.179813541854</v>
          </cell>
          <cell r="GN103">
            <v>7072.7752932648236</v>
          </cell>
        </row>
      </sheetData>
      <sheetData sheetId="24">
        <row r="5">
          <cell r="A5">
            <v>1</v>
          </cell>
          <cell r="B5" t="str">
            <v>Agricultural and Forest Related</v>
          </cell>
          <cell r="C5">
            <v>3490.4874123100003</v>
          </cell>
          <cell r="D5">
            <v>2997.5800000000004</v>
          </cell>
          <cell r="E5">
            <v>749.10449999999992</v>
          </cell>
          <cell r="F5">
            <v>1572.5002443500002</v>
          </cell>
          <cell r="G5">
            <v>397.35302772</v>
          </cell>
          <cell r="H5">
            <v>1349.1660354800003</v>
          </cell>
          <cell r="I5">
            <v>1200.0363064200001</v>
          </cell>
          <cell r="J5">
            <v>301.67999999999995</v>
          </cell>
          <cell r="K5">
            <v>1130.2388276099998</v>
          </cell>
          <cell r="L5">
            <v>621.52078634000009</v>
          </cell>
          <cell r="M5">
            <v>664.9</v>
          </cell>
          <cell r="N5">
            <v>416.16372181999998</v>
          </cell>
          <cell r="O5">
            <v>788.51196942000001</v>
          </cell>
          <cell r="P5">
            <v>203.89852685999998</v>
          </cell>
          <cell r="Q5">
            <v>519.80866352999999</v>
          </cell>
          <cell r="R5">
            <v>613.57032004999996</v>
          </cell>
          <cell r="S5">
            <v>316.09999999999997</v>
          </cell>
          <cell r="T5">
            <v>16742.409077885997</v>
          </cell>
          <cell r="U5">
            <v>1313.6632026899999</v>
          </cell>
          <cell r="V5">
            <v>169.82517814000002</v>
          </cell>
          <cell r="W5">
            <v>697.47393334000003</v>
          </cell>
          <cell r="X5">
            <v>627.43630668000003</v>
          </cell>
          <cell r="Y5">
            <v>866.08107462999999</v>
          </cell>
          <cell r="Z5">
            <v>518.66152217999991</v>
          </cell>
          <cell r="AA5">
            <v>1130.7489255000003</v>
          </cell>
          <cell r="AB5">
            <v>497.55777963000003</v>
          </cell>
          <cell r="AC5">
            <v>456.57484891999997</v>
          </cell>
          <cell r="AD5">
            <v>825.74896041999955</v>
          </cell>
          <cell r="AE5">
            <v>540.03723015000003</v>
          </cell>
          <cell r="AF5">
            <v>1470.335481804</v>
          </cell>
          <cell r="AG5">
            <v>42285.212070000001</v>
          </cell>
          <cell r="AH5">
            <v>43076.27</v>
          </cell>
          <cell r="AI5">
            <v>287472.43909</v>
          </cell>
          <cell r="AJ5">
            <v>49553.724829999999</v>
          </cell>
          <cell r="AK5">
            <v>4391</v>
          </cell>
          <cell r="AL5">
            <v>178923.94354999997</v>
          </cell>
          <cell r="AM5">
            <v>118250.91146999999</v>
          </cell>
          <cell r="AN5">
            <v>115557</v>
          </cell>
          <cell r="AO5">
            <v>632927.44391999999</v>
          </cell>
          <cell r="AP5">
            <v>759210</v>
          </cell>
          <cell r="AQ5">
            <v>157075.79889999999</v>
          </cell>
          <cell r="AR5">
            <v>51141</v>
          </cell>
          <cell r="AS5">
            <v>123941.9</v>
          </cell>
          <cell r="AT5">
            <v>11500</v>
          </cell>
          <cell r="AU5">
            <v>128827.37999999999</v>
          </cell>
          <cell r="AV5">
            <v>181825.31999999998</v>
          </cell>
          <cell r="AW5">
            <v>66796.33</v>
          </cell>
          <cell r="AX5">
            <v>163860</v>
          </cell>
          <cell r="AY5">
            <v>203978.89</v>
          </cell>
          <cell r="AZ5">
            <v>70347.839999999997</v>
          </cell>
          <cell r="BA5">
            <v>58268.729999999996</v>
          </cell>
          <cell r="BB5">
            <v>73691.81</v>
          </cell>
          <cell r="BC5">
            <v>93692.840000000011</v>
          </cell>
          <cell r="BD5">
            <v>83367.850660000011</v>
          </cell>
          <cell r="BE5">
            <v>130595.87594</v>
          </cell>
          <cell r="BF5">
            <v>129827.86330999997</v>
          </cell>
          <cell r="BG5">
            <v>111563.73</v>
          </cell>
          <cell r="BH5">
            <v>1718962.5787899997</v>
          </cell>
          <cell r="BI5">
            <v>235663.29177000004</v>
          </cell>
          <cell r="BJ5">
            <v>93137</v>
          </cell>
          <cell r="BK5">
            <v>36419.018000000004</v>
          </cell>
          <cell r="BL5">
            <v>39699.08</v>
          </cell>
          <cell r="BM5">
            <v>81159.130470000004</v>
          </cell>
          <cell r="BN5">
            <v>28139.549999999996</v>
          </cell>
          <cell r="BO5">
            <v>272845.5637</v>
          </cell>
          <cell r="BP5">
            <v>120055.59412000001</v>
          </cell>
          <cell r="BQ5">
            <v>174586.35</v>
          </cell>
          <cell r="BR5">
            <v>8324</v>
          </cell>
          <cell r="BS5">
            <v>30334.30055</v>
          </cell>
          <cell r="BT5">
            <v>199372</v>
          </cell>
          <cell r="BU5">
            <v>127506.90290000002</v>
          </cell>
          <cell r="BV5">
            <v>111096.66</v>
          </cell>
          <cell r="BW5">
            <v>35134.045629999993</v>
          </cell>
          <cell r="BX5">
            <v>85265.204830000017</v>
          </cell>
          <cell r="BY5">
            <v>2636</v>
          </cell>
          <cell r="BZ5">
            <v>46392.930000000008</v>
          </cell>
          <cell r="CA5">
            <v>72973.632459999993</v>
          </cell>
          <cell r="CB5">
            <v>95607.734090000013</v>
          </cell>
          <cell r="CC5">
            <v>84115.599000000031</v>
          </cell>
          <cell r="CD5">
            <v>91611.548729999995</v>
          </cell>
          <cell r="CE5">
            <v>40701</v>
          </cell>
          <cell r="CF5">
            <v>184964.47000000003</v>
          </cell>
          <cell r="CG5">
            <v>76387.917375999998</v>
          </cell>
          <cell r="CH5">
            <v>76721.976039999994</v>
          </cell>
          <cell r="CI5">
            <v>3501.9198099999999</v>
          </cell>
          <cell r="CJ5">
            <v>60180.07</v>
          </cell>
          <cell r="CK5">
            <v>10012.497460000001</v>
          </cell>
          <cell r="CL5">
            <v>37396.12999999999</v>
          </cell>
          <cell r="CM5">
            <v>128599.82</v>
          </cell>
          <cell r="CN5">
            <v>17920.291580000001</v>
          </cell>
          <cell r="CO5">
            <v>31063.093896999992</v>
          </cell>
          <cell r="CP5">
            <v>100379.01471999998</v>
          </cell>
          <cell r="CQ5">
            <v>56098.354449999984</v>
          </cell>
          <cell r="CR5">
            <v>54224.86</v>
          </cell>
          <cell r="CS5">
            <v>220220.35</v>
          </cell>
          <cell r="CT5">
            <v>158319.37422000003</v>
          </cell>
          <cell r="CU5">
            <v>14195.966149999998</v>
          </cell>
          <cell r="CV5">
            <v>12528.04866</v>
          </cell>
          <cell r="CW5">
            <v>4491.9581000000007</v>
          </cell>
          <cell r="CX5">
            <v>80574.06</v>
          </cell>
          <cell r="CY5">
            <v>9311.8430700000008</v>
          </cell>
          <cell r="CZ5">
            <v>60636.270819999998</v>
          </cell>
          <cell r="DA5">
            <v>127783</v>
          </cell>
          <cell r="DB5">
            <v>37439.300000000003</v>
          </cell>
          <cell r="DC5">
            <v>124943</v>
          </cell>
          <cell r="DD5">
            <v>6516.89</v>
          </cell>
          <cell r="DE5">
            <v>77209.829740000016</v>
          </cell>
          <cell r="DF5">
            <v>79839.249456999998</v>
          </cell>
          <cell r="DG5">
            <v>256357.30257999996</v>
          </cell>
          <cell r="DH5">
            <v>7219</v>
          </cell>
          <cell r="DI5">
            <v>231832.41999999998</v>
          </cell>
          <cell r="DJ5">
            <v>0</v>
          </cell>
          <cell r="DK5">
            <v>15500</v>
          </cell>
          <cell r="DL5">
            <v>11211.800000000001</v>
          </cell>
          <cell r="DM5">
            <v>53695.066279999999</v>
          </cell>
          <cell r="DN5">
            <v>40524.440920000001</v>
          </cell>
          <cell r="DO5">
            <v>5925</v>
          </cell>
          <cell r="DP5">
            <v>14097.65</v>
          </cell>
          <cell r="DR5">
            <v>9124.8927800000001</v>
          </cell>
          <cell r="DS5">
            <v>141510.03399999999</v>
          </cell>
          <cell r="DT5">
            <v>79872.77</v>
          </cell>
          <cell r="DU5">
            <v>76693.070999999996</v>
          </cell>
          <cell r="DV5">
            <v>21840.630399999998</v>
          </cell>
          <cell r="DW5">
            <v>70403.399999999994</v>
          </cell>
          <cell r="DX5">
            <v>29500</v>
          </cell>
          <cell r="DY5">
            <v>39191.677439999999</v>
          </cell>
          <cell r="DZ5">
            <v>29804.244430000002</v>
          </cell>
          <cell r="EA5">
            <v>0</v>
          </cell>
          <cell r="EB5">
            <v>0</v>
          </cell>
          <cell r="EC5">
            <v>0</v>
          </cell>
          <cell r="ED5">
            <v>5372.07</v>
          </cell>
          <cell r="EE5">
            <v>47191.336000000003</v>
          </cell>
          <cell r="EF5">
            <v>47098.97</v>
          </cell>
          <cell r="EG5">
            <v>34271.769999999997</v>
          </cell>
          <cell r="EH5">
            <v>5842.1930299999995</v>
          </cell>
          <cell r="EI5">
            <v>10512.970260000006</v>
          </cell>
          <cell r="EJ5">
            <v>32524.510000000002</v>
          </cell>
          <cell r="EK5">
            <v>105096</v>
          </cell>
          <cell r="EL5">
            <v>89972</v>
          </cell>
          <cell r="EM5">
            <v>27304.79495</v>
          </cell>
          <cell r="EN5">
            <v>0</v>
          </cell>
          <cell r="EO5">
            <v>334509.43666999997</v>
          </cell>
          <cell r="EP5">
            <v>0</v>
          </cell>
          <cell r="EQ5">
            <v>3199</v>
          </cell>
          <cell r="ER5">
            <v>7488</v>
          </cell>
          <cell r="ES5">
            <v>97084</v>
          </cell>
          <cell r="ET5">
            <v>37900.25387</v>
          </cell>
          <cell r="EU5">
            <v>86.59</v>
          </cell>
          <cell r="EV5">
            <v>80108.327250000002</v>
          </cell>
          <cell r="EW5">
            <v>83753.456790000011</v>
          </cell>
          <cell r="EX5">
            <v>0</v>
          </cell>
          <cell r="EY5">
            <v>3684.2599999999998</v>
          </cell>
          <cell r="EZ5">
            <v>31630.89</v>
          </cell>
          <cell r="FA5">
            <v>2634.7749999999996</v>
          </cell>
          <cell r="FB5">
            <v>12294.320000000002</v>
          </cell>
          <cell r="FC5">
            <v>101339.1</v>
          </cell>
          <cell r="FD5">
            <v>0</v>
          </cell>
          <cell r="FE5">
            <v>23818.3</v>
          </cell>
          <cell r="FF5">
            <v>38789.42</v>
          </cell>
          <cell r="FG5">
            <v>19308.3</v>
          </cell>
          <cell r="FH5">
            <v>25991.567000000003</v>
          </cell>
          <cell r="GL5">
            <v>43189.173863880002</v>
          </cell>
          <cell r="GM5">
            <v>10250.558096910005</v>
          </cell>
          <cell r="GN5">
            <v>1947.7012880699999</v>
          </cell>
          <cell r="GP5">
            <v>4.1570299940029393E-2</v>
          </cell>
        </row>
        <row r="22">
          <cell r="A22">
            <v>18</v>
          </cell>
          <cell r="B22" t="str">
            <v>Mining Related</v>
          </cell>
          <cell r="C22">
            <v>284.33600000000007</v>
          </cell>
          <cell r="D22">
            <v>60.440000000000005</v>
          </cell>
          <cell r="E22">
            <v>401.33979999999997</v>
          </cell>
          <cell r="F22">
            <v>150.38131612000001</v>
          </cell>
          <cell r="G22">
            <v>0</v>
          </cell>
          <cell r="H22">
            <v>0</v>
          </cell>
          <cell r="I22">
            <v>0</v>
          </cell>
          <cell r="J22">
            <v>153.58999999999997</v>
          </cell>
          <cell r="K22">
            <v>90.701862559999896</v>
          </cell>
          <cell r="L22">
            <v>0</v>
          </cell>
          <cell r="M22">
            <v>0</v>
          </cell>
          <cell r="N22">
            <v>155.141353135</v>
          </cell>
          <cell r="O22">
            <v>44.552999999999997</v>
          </cell>
          <cell r="P22">
            <v>58.34540564000001</v>
          </cell>
          <cell r="Q22">
            <v>299.84390662999999</v>
          </cell>
          <cell r="R22">
            <v>0</v>
          </cell>
          <cell r="S22">
            <v>278.33800000000002</v>
          </cell>
          <cell r="T22">
            <v>0</v>
          </cell>
          <cell r="U22">
            <v>33.080877739999998</v>
          </cell>
          <cell r="V22">
            <v>11.268302769999998</v>
          </cell>
          <cell r="W22">
            <v>0</v>
          </cell>
          <cell r="X22">
            <v>38.724024049999997</v>
          </cell>
          <cell r="Y22">
            <v>516.6885031600001</v>
          </cell>
          <cell r="Z22">
            <v>64.310449140000003</v>
          </cell>
          <cell r="AA22">
            <v>0.48125000000000001</v>
          </cell>
          <cell r="AB22">
            <v>60.988738820000009</v>
          </cell>
          <cell r="AC22">
            <v>42.073900479999992</v>
          </cell>
          <cell r="AD22">
            <v>61.279535460000012</v>
          </cell>
          <cell r="AE22">
            <v>345.33652030000002</v>
          </cell>
          <cell r="AF22">
            <v>0</v>
          </cell>
          <cell r="AG22">
            <v>0</v>
          </cell>
          <cell r="AH22">
            <v>0</v>
          </cell>
          <cell r="AI22">
            <v>19018.857979999997</v>
          </cell>
          <cell r="AJ22">
            <v>14544.678489999998</v>
          </cell>
          <cell r="AK22">
            <v>0</v>
          </cell>
          <cell r="AL22">
            <v>250</v>
          </cell>
          <cell r="AM22">
            <v>0</v>
          </cell>
          <cell r="AN22">
            <v>0</v>
          </cell>
          <cell r="AO22">
            <v>14162.870519999997</v>
          </cell>
          <cell r="AP22">
            <v>2789</v>
          </cell>
          <cell r="AQ22">
            <v>0</v>
          </cell>
          <cell r="AR22">
            <v>0</v>
          </cell>
          <cell r="AS22">
            <v>8657.7000000000007</v>
          </cell>
          <cell r="AT22">
            <v>33810</v>
          </cell>
          <cell r="AU22">
            <v>26932.370000000003</v>
          </cell>
          <cell r="AV22">
            <v>0</v>
          </cell>
          <cell r="AW22">
            <v>0</v>
          </cell>
          <cell r="AX22">
            <v>0</v>
          </cell>
          <cell r="AY22">
            <v>0</v>
          </cell>
          <cell r="AZ22">
            <v>0</v>
          </cell>
          <cell r="BA22">
            <v>0</v>
          </cell>
          <cell r="BB22">
            <v>1750</v>
          </cell>
          <cell r="BC22">
            <v>0</v>
          </cell>
          <cell r="BD22">
            <v>0</v>
          </cell>
          <cell r="BE22">
            <v>0</v>
          </cell>
          <cell r="BF22">
            <v>16898.398859999998</v>
          </cell>
          <cell r="BG22">
            <v>0</v>
          </cell>
          <cell r="BH22">
            <v>0</v>
          </cell>
          <cell r="BI22">
            <v>9660.4716399999998</v>
          </cell>
          <cell r="BJ22">
            <v>0</v>
          </cell>
          <cell r="BK22">
            <v>7952.8755000000001</v>
          </cell>
          <cell r="BL22">
            <v>0</v>
          </cell>
          <cell r="BM22">
            <v>0</v>
          </cell>
          <cell r="BN22">
            <v>0</v>
          </cell>
          <cell r="BO22">
            <v>0</v>
          </cell>
          <cell r="BP22">
            <v>0</v>
          </cell>
          <cell r="BQ22">
            <v>0</v>
          </cell>
          <cell r="BR22">
            <v>0</v>
          </cell>
          <cell r="BS22">
            <v>19773.238819999999</v>
          </cell>
          <cell r="BT22">
            <v>0</v>
          </cell>
          <cell r="BU22">
            <v>3727.7563999999998</v>
          </cell>
          <cell r="BV22">
            <v>0</v>
          </cell>
          <cell r="BW22">
            <v>0</v>
          </cell>
          <cell r="BX22">
            <v>0</v>
          </cell>
          <cell r="BY22">
            <v>0</v>
          </cell>
          <cell r="BZ22">
            <v>0</v>
          </cell>
          <cell r="CA22">
            <v>0</v>
          </cell>
          <cell r="CB22">
            <v>0</v>
          </cell>
          <cell r="CC22">
            <v>0</v>
          </cell>
          <cell r="CD22">
            <v>0</v>
          </cell>
          <cell r="CE22">
            <v>0</v>
          </cell>
          <cell r="CF22">
            <v>0</v>
          </cell>
          <cell r="CG22">
            <v>0</v>
          </cell>
          <cell r="CH22">
            <v>0</v>
          </cell>
          <cell r="CI22">
            <v>29833.00722</v>
          </cell>
          <cell r="CJ22">
            <v>0</v>
          </cell>
          <cell r="CK22">
            <v>0</v>
          </cell>
          <cell r="CL22">
            <v>0</v>
          </cell>
          <cell r="CM22">
            <v>100</v>
          </cell>
          <cell r="CN22">
            <v>0</v>
          </cell>
          <cell r="CO22">
            <v>0</v>
          </cell>
          <cell r="CP22">
            <v>23956.98343</v>
          </cell>
          <cell r="CQ22">
            <v>0</v>
          </cell>
          <cell r="CR22">
            <v>0</v>
          </cell>
          <cell r="CS22">
            <v>10035.820000000002</v>
          </cell>
          <cell r="CT22">
            <v>2300</v>
          </cell>
          <cell r="CU22">
            <v>0</v>
          </cell>
          <cell r="CV22">
            <v>0</v>
          </cell>
          <cell r="CW22">
            <v>0</v>
          </cell>
          <cell r="CX22">
            <v>0</v>
          </cell>
          <cell r="CY22">
            <v>0</v>
          </cell>
          <cell r="CZ22">
            <v>4359.9826899999998</v>
          </cell>
          <cell r="DA22">
            <v>0</v>
          </cell>
          <cell r="DB22">
            <v>0</v>
          </cell>
          <cell r="DC22">
            <v>0</v>
          </cell>
          <cell r="DD22">
            <v>0</v>
          </cell>
          <cell r="DE22">
            <v>0</v>
          </cell>
          <cell r="DF22">
            <v>499.18299999999999</v>
          </cell>
          <cell r="DG22">
            <v>6110.3068899999998</v>
          </cell>
          <cell r="DH22">
            <v>0</v>
          </cell>
          <cell r="DI22">
            <v>0</v>
          </cell>
          <cell r="DJ22">
            <v>0</v>
          </cell>
          <cell r="DK22">
            <v>0</v>
          </cell>
          <cell r="DL22">
            <v>0</v>
          </cell>
          <cell r="DM22">
            <v>0</v>
          </cell>
          <cell r="DN22">
            <v>0</v>
          </cell>
          <cell r="DO22">
            <v>0</v>
          </cell>
          <cell r="DP22">
            <v>0</v>
          </cell>
          <cell r="DR22">
            <v>2651.26899</v>
          </cell>
          <cell r="DS22">
            <v>20989.999489999998</v>
          </cell>
          <cell r="DT22">
            <v>0</v>
          </cell>
          <cell r="DU22">
            <v>0</v>
          </cell>
          <cell r="DV22">
            <v>0</v>
          </cell>
          <cell r="DW22">
            <v>1900</v>
          </cell>
          <cell r="DX22">
            <v>1731.6089900000002</v>
          </cell>
          <cell r="DY22">
            <v>5625.9504999999999</v>
          </cell>
          <cell r="DZ22">
            <v>1497.9</v>
          </cell>
          <cell r="EA22">
            <v>2829</v>
          </cell>
          <cell r="EB22">
            <v>0</v>
          </cell>
          <cell r="EC22">
            <v>0</v>
          </cell>
          <cell r="ED22">
            <v>0</v>
          </cell>
          <cell r="EE22">
            <v>0</v>
          </cell>
          <cell r="EF22">
            <v>0</v>
          </cell>
          <cell r="EG22">
            <v>51948.369999999995</v>
          </cell>
          <cell r="EH22">
            <v>0</v>
          </cell>
          <cell r="EI22">
            <v>14323.226999999999</v>
          </cell>
          <cell r="EJ22">
            <v>0</v>
          </cell>
          <cell r="EK22">
            <v>0</v>
          </cell>
          <cell r="EL22">
            <v>0</v>
          </cell>
          <cell r="EM22">
            <v>0</v>
          </cell>
          <cell r="EN22">
            <v>0</v>
          </cell>
          <cell r="EO22">
            <v>0</v>
          </cell>
          <cell r="EP22">
            <v>0</v>
          </cell>
          <cell r="EQ22">
            <v>0</v>
          </cell>
          <cell r="ER22">
            <v>0</v>
          </cell>
          <cell r="ES22">
            <v>0</v>
          </cell>
          <cell r="ET22">
            <v>0</v>
          </cell>
          <cell r="EU22">
            <v>0</v>
          </cell>
          <cell r="EV22">
            <v>700</v>
          </cell>
          <cell r="EW22">
            <v>0</v>
          </cell>
          <cell r="EX22">
            <v>0</v>
          </cell>
          <cell r="EY22">
            <v>0</v>
          </cell>
          <cell r="EZ22">
            <v>0</v>
          </cell>
          <cell r="FA22">
            <v>0</v>
          </cell>
          <cell r="FB22">
            <v>0</v>
          </cell>
          <cell r="FC22">
            <v>0</v>
          </cell>
          <cell r="FD22">
            <v>0</v>
          </cell>
          <cell r="FE22">
            <v>0</v>
          </cell>
          <cell r="FF22">
            <v>0</v>
          </cell>
          <cell r="FG22">
            <v>0</v>
          </cell>
          <cell r="FH22">
            <v>0</v>
          </cell>
          <cell r="GL22">
            <v>3151.2427460049989</v>
          </cell>
          <cell r="GM22">
            <v>257.12350143999998</v>
          </cell>
          <cell r="GN22">
            <v>104.19732497</v>
          </cell>
          <cell r="GP22">
            <v>3.0331236839152898E-3</v>
          </cell>
        </row>
        <row r="30">
          <cell r="A30">
            <v>26</v>
          </cell>
          <cell r="B30" t="str">
            <v>Agriculture, Forestry &amp; Bevarage 
  Production  Related</v>
          </cell>
          <cell r="C30">
            <v>3208.0650000000001</v>
          </cell>
          <cell r="D30">
            <v>3064.11</v>
          </cell>
          <cell r="E30">
            <v>6402.4254495876976</v>
          </cell>
          <cell r="F30">
            <v>4263.0858494700005</v>
          </cell>
          <cell r="G30">
            <v>5303.6662040700012</v>
          </cell>
          <cell r="H30">
            <v>5080.5216155800008</v>
          </cell>
          <cell r="I30">
            <v>4117.4307281400006</v>
          </cell>
          <cell r="J30">
            <v>1694.95</v>
          </cell>
          <cell r="K30">
            <v>4050.4185312199997</v>
          </cell>
          <cell r="L30">
            <v>3129.0821017600001</v>
          </cell>
          <cell r="M30">
            <v>2105.5200329999998</v>
          </cell>
          <cell r="N30">
            <v>3260.7359695575005</v>
          </cell>
          <cell r="O30">
            <v>470.57948886999998</v>
          </cell>
          <cell r="P30">
            <v>1745.6995234999999</v>
          </cell>
          <cell r="Q30">
            <v>1777.01047543</v>
          </cell>
          <cell r="R30">
            <v>873.80749021999998</v>
          </cell>
          <cell r="S30">
            <v>1631.4749999999999</v>
          </cell>
          <cell r="T30">
            <v>3832.0299184600003</v>
          </cell>
          <cell r="U30">
            <v>1970.0947287200004</v>
          </cell>
          <cell r="V30">
            <v>1906.93392073</v>
          </cell>
          <cell r="W30">
            <v>992.64672017000021</v>
          </cell>
          <cell r="X30">
            <v>1457.7129196100004</v>
          </cell>
          <cell r="Y30">
            <v>83.624027170000005</v>
          </cell>
          <cell r="Z30">
            <v>3485.6921820320013</v>
          </cell>
          <cell r="AA30">
            <v>1114.9065464</v>
          </cell>
          <cell r="AB30">
            <v>1741.3227472900003</v>
          </cell>
          <cell r="AC30">
            <v>2701.3405554899996</v>
          </cell>
          <cell r="AD30">
            <v>1114.0064229764998</v>
          </cell>
          <cell r="AE30">
            <v>954.5457386400002</v>
          </cell>
          <cell r="AF30">
            <v>1667.6268001240001</v>
          </cell>
          <cell r="AG30">
            <v>215018.81783999997</v>
          </cell>
          <cell r="AH30">
            <v>182289.005</v>
          </cell>
          <cell r="AI30">
            <v>118704.97926000002</v>
          </cell>
          <cell r="AJ30">
            <v>262473.58563000005</v>
          </cell>
          <cell r="AK30">
            <v>0</v>
          </cell>
          <cell r="AL30">
            <v>166375.75401999999</v>
          </cell>
          <cell r="AM30">
            <v>42335.301000000007</v>
          </cell>
          <cell r="AN30">
            <v>19937</v>
          </cell>
          <cell r="AO30">
            <v>308840.01528999995</v>
          </cell>
          <cell r="AP30">
            <v>47385.000000000007</v>
          </cell>
          <cell r="AQ30">
            <v>155404.46770000001</v>
          </cell>
          <cell r="AR30">
            <v>0</v>
          </cell>
          <cell r="AS30">
            <v>125093.89999999998</v>
          </cell>
          <cell r="AT30">
            <v>734.43065000000001</v>
          </cell>
          <cell r="AU30">
            <v>227626.18000000002</v>
          </cell>
          <cell r="AV30">
            <v>43698.95</v>
          </cell>
          <cell r="AW30">
            <v>22256.720000000005</v>
          </cell>
          <cell r="AX30">
            <v>18604</v>
          </cell>
          <cell r="AY30">
            <v>115061.501</v>
          </cell>
          <cell r="AZ30">
            <v>59616.19</v>
          </cell>
          <cell r="BA30">
            <v>142180.87</v>
          </cell>
          <cell r="BB30">
            <v>24165.369999999995</v>
          </cell>
          <cell r="BC30">
            <v>55535.890000000014</v>
          </cell>
          <cell r="BD30">
            <v>301742.19259999995</v>
          </cell>
          <cell r="BE30">
            <v>45447.368800000004</v>
          </cell>
          <cell r="BF30">
            <v>76027.539469999989</v>
          </cell>
          <cell r="BG30">
            <v>0</v>
          </cell>
          <cell r="BH30">
            <v>0</v>
          </cell>
          <cell r="BI30">
            <v>116593.88452999998</v>
          </cell>
          <cell r="BJ30">
            <v>481</v>
          </cell>
          <cell r="BK30">
            <v>30767.331900000001</v>
          </cell>
          <cell r="BL30">
            <v>35812.644</v>
          </cell>
          <cell r="BM30">
            <v>368237.65967999992</v>
          </cell>
          <cell r="BN30">
            <v>0</v>
          </cell>
          <cell r="BO30">
            <v>38123.381000000001</v>
          </cell>
          <cell r="BP30">
            <v>96947.106440000003</v>
          </cell>
          <cell r="BQ30">
            <v>12997.11</v>
          </cell>
          <cell r="BR30">
            <v>0</v>
          </cell>
          <cell r="BS30">
            <v>86478.306029999978</v>
          </cell>
          <cell r="BT30">
            <v>51375</v>
          </cell>
          <cell r="BU30">
            <v>211724.26487999997</v>
          </cell>
          <cell r="BV30">
            <v>0</v>
          </cell>
          <cell r="BW30">
            <v>886.59600999999998</v>
          </cell>
          <cell r="BX30">
            <v>13920.656439999999</v>
          </cell>
          <cell r="BY30">
            <v>51842.295980000003</v>
          </cell>
          <cell r="BZ30">
            <v>33657.509999999995</v>
          </cell>
          <cell r="CA30">
            <v>28192.789550000001</v>
          </cell>
          <cell r="CB30">
            <v>108928.98731999997</v>
          </cell>
          <cell r="CC30">
            <v>5995.2613000000001</v>
          </cell>
          <cell r="CD30">
            <v>0</v>
          </cell>
          <cell r="CE30">
            <v>7967</v>
          </cell>
          <cell r="CF30">
            <v>164453.06</v>
          </cell>
          <cell r="CG30">
            <v>9200.5890920000002</v>
          </cell>
          <cell r="CH30">
            <v>0</v>
          </cell>
          <cell r="CI30">
            <v>129216.55245</v>
          </cell>
          <cell r="CJ30">
            <v>41503.880000000005</v>
          </cell>
          <cell r="CK30">
            <v>6380.6044999999995</v>
          </cell>
          <cell r="CL30">
            <v>13011.340000000002</v>
          </cell>
          <cell r="CM30">
            <v>175820.28</v>
          </cell>
          <cell r="CN30">
            <v>2681.2848800000006</v>
          </cell>
          <cell r="CO30">
            <v>0</v>
          </cell>
          <cell r="CP30">
            <v>14968.173890000004</v>
          </cell>
          <cell r="CQ30">
            <v>0</v>
          </cell>
          <cell r="CR30">
            <v>23195.51</v>
          </cell>
          <cell r="CS30">
            <v>93872.72</v>
          </cell>
          <cell r="CT30">
            <v>7182.4957599999998</v>
          </cell>
          <cell r="CU30">
            <v>0</v>
          </cell>
          <cell r="CV30">
            <v>0</v>
          </cell>
          <cell r="CW30">
            <v>8085</v>
          </cell>
          <cell r="CX30">
            <v>42235.649999999994</v>
          </cell>
          <cell r="CY30">
            <v>0</v>
          </cell>
          <cell r="CZ30">
            <v>17851.427629999998</v>
          </cell>
          <cell r="DA30">
            <v>80236</v>
          </cell>
          <cell r="DB30">
            <v>4678.74</v>
          </cell>
          <cell r="DC30">
            <v>59324</v>
          </cell>
          <cell r="DD30">
            <v>300</v>
          </cell>
          <cell r="DE30">
            <v>0</v>
          </cell>
          <cell r="DF30">
            <v>1501.7484900000002</v>
          </cell>
          <cell r="DG30">
            <v>165873.95917000002</v>
          </cell>
          <cell r="DH30">
            <v>806</v>
          </cell>
          <cell r="DI30">
            <v>118500.79</v>
          </cell>
          <cell r="DJ30">
            <v>0</v>
          </cell>
          <cell r="DK30">
            <v>0</v>
          </cell>
          <cell r="DL30">
            <v>0</v>
          </cell>
          <cell r="DM30">
            <v>199866.87594199998</v>
          </cell>
          <cell r="DN30">
            <v>61097.561119999998</v>
          </cell>
          <cell r="DO30">
            <v>0</v>
          </cell>
          <cell r="DP30">
            <v>0</v>
          </cell>
          <cell r="DR30">
            <v>345.51682999999861</v>
          </cell>
          <cell r="DS30">
            <v>172342.79199999999</v>
          </cell>
          <cell r="DT30">
            <v>23895.37</v>
          </cell>
          <cell r="DU30">
            <v>0</v>
          </cell>
          <cell r="DV30">
            <v>0</v>
          </cell>
          <cell r="DW30">
            <v>8611.4</v>
          </cell>
          <cell r="DX30">
            <v>78089.721799999999</v>
          </cell>
          <cell r="DY30">
            <v>117091.61994</v>
          </cell>
          <cell r="DZ30">
            <v>123846.57703</v>
          </cell>
          <cell r="EA30">
            <v>0</v>
          </cell>
          <cell r="EB30">
            <v>160089.26096000004</v>
          </cell>
          <cell r="EC30">
            <v>0</v>
          </cell>
          <cell r="ED30">
            <v>2403.0100000000002</v>
          </cell>
          <cell r="EE30">
            <v>23599.002999999997</v>
          </cell>
          <cell r="EF30">
            <v>0</v>
          </cell>
          <cell r="EG30">
            <v>4396.91</v>
          </cell>
          <cell r="EH30">
            <v>4000</v>
          </cell>
          <cell r="EI30">
            <v>0</v>
          </cell>
          <cell r="EJ30">
            <v>4852.13</v>
          </cell>
          <cell r="EK30">
            <v>74640</v>
          </cell>
          <cell r="EL30">
            <v>0</v>
          </cell>
          <cell r="EM30">
            <v>52234.403080000004</v>
          </cell>
          <cell r="EN30">
            <v>22280.631099999999</v>
          </cell>
          <cell r="EO30">
            <v>609953.35779999988</v>
          </cell>
          <cell r="EP30">
            <v>0</v>
          </cell>
          <cell r="EQ30">
            <v>1050</v>
          </cell>
          <cell r="ER30">
            <v>1307.8700000000001</v>
          </cell>
          <cell r="ES30">
            <v>89845</v>
          </cell>
          <cell r="ET30">
            <v>19412.898419999998</v>
          </cell>
          <cell r="EU30">
            <v>49993.880000000005</v>
          </cell>
          <cell r="EV30">
            <v>66336.497309999992</v>
          </cell>
          <cell r="EW30">
            <v>30925.64993</v>
          </cell>
          <cell r="EX30">
            <v>4500</v>
          </cell>
          <cell r="EY30">
            <v>13218.23</v>
          </cell>
          <cell r="EZ30">
            <v>17221.903000000002</v>
          </cell>
          <cell r="FA30">
            <v>0</v>
          </cell>
          <cell r="FB30">
            <v>2212.4679999999998</v>
          </cell>
          <cell r="FC30">
            <v>41554.85</v>
          </cell>
          <cell r="FD30">
            <v>2554.9018700000001</v>
          </cell>
          <cell r="FE30">
            <v>0</v>
          </cell>
          <cell r="FF30">
            <v>4300</v>
          </cell>
          <cell r="FG30">
            <v>2096.98</v>
          </cell>
          <cell r="FH30">
            <v>14839.932000000001</v>
          </cell>
          <cell r="GL30">
            <v>75201.066688217688</v>
          </cell>
          <cell r="GM30">
            <v>5258.3636191819996</v>
          </cell>
          <cell r="GN30">
            <v>2105.0072011319999</v>
          </cell>
          <cell r="GP30">
            <v>7.2382280519929315E-2</v>
          </cell>
        </row>
        <row r="32">
          <cell r="A32">
            <v>28</v>
          </cell>
          <cell r="B32" t="str">
            <v>Agricultural and Forest product</v>
          </cell>
          <cell r="C32">
            <v>1823.5310000000002</v>
          </cell>
          <cell r="D32">
            <v>1230.6199999999999</v>
          </cell>
          <cell r="E32">
            <v>1033.6383800000003</v>
          </cell>
          <cell r="F32">
            <v>1996.9700807699999</v>
          </cell>
          <cell r="G32">
            <v>1472.0862262300002</v>
          </cell>
          <cell r="H32">
            <v>1118.3041904300003</v>
          </cell>
          <cell r="I32">
            <v>2079.0309330999999</v>
          </cell>
          <cell r="J32">
            <v>747.52</v>
          </cell>
          <cell r="K32">
            <v>733.48326960000009</v>
          </cell>
          <cell r="L32">
            <v>491.84696513000006</v>
          </cell>
          <cell r="M32">
            <v>473.9899999999999</v>
          </cell>
          <cell r="N32">
            <v>833.86990743000001</v>
          </cell>
          <cell r="O32">
            <v>125.30047101</v>
          </cell>
          <cell r="P32">
            <v>710.10904078999988</v>
          </cell>
          <cell r="Q32">
            <v>455.7385480100001</v>
          </cell>
          <cell r="R32">
            <v>73.561337699999996</v>
          </cell>
          <cell r="S32">
            <v>492.12099999999998</v>
          </cell>
          <cell r="T32">
            <v>158.02275310999994</v>
          </cell>
          <cell r="U32">
            <v>893.5632274200002</v>
          </cell>
          <cell r="V32">
            <v>810.46860554999989</v>
          </cell>
          <cell r="W32">
            <v>374.35694292999995</v>
          </cell>
          <cell r="X32">
            <v>330.70684672000004</v>
          </cell>
          <cell r="Y32">
            <v>73.854848799999999</v>
          </cell>
          <cell r="Z32">
            <v>776.19557329000008</v>
          </cell>
          <cell r="AA32">
            <v>573.42030516</v>
          </cell>
          <cell r="AB32">
            <v>432.81078537000002</v>
          </cell>
          <cell r="AC32">
            <v>519.31174122999994</v>
          </cell>
          <cell r="AD32">
            <v>540.32949605999988</v>
          </cell>
          <cell r="AE32">
            <v>247.24792310999999</v>
          </cell>
          <cell r="AF32">
            <v>489.31008582999999</v>
          </cell>
          <cell r="AG32">
            <v>192859.69383999999</v>
          </cell>
          <cell r="AH32">
            <v>102530.57</v>
          </cell>
          <cell r="AI32">
            <v>71160.182330000011</v>
          </cell>
          <cell r="AJ32">
            <v>235597.19218999997</v>
          </cell>
          <cell r="AK32">
            <v>0</v>
          </cell>
          <cell r="AL32">
            <v>96307.863419999994</v>
          </cell>
          <cell r="AM32">
            <v>28083.626000000004</v>
          </cell>
          <cell r="AN32">
            <v>0</v>
          </cell>
          <cell r="AO32">
            <v>271224.96133999998</v>
          </cell>
          <cell r="AP32">
            <v>24737.000000000004</v>
          </cell>
          <cell r="AQ32">
            <v>74741.560900000011</v>
          </cell>
          <cell r="AR32">
            <v>0</v>
          </cell>
          <cell r="AS32">
            <v>54510.499999999993</v>
          </cell>
          <cell r="AT32">
            <v>734.43065000000001</v>
          </cell>
          <cell r="AU32">
            <v>199917.06000000003</v>
          </cell>
          <cell r="AV32">
            <v>30902.969999999998</v>
          </cell>
          <cell r="AW32">
            <v>17759.460000000003</v>
          </cell>
          <cell r="AX32">
            <v>18604</v>
          </cell>
          <cell r="AY32">
            <v>59975.420000000006</v>
          </cell>
          <cell r="AZ32">
            <v>8130.51</v>
          </cell>
          <cell r="BA32">
            <v>48550.319999999992</v>
          </cell>
          <cell r="BB32">
            <v>15428.689999999995</v>
          </cell>
          <cell r="BC32">
            <v>32410.710000000006</v>
          </cell>
          <cell r="BD32">
            <v>135619.67470999996</v>
          </cell>
          <cell r="BE32">
            <v>41403.774710000005</v>
          </cell>
          <cell r="BF32">
            <v>23673.64832</v>
          </cell>
          <cell r="BG32">
            <v>0</v>
          </cell>
          <cell r="BH32">
            <v>0</v>
          </cell>
          <cell r="BI32">
            <v>102376.80562999999</v>
          </cell>
          <cell r="BJ32">
            <v>0</v>
          </cell>
          <cell r="BK32">
            <v>18712.1826</v>
          </cell>
          <cell r="BL32">
            <v>35812.644</v>
          </cell>
          <cell r="BM32">
            <v>178492.58351000003</v>
          </cell>
          <cell r="BN32">
            <v>0</v>
          </cell>
          <cell r="BO32">
            <v>26007.682000000001</v>
          </cell>
          <cell r="BP32">
            <v>72749.912989999997</v>
          </cell>
          <cell r="BQ32">
            <v>12997.11</v>
          </cell>
          <cell r="BR32">
            <v>0</v>
          </cell>
          <cell r="BS32">
            <v>23371.962289999999</v>
          </cell>
          <cell r="BT32">
            <v>30285</v>
          </cell>
          <cell r="BU32">
            <v>202648.18077999997</v>
          </cell>
          <cell r="BV32">
            <v>0</v>
          </cell>
          <cell r="BW32">
            <v>886.59600999999998</v>
          </cell>
          <cell r="BX32">
            <v>0</v>
          </cell>
          <cell r="BY32">
            <v>17639.174769999998</v>
          </cell>
          <cell r="BZ32">
            <v>23294.48</v>
          </cell>
          <cell r="CA32">
            <v>3817.0739199999998</v>
          </cell>
          <cell r="CB32">
            <v>52382.166449999997</v>
          </cell>
          <cell r="CC32">
            <v>3350.0012999999999</v>
          </cell>
          <cell r="CD32">
            <v>0</v>
          </cell>
          <cell r="CE32">
            <v>1940</v>
          </cell>
          <cell r="CF32">
            <v>61823.149999999994</v>
          </cell>
          <cell r="CG32">
            <v>9200.5890920000002</v>
          </cell>
          <cell r="CH32">
            <v>0</v>
          </cell>
          <cell r="CI32">
            <v>82966.789709999997</v>
          </cell>
          <cell r="CJ32">
            <v>35567.040000000008</v>
          </cell>
          <cell r="CK32">
            <v>1499.4650700000004</v>
          </cell>
          <cell r="CL32">
            <v>12192.79</v>
          </cell>
          <cell r="CM32">
            <v>130446.18000000001</v>
          </cell>
          <cell r="CN32">
            <v>2681.2848800000006</v>
          </cell>
          <cell r="CO32">
            <v>0</v>
          </cell>
          <cell r="CP32">
            <v>12319.836970000002</v>
          </cell>
          <cell r="CQ32">
            <v>0</v>
          </cell>
          <cell r="CR32">
            <v>0</v>
          </cell>
          <cell r="CS32">
            <v>30000.530000000002</v>
          </cell>
          <cell r="CT32">
            <v>7182.4957599999998</v>
          </cell>
          <cell r="CU32">
            <v>0</v>
          </cell>
          <cell r="CV32">
            <v>0</v>
          </cell>
          <cell r="CW32">
            <v>0</v>
          </cell>
          <cell r="CX32">
            <v>13740.369999999999</v>
          </cell>
          <cell r="CY32">
            <v>0</v>
          </cell>
          <cell r="CZ32">
            <v>14615.175159999999</v>
          </cell>
          <cell r="DA32">
            <v>34713</v>
          </cell>
          <cell r="DB32">
            <v>4579.16</v>
          </cell>
          <cell r="DC32">
            <v>47603</v>
          </cell>
          <cell r="DD32">
            <v>300</v>
          </cell>
          <cell r="DE32">
            <v>0</v>
          </cell>
          <cell r="DF32">
            <v>1011.71</v>
          </cell>
          <cell r="DG32">
            <v>79546.756510000007</v>
          </cell>
          <cell r="DH32">
            <v>806</v>
          </cell>
          <cell r="DI32">
            <v>118500.79</v>
          </cell>
          <cell r="DJ32">
            <v>0</v>
          </cell>
          <cell r="DK32">
            <v>0</v>
          </cell>
          <cell r="DL32">
            <v>0</v>
          </cell>
          <cell r="DM32">
            <v>176662.81977199999</v>
          </cell>
          <cell r="DN32">
            <v>1099.85205</v>
          </cell>
          <cell r="DO32">
            <v>0</v>
          </cell>
          <cell r="DP32">
            <v>0</v>
          </cell>
          <cell r="DR32">
            <v>0</v>
          </cell>
          <cell r="DS32">
            <v>137391.27900000001</v>
          </cell>
          <cell r="DT32">
            <v>19998.64</v>
          </cell>
          <cell r="DU32">
            <v>0</v>
          </cell>
          <cell r="DV32">
            <v>0</v>
          </cell>
          <cell r="DW32">
            <v>6232</v>
          </cell>
          <cell r="DX32">
            <v>40479.195370000001</v>
          </cell>
          <cell r="DY32">
            <v>108117.14020000001</v>
          </cell>
          <cell r="DZ32">
            <v>42998.414290000001</v>
          </cell>
          <cell r="EA32">
            <v>0</v>
          </cell>
          <cell r="EB32">
            <v>160089.26096000004</v>
          </cell>
          <cell r="EC32">
            <v>0</v>
          </cell>
          <cell r="ED32">
            <v>1027</v>
          </cell>
          <cell r="EE32">
            <v>8284.1899999999987</v>
          </cell>
          <cell r="EF32">
            <v>0</v>
          </cell>
          <cell r="EG32">
            <v>4396.91</v>
          </cell>
          <cell r="EH32">
            <v>4000</v>
          </cell>
          <cell r="EI32">
            <v>0</v>
          </cell>
          <cell r="EJ32">
            <v>0</v>
          </cell>
          <cell r="EK32">
            <v>52440</v>
          </cell>
          <cell r="EL32">
            <v>0</v>
          </cell>
          <cell r="EM32">
            <v>37883.403080000004</v>
          </cell>
          <cell r="EN32">
            <v>26.921100000000024</v>
          </cell>
          <cell r="EO32">
            <v>452477.82208999997</v>
          </cell>
          <cell r="EP32">
            <v>0</v>
          </cell>
          <cell r="EQ32">
            <v>1050</v>
          </cell>
          <cell r="ER32">
            <v>0</v>
          </cell>
          <cell r="ES32">
            <v>43096</v>
          </cell>
          <cell r="ET32">
            <v>10312.899879999999</v>
          </cell>
          <cell r="EU32">
            <v>49993.880000000005</v>
          </cell>
          <cell r="EV32">
            <v>42092.478559999996</v>
          </cell>
          <cell r="EW32">
            <v>20624.809649999999</v>
          </cell>
          <cell r="EX32">
            <v>4500</v>
          </cell>
          <cell r="EY32">
            <v>9218.23</v>
          </cell>
          <cell r="EZ32">
            <v>0</v>
          </cell>
          <cell r="FA32">
            <v>0</v>
          </cell>
          <cell r="FB32">
            <v>249.96799999999999</v>
          </cell>
          <cell r="FC32">
            <v>10850</v>
          </cell>
          <cell r="FD32">
            <v>2554.9018700000001</v>
          </cell>
          <cell r="FE32">
            <v>0</v>
          </cell>
          <cell r="FF32">
            <v>600</v>
          </cell>
          <cell r="FG32">
            <v>2096.98</v>
          </cell>
          <cell r="FH32">
            <v>3130.8719999999998</v>
          </cell>
          <cell r="GL32">
            <v>22111.320484780001</v>
          </cell>
          <cell r="GM32">
            <v>3292.9234878120005</v>
          </cell>
          <cell r="GN32">
            <v>1453.9758678719998</v>
          </cell>
          <cell r="GP32">
            <v>2.1282514630157005E-2</v>
          </cell>
        </row>
        <row r="37">
          <cell r="A37">
            <v>33</v>
          </cell>
          <cell r="B37" t="str">
            <v>Beverages(Beer, Liquor, Soda etc)</v>
          </cell>
          <cell r="C37">
            <v>15.320999999999996</v>
          </cell>
          <cell r="D37">
            <v>239.47999999999996</v>
          </cell>
          <cell r="E37">
            <v>261.58692958769808</v>
          </cell>
          <cell r="F37">
            <v>670.52983286000006</v>
          </cell>
          <cell r="G37">
            <v>2934.3224620000005</v>
          </cell>
          <cell r="H37">
            <v>89.781251130000001</v>
          </cell>
          <cell r="I37">
            <v>4.6958606399999994</v>
          </cell>
          <cell r="J37">
            <v>546.48</v>
          </cell>
          <cell r="K37">
            <v>717.94866778999994</v>
          </cell>
          <cell r="L37">
            <v>278.63974466999997</v>
          </cell>
          <cell r="M37">
            <v>209.24</v>
          </cell>
          <cell r="N37">
            <v>17.361359919999998</v>
          </cell>
          <cell r="O37">
            <v>110.03784544999999</v>
          </cell>
          <cell r="P37">
            <v>171.07478169000001</v>
          </cell>
          <cell r="Q37">
            <v>99.378151579999994</v>
          </cell>
          <cell r="R37">
            <v>77.973346090000007</v>
          </cell>
          <cell r="S37">
            <v>35.399000000000001</v>
          </cell>
          <cell r="T37">
            <v>24.923090189999996</v>
          </cell>
          <cell r="U37">
            <v>47.81587403000001</v>
          </cell>
          <cell r="V37">
            <v>782.22485051000001</v>
          </cell>
          <cell r="W37">
            <v>347.88306469000008</v>
          </cell>
          <cell r="X37">
            <v>44.001808139999994</v>
          </cell>
          <cell r="Y37">
            <v>0.41932662000000009</v>
          </cell>
          <cell r="Z37">
            <v>264.77257165999993</v>
          </cell>
          <cell r="AA37">
            <v>93.516025769999999</v>
          </cell>
          <cell r="AB37">
            <v>663.2991746199998</v>
          </cell>
          <cell r="AC37">
            <v>29.75950216</v>
          </cell>
          <cell r="AD37">
            <v>168.23648446000001</v>
          </cell>
          <cell r="AE37">
            <v>217.88952976000002</v>
          </cell>
          <cell r="AF37">
            <v>21.87435541</v>
          </cell>
          <cell r="AG37">
            <v>948.00400000000002</v>
          </cell>
          <cell r="AH37">
            <v>0</v>
          </cell>
          <cell r="AI37">
            <v>26193.291199999992</v>
          </cell>
          <cell r="AJ37">
            <v>9825.88364</v>
          </cell>
          <cell r="AK37">
            <v>0</v>
          </cell>
          <cell r="AL37">
            <v>0</v>
          </cell>
          <cell r="AM37">
            <v>0</v>
          </cell>
          <cell r="AN37">
            <v>0</v>
          </cell>
          <cell r="AO37">
            <v>3933.514360000001</v>
          </cell>
          <cell r="AP37">
            <v>0</v>
          </cell>
          <cell r="AQ37">
            <v>10032.296099999998</v>
          </cell>
          <cell r="AR37">
            <v>0</v>
          </cell>
          <cell r="AS37">
            <v>19257.2</v>
          </cell>
          <cell r="AT37">
            <v>0</v>
          </cell>
          <cell r="AU37">
            <v>3388.5</v>
          </cell>
          <cell r="AV37">
            <v>0</v>
          </cell>
          <cell r="AW37">
            <v>0</v>
          </cell>
          <cell r="AX37">
            <v>0</v>
          </cell>
          <cell r="AY37">
            <v>0</v>
          </cell>
          <cell r="AZ37">
            <v>0</v>
          </cell>
          <cell r="BA37">
            <v>28205.74</v>
          </cell>
          <cell r="BB37">
            <v>5686.6799999999994</v>
          </cell>
          <cell r="BC37">
            <v>0</v>
          </cell>
          <cell r="BD37">
            <v>83234.825009999986</v>
          </cell>
          <cell r="BE37">
            <v>2085.7920899999999</v>
          </cell>
          <cell r="BF37">
            <v>22859.54941</v>
          </cell>
          <cell r="BG37">
            <v>0</v>
          </cell>
          <cell r="BH37">
            <v>0</v>
          </cell>
          <cell r="BI37">
            <v>0</v>
          </cell>
          <cell r="BJ37">
            <v>0</v>
          </cell>
          <cell r="BK37">
            <v>3003.7565999999997</v>
          </cell>
          <cell r="BL37">
            <v>0</v>
          </cell>
          <cell r="BM37">
            <v>28123.094129999998</v>
          </cell>
          <cell r="BN37">
            <v>0</v>
          </cell>
          <cell r="BO37">
            <v>1547</v>
          </cell>
          <cell r="BP37">
            <v>0</v>
          </cell>
          <cell r="BQ37">
            <v>0</v>
          </cell>
          <cell r="BR37">
            <v>0</v>
          </cell>
          <cell r="BS37">
            <v>39170.721649999992</v>
          </cell>
          <cell r="BT37">
            <v>752</v>
          </cell>
          <cell r="BU37">
            <v>0</v>
          </cell>
          <cell r="BV37">
            <v>0</v>
          </cell>
          <cell r="BW37">
            <v>0</v>
          </cell>
          <cell r="BX37">
            <v>9430.4919199999986</v>
          </cell>
          <cell r="BY37">
            <v>14896.221210000002</v>
          </cell>
          <cell r="BZ37">
            <v>0</v>
          </cell>
          <cell r="CA37">
            <v>0</v>
          </cell>
          <cell r="CB37">
            <v>2755.9235199999998</v>
          </cell>
          <cell r="CC37">
            <v>0</v>
          </cell>
          <cell r="CD37">
            <v>0</v>
          </cell>
          <cell r="CE37">
            <v>0</v>
          </cell>
          <cell r="CF37">
            <v>58148.170000000013</v>
          </cell>
          <cell r="CG37">
            <v>0</v>
          </cell>
          <cell r="CH37">
            <v>0</v>
          </cell>
          <cell r="CI37">
            <v>0</v>
          </cell>
          <cell r="CJ37">
            <v>0</v>
          </cell>
          <cell r="CK37">
            <v>0</v>
          </cell>
          <cell r="CL37">
            <v>0</v>
          </cell>
          <cell r="CM37">
            <v>12780.740000000002</v>
          </cell>
          <cell r="CN37">
            <v>0</v>
          </cell>
          <cell r="CO37">
            <v>0</v>
          </cell>
          <cell r="CP37">
            <v>1000</v>
          </cell>
          <cell r="CQ37">
            <v>0</v>
          </cell>
          <cell r="CR37">
            <v>0</v>
          </cell>
          <cell r="CS37">
            <v>7193.2199999999984</v>
          </cell>
          <cell r="CT37">
            <v>0</v>
          </cell>
          <cell r="CU37">
            <v>0</v>
          </cell>
          <cell r="CV37">
            <v>0</v>
          </cell>
          <cell r="CW37">
            <v>0</v>
          </cell>
          <cell r="CX37">
            <v>3700</v>
          </cell>
          <cell r="CY37">
            <v>0</v>
          </cell>
          <cell r="CZ37">
            <v>0</v>
          </cell>
          <cell r="DA37">
            <v>4677</v>
          </cell>
          <cell r="DB37">
            <v>0</v>
          </cell>
          <cell r="DC37">
            <v>0</v>
          </cell>
          <cell r="DD37">
            <v>0</v>
          </cell>
          <cell r="DE37">
            <v>0</v>
          </cell>
          <cell r="DF37">
            <v>378.84899999999999</v>
          </cell>
          <cell r="DG37">
            <v>38919.209510000001</v>
          </cell>
          <cell r="DH37">
            <v>0</v>
          </cell>
          <cell r="DI37">
            <v>0</v>
          </cell>
          <cell r="DJ37">
            <v>0</v>
          </cell>
          <cell r="DK37">
            <v>0</v>
          </cell>
          <cell r="DL37">
            <v>0</v>
          </cell>
          <cell r="DM37">
            <v>22049.515110000008</v>
          </cell>
          <cell r="DN37">
            <v>59997.709069999997</v>
          </cell>
          <cell r="DO37">
            <v>0</v>
          </cell>
          <cell r="DP37">
            <v>0</v>
          </cell>
          <cell r="DR37">
            <v>345.51683000000003</v>
          </cell>
          <cell r="DS37">
            <v>5165.8270000000002</v>
          </cell>
          <cell r="DT37">
            <v>0</v>
          </cell>
          <cell r="DU37">
            <v>0</v>
          </cell>
          <cell r="DV37">
            <v>0</v>
          </cell>
          <cell r="DW37">
            <v>2021.6</v>
          </cell>
          <cell r="DX37">
            <v>37610.526429999998</v>
          </cell>
          <cell r="DY37">
            <v>8974.4797400000007</v>
          </cell>
          <cell r="DZ37">
            <v>0</v>
          </cell>
          <cell r="EA37">
            <v>0</v>
          </cell>
          <cell r="EB37">
            <v>0</v>
          </cell>
          <cell r="EC37">
            <v>0</v>
          </cell>
          <cell r="ED37">
            <v>0</v>
          </cell>
          <cell r="EE37">
            <v>3100.0030000000002</v>
          </cell>
          <cell r="EF37">
            <v>0</v>
          </cell>
          <cell r="EG37">
            <v>0</v>
          </cell>
          <cell r="EH37">
            <v>0</v>
          </cell>
          <cell r="EI37">
            <v>0</v>
          </cell>
          <cell r="EJ37">
            <v>0</v>
          </cell>
          <cell r="EK37">
            <v>0</v>
          </cell>
          <cell r="EL37">
            <v>0</v>
          </cell>
          <cell r="EM37">
            <v>0</v>
          </cell>
          <cell r="EN37">
            <v>22253.71</v>
          </cell>
          <cell r="EO37">
            <v>0</v>
          </cell>
          <cell r="EP37">
            <v>0</v>
          </cell>
          <cell r="EQ37">
            <v>0</v>
          </cell>
          <cell r="ER37">
            <v>0</v>
          </cell>
          <cell r="ES37">
            <v>9682</v>
          </cell>
          <cell r="ET37">
            <v>7899.9985399999996</v>
          </cell>
          <cell r="EU37">
            <v>0</v>
          </cell>
          <cell r="EV37">
            <v>1250</v>
          </cell>
          <cell r="EW37">
            <v>7814.827589999999</v>
          </cell>
          <cell r="EX37">
            <v>0</v>
          </cell>
          <cell r="EY37">
            <v>0</v>
          </cell>
          <cell r="EZ37">
            <v>0</v>
          </cell>
          <cell r="FA37">
            <v>0</v>
          </cell>
          <cell r="FB37">
            <v>0</v>
          </cell>
          <cell r="FC37">
            <v>0</v>
          </cell>
          <cell r="FD37">
            <v>0</v>
          </cell>
          <cell r="FE37">
            <v>0</v>
          </cell>
          <cell r="FF37">
            <v>0</v>
          </cell>
          <cell r="FG37">
            <v>0</v>
          </cell>
          <cell r="FH37">
            <v>0</v>
          </cell>
          <cell r="GL37">
            <v>9185.8658914276984</v>
          </cell>
          <cell r="GM37">
            <v>442.12767334999995</v>
          </cell>
          <cell r="GN37">
            <v>188.16571331</v>
          </cell>
          <cell r="GP37">
            <v>8.8415490770683992E-3</v>
          </cell>
        </row>
        <row r="40">
          <cell r="A40">
            <v>36</v>
          </cell>
          <cell r="B40" t="str">
            <v>Non-food Production Related</v>
          </cell>
          <cell r="C40">
            <v>4967.5391469999995</v>
          </cell>
          <cell r="D40">
            <v>4035.2300000000009</v>
          </cell>
          <cell r="E40">
            <v>13192.037889999998</v>
          </cell>
          <cell r="F40">
            <v>17733.620179360998</v>
          </cell>
          <cell r="G40">
            <v>6223.3405504142993</v>
          </cell>
          <cell r="H40">
            <v>12843.014409396503</v>
          </cell>
          <cell r="I40">
            <v>4742.5496045974996</v>
          </cell>
          <cell r="J40">
            <v>3438.0600000000004</v>
          </cell>
          <cell r="K40">
            <v>6444.9448140599998</v>
          </cell>
          <cell r="L40">
            <v>6313.9323414449982</v>
          </cell>
          <cell r="M40">
            <v>2825.27</v>
          </cell>
          <cell r="N40">
            <v>5805.0326769825006</v>
          </cell>
          <cell r="O40">
            <v>1913.6441813899999</v>
          </cell>
          <cell r="P40">
            <v>5545.1684233400001</v>
          </cell>
          <cell r="Q40">
            <v>5283.1427503899995</v>
          </cell>
          <cell r="R40">
            <v>4359.4585742200006</v>
          </cell>
          <cell r="S40">
            <v>5229.5759999999991</v>
          </cell>
          <cell r="T40">
            <v>4094.9178610299991</v>
          </cell>
          <cell r="U40">
            <v>7851.8836975699996</v>
          </cell>
          <cell r="V40">
            <v>3873.2620947999999</v>
          </cell>
          <cell r="W40">
            <v>5511.2050589879982</v>
          </cell>
          <cell r="X40">
            <v>4244.2495215800018</v>
          </cell>
          <cell r="Y40">
            <v>1857.2677953560001</v>
          </cell>
          <cell r="Z40">
            <v>3144.1502351199997</v>
          </cell>
          <cell r="AA40">
            <v>2089.7826193400001</v>
          </cell>
          <cell r="AB40">
            <v>5053.3627705809995</v>
          </cell>
          <cell r="AC40">
            <v>2809.3023337200002</v>
          </cell>
          <cell r="AD40">
            <v>4905.7010881200003</v>
          </cell>
          <cell r="AE40">
            <v>4531.8400866499996</v>
          </cell>
          <cell r="AF40">
            <v>4230.1808913529994</v>
          </cell>
          <cell r="AG40">
            <v>307245.57956999994</v>
          </cell>
          <cell r="AH40">
            <v>124042.82999999997</v>
          </cell>
          <cell r="AI40">
            <v>454426.13341000007</v>
          </cell>
          <cell r="AJ40">
            <v>141962.26173000003</v>
          </cell>
          <cell r="AK40">
            <v>9037</v>
          </cell>
          <cell r="AL40">
            <v>70066.085529999997</v>
          </cell>
          <cell r="AM40">
            <v>57276.315999999999</v>
          </cell>
          <cell r="AN40">
            <v>0</v>
          </cell>
          <cell r="AO40">
            <v>138923.97405999998</v>
          </cell>
          <cell r="AP40">
            <v>65572</v>
          </cell>
          <cell r="AQ40">
            <v>136770.02260000003</v>
          </cell>
          <cell r="AR40">
            <v>1083</v>
          </cell>
          <cell r="AS40">
            <v>169091</v>
          </cell>
          <cell r="AT40">
            <v>0</v>
          </cell>
          <cell r="AU40">
            <v>46538.87</v>
          </cell>
          <cell r="AV40">
            <v>191677.07999999996</v>
          </cell>
          <cell r="AW40">
            <v>146322.22999999998</v>
          </cell>
          <cell r="AX40">
            <v>159188</v>
          </cell>
          <cell r="AY40">
            <v>91844.91</v>
          </cell>
          <cell r="AZ40">
            <v>13733.599999999999</v>
          </cell>
          <cell r="BA40">
            <v>62730.529999999992</v>
          </cell>
          <cell r="BB40">
            <v>13122.93</v>
          </cell>
          <cell r="BC40">
            <v>75977.62</v>
          </cell>
          <cell r="BD40">
            <v>423326.99836000009</v>
          </cell>
          <cell r="BE40">
            <v>19897.724910000001</v>
          </cell>
          <cell r="BF40">
            <v>29301.268299999996</v>
          </cell>
          <cell r="BG40">
            <v>146713.60000000001</v>
          </cell>
          <cell r="BH40">
            <v>0</v>
          </cell>
          <cell r="BI40">
            <v>74743.925709999996</v>
          </cell>
          <cell r="BJ40">
            <v>28111</v>
          </cell>
          <cell r="BK40">
            <v>41354.818500000001</v>
          </cell>
          <cell r="BL40">
            <v>0</v>
          </cell>
          <cell r="BM40">
            <v>314038.69310999999</v>
          </cell>
          <cell r="BN40">
            <v>0</v>
          </cell>
          <cell r="BO40">
            <v>68841.757999999987</v>
          </cell>
          <cell r="BP40">
            <v>42136.967300000004</v>
          </cell>
          <cell r="BQ40">
            <v>2852.71</v>
          </cell>
          <cell r="BR40">
            <v>0</v>
          </cell>
          <cell r="BS40">
            <v>159851.30414999998</v>
          </cell>
          <cell r="BT40">
            <v>50698</v>
          </cell>
          <cell r="BU40">
            <v>57939.937900000012</v>
          </cell>
          <cell r="BV40">
            <v>0</v>
          </cell>
          <cell r="BW40">
            <v>3546.2640000000001</v>
          </cell>
          <cell r="BX40">
            <v>86678.140560000014</v>
          </cell>
          <cell r="BY40">
            <v>86563.200230000002</v>
          </cell>
          <cell r="BZ40">
            <v>14502.670000000002</v>
          </cell>
          <cell r="CA40">
            <v>47259.857311200001</v>
          </cell>
          <cell r="CB40">
            <v>144112.03399999999</v>
          </cell>
          <cell r="CC40">
            <v>14350.004199999998</v>
          </cell>
          <cell r="CD40">
            <v>0</v>
          </cell>
          <cell r="CE40">
            <v>110</v>
          </cell>
          <cell r="CF40">
            <v>258434.99</v>
          </cell>
          <cell r="CG40">
            <v>11133.437824000001</v>
          </cell>
          <cell r="CH40">
            <v>300</v>
          </cell>
          <cell r="CI40">
            <v>190729.45576000001</v>
          </cell>
          <cell r="CJ40">
            <v>15886.69</v>
          </cell>
          <cell r="CK40">
            <v>744.80284000000006</v>
          </cell>
          <cell r="CL40">
            <v>23548.009999999995</v>
          </cell>
          <cell r="CM40">
            <v>83570.579999999987</v>
          </cell>
          <cell r="CN40">
            <v>6814.7775600000004</v>
          </cell>
          <cell r="CO40">
            <v>0</v>
          </cell>
          <cell r="CP40">
            <v>71720.91773999999</v>
          </cell>
          <cell r="CQ40">
            <v>3968.0919399999998</v>
          </cell>
          <cell r="CR40">
            <v>0</v>
          </cell>
          <cell r="CS40">
            <v>218875.44999999995</v>
          </cell>
          <cell r="CT40">
            <v>1100</v>
          </cell>
          <cell r="CU40">
            <v>855.57578000000001</v>
          </cell>
          <cell r="CV40">
            <v>0</v>
          </cell>
          <cell r="CW40">
            <v>1589.6</v>
          </cell>
          <cell r="CX40">
            <v>56102.9</v>
          </cell>
          <cell r="CY40">
            <v>499.86415000000005</v>
          </cell>
          <cell r="CZ40">
            <v>3405.84971</v>
          </cell>
          <cell r="DA40">
            <v>77868</v>
          </cell>
          <cell r="DB40">
            <v>670.92</v>
          </cell>
          <cell r="DC40">
            <v>288554</v>
          </cell>
          <cell r="DD40">
            <v>682.69999999999993</v>
          </cell>
          <cell r="DE40">
            <v>0</v>
          </cell>
          <cell r="DF40">
            <v>19606.142650000002</v>
          </cell>
          <cell r="DG40">
            <v>74860.474910000004</v>
          </cell>
          <cell r="DH40">
            <v>0</v>
          </cell>
          <cell r="DI40">
            <v>0</v>
          </cell>
          <cell r="DJ40">
            <v>0</v>
          </cell>
          <cell r="DK40">
            <v>17320</v>
          </cell>
          <cell r="DL40">
            <v>26422.760000000002</v>
          </cell>
          <cell r="DM40">
            <v>153548.26215000002</v>
          </cell>
          <cell r="DN40">
            <v>0</v>
          </cell>
          <cell r="DO40">
            <v>2470</v>
          </cell>
          <cell r="DP40">
            <v>0</v>
          </cell>
          <cell r="DR40">
            <v>73614.036559999993</v>
          </cell>
          <cell r="DS40">
            <v>65623.001499999998</v>
          </cell>
          <cell r="DT40">
            <v>4699.34</v>
          </cell>
          <cell r="DU40">
            <v>0</v>
          </cell>
          <cell r="DV40">
            <v>100740.53839999999</v>
          </cell>
          <cell r="DW40">
            <v>88592.7</v>
          </cell>
          <cell r="DX40">
            <v>180815.85395999928</v>
          </cell>
          <cell r="DY40">
            <v>167730.01678999997</v>
          </cell>
          <cell r="DZ40">
            <v>66955.201530000006</v>
          </cell>
          <cell r="EA40">
            <v>0</v>
          </cell>
          <cell r="EB40">
            <v>0</v>
          </cell>
          <cell r="EC40">
            <v>553</v>
          </cell>
          <cell r="ED40">
            <v>545.38</v>
          </cell>
          <cell r="EE40">
            <v>80134.561999999991</v>
          </cell>
          <cell r="EF40">
            <v>74119</v>
          </cell>
          <cell r="EG40">
            <v>33194.409999999996</v>
          </cell>
          <cell r="EH40">
            <v>66852.871539999993</v>
          </cell>
          <cell r="EI40">
            <v>0</v>
          </cell>
          <cell r="EJ40">
            <v>0</v>
          </cell>
          <cell r="EK40">
            <v>87597</v>
          </cell>
          <cell r="EL40">
            <v>0</v>
          </cell>
          <cell r="EM40">
            <v>45503.107280000004</v>
          </cell>
          <cell r="EN40">
            <v>0</v>
          </cell>
          <cell r="EO40">
            <v>0</v>
          </cell>
          <cell r="EP40">
            <v>0</v>
          </cell>
          <cell r="EQ40">
            <v>60267.850000000006</v>
          </cell>
          <cell r="ER40">
            <v>5770.9000000000005</v>
          </cell>
          <cell r="ES40">
            <v>47788</v>
          </cell>
          <cell r="ET40">
            <v>22179.493719999999</v>
          </cell>
          <cell r="EU40">
            <v>10900</v>
          </cell>
          <cell r="EV40">
            <v>218379.35564000002</v>
          </cell>
          <cell r="EW40">
            <v>46299.242270000002</v>
          </cell>
          <cell r="EX40">
            <v>3113.1860000000001</v>
          </cell>
          <cell r="EY40">
            <v>17000</v>
          </cell>
          <cell r="EZ40">
            <v>0</v>
          </cell>
          <cell r="FA40">
            <v>0</v>
          </cell>
          <cell r="FB40">
            <v>0</v>
          </cell>
          <cell r="FC40">
            <v>40106.22</v>
          </cell>
          <cell r="FD40">
            <v>12000</v>
          </cell>
          <cell r="FE40">
            <v>126897.44</v>
          </cell>
          <cell r="FF40">
            <v>2239</v>
          </cell>
          <cell r="FG40">
            <v>18489.77</v>
          </cell>
          <cell r="FH40">
            <v>7341.17</v>
          </cell>
          <cell r="GL40">
            <v>165092.66759680479</v>
          </cell>
          <cell r="GM40">
            <v>5745.086080305201</v>
          </cell>
          <cell r="GN40">
            <v>1975.8026693399991</v>
          </cell>
          <cell r="GP40">
            <v>0.15890444516324437</v>
          </cell>
        </row>
        <row r="57">
          <cell r="A57">
            <v>53</v>
          </cell>
          <cell r="B57" t="str">
            <v>Construction</v>
          </cell>
          <cell r="C57">
            <v>4951.0022537500017</v>
          </cell>
          <cell r="D57">
            <v>8343.7800000000007</v>
          </cell>
          <cell r="E57">
            <v>3484.647730000001</v>
          </cell>
          <cell r="F57">
            <v>3824.0214912800002</v>
          </cell>
          <cell r="G57">
            <v>6742.8457694000126</v>
          </cell>
          <cell r="H57">
            <v>3909.5483083930008</v>
          </cell>
          <cell r="I57">
            <v>2671.3074934100005</v>
          </cell>
          <cell r="J57">
            <v>6786.5999999999995</v>
          </cell>
          <cell r="K57">
            <v>7993.5943744099995</v>
          </cell>
          <cell r="L57">
            <v>2139.4954178599996</v>
          </cell>
          <cell r="M57">
            <v>1870.8200000000004</v>
          </cell>
          <cell r="N57">
            <v>7967.9071324000261</v>
          </cell>
          <cell r="O57">
            <v>1267.5196693600001</v>
          </cell>
          <cell r="P57">
            <v>3617.7982717600007</v>
          </cell>
          <cell r="Q57">
            <v>3163.2613427700007</v>
          </cell>
          <cell r="R57">
            <v>4981.2191879600023</v>
          </cell>
          <cell r="S57">
            <v>2070.3690000000001</v>
          </cell>
          <cell r="T57">
            <v>3756.7785118587258</v>
          </cell>
          <cell r="U57">
            <v>5345.0716024800004</v>
          </cell>
          <cell r="V57">
            <v>493.38891079000007</v>
          </cell>
          <cell r="W57">
            <v>2643.3129727099999</v>
          </cell>
          <cell r="X57">
            <v>1124.4286806300001</v>
          </cell>
          <cell r="Y57">
            <v>719.54109367000001</v>
          </cell>
          <cell r="Z57">
            <v>3899.3251899400016</v>
          </cell>
          <cell r="AA57">
            <v>4603.6149566800095</v>
          </cell>
          <cell r="AB57">
            <v>161.286171145</v>
          </cell>
          <cell r="AC57">
            <v>384.77154338999998</v>
          </cell>
          <cell r="AD57">
            <v>1590.6477456599998</v>
          </cell>
          <cell r="AE57">
            <v>1934.6686107700009</v>
          </cell>
          <cell r="AF57">
            <v>2791.94983568</v>
          </cell>
          <cell r="AG57">
            <v>34571.585660000004</v>
          </cell>
          <cell r="AH57">
            <v>76235.64</v>
          </cell>
          <cell r="AI57">
            <v>684694.3509599996</v>
          </cell>
          <cell r="AJ57">
            <v>295235.47622000007</v>
          </cell>
          <cell r="AK57">
            <v>25987</v>
          </cell>
          <cell r="AL57">
            <v>504777.67851999938</v>
          </cell>
          <cell r="AM57">
            <v>95982.161090000009</v>
          </cell>
          <cell r="AN57">
            <v>80593</v>
          </cell>
          <cell r="AO57">
            <v>776597.38930999918</v>
          </cell>
          <cell r="AP57">
            <v>331741</v>
          </cell>
          <cell r="AQ57">
            <v>734846.00229999993</v>
          </cell>
          <cell r="AR57">
            <v>182325</v>
          </cell>
          <cell r="AS57">
            <v>721923.74999999988</v>
          </cell>
          <cell r="AT57">
            <v>9813.9625499999984</v>
          </cell>
          <cell r="AU57">
            <v>669508.74</v>
          </cell>
          <cell r="AV57">
            <v>394459.9</v>
          </cell>
          <cell r="AW57">
            <v>589524.99</v>
          </cell>
          <cell r="AX57">
            <v>146859</v>
          </cell>
          <cell r="AY57">
            <v>32023.309999999998</v>
          </cell>
          <cell r="AZ57">
            <v>61147.560000000005</v>
          </cell>
          <cell r="BA57">
            <v>601352.81999999995</v>
          </cell>
          <cell r="BB57">
            <v>128503.91999999998</v>
          </cell>
          <cell r="BC57">
            <v>350853.25000000006</v>
          </cell>
          <cell r="BD57">
            <v>658313.85000000009</v>
          </cell>
          <cell r="BE57">
            <v>155675.36969999995</v>
          </cell>
          <cell r="BF57">
            <v>233066.19608000011</v>
          </cell>
          <cell r="BG57">
            <v>340018.98000000004</v>
          </cell>
          <cell r="BH57">
            <v>847996.47581999993</v>
          </cell>
          <cell r="BI57">
            <v>376220.96388</v>
          </cell>
          <cell r="BJ57">
            <v>75903</v>
          </cell>
          <cell r="BK57">
            <v>257419.12519999998</v>
          </cell>
          <cell r="BL57">
            <v>43108.490000000005</v>
          </cell>
          <cell r="BM57">
            <v>682187.81157000014</v>
          </cell>
          <cell r="BN57">
            <v>112991.19</v>
          </cell>
          <cell r="BO57">
            <v>57108.414999999994</v>
          </cell>
          <cell r="BP57">
            <v>121840.54405999999</v>
          </cell>
          <cell r="BQ57">
            <v>0</v>
          </cell>
          <cell r="BR57">
            <v>0</v>
          </cell>
          <cell r="BS57">
            <v>644987.08185999969</v>
          </cell>
          <cell r="BT57">
            <v>938384</v>
          </cell>
          <cell r="BU57">
            <v>1065156.3724600004</v>
          </cell>
          <cell r="BV57">
            <v>339982.73</v>
          </cell>
          <cell r="BW57">
            <v>65768.607659999994</v>
          </cell>
          <cell r="BX57">
            <v>640880.45408000075</v>
          </cell>
          <cell r="BY57">
            <v>70439.953990000009</v>
          </cell>
          <cell r="BZ57">
            <v>153906.83000000005</v>
          </cell>
          <cell r="CA57">
            <v>73968.170880000005</v>
          </cell>
          <cell r="CB57">
            <v>679211.5225600003</v>
          </cell>
          <cell r="CC57">
            <v>47268.895100000002</v>
          </cell>
          <cell r="CD57">
            <v>16838.544119999999</v>
          </cell>
          <cell r="CE57">
            <v>30865</v>
          </cell>
          <cell r="CF57">
            <v>497556.55999999994</v>
          </cell>
          <cell r="CG57">
            <v>149336.67236400003</v>
          </cell>
          <cell r="CH57">
            <v>47396.421009999991</v>
          </cell>
          <cell r="CI57">
            <v>515525.2753599998</v>
          </cell>
          <cell r="CJ57">
            <v>154881.04999999999</v>
          </cell>
          <cell r="CK57">
            <v>44957.49007</v>
          </cell>
          <cell r="CL57">
            <v>12560.189999999997</v>
          </cell>
          <cell r="CM57">
            <v>145288.98999999996</v>
          </cell>
          <cell r="CN57">
            <v>8679.159410000002</v>
          </cell>
          <cell r="CO57">
            <v>201721.05643300008</v>
          </cell>
          <cell r="CP57">
            <v>334765.58933999989</v>
          </cell>
          <cell r="CQ57">
            <v>63795.248709999993</v>
          </cell>
          <cell r="CR57">
            <v>16121.380000000001</v>
          </cell>
          <cell r="CS57">
            <v>787282.92</v>
          </cell>
          <cell r="CT57">
            <v>43251.660179999999</v>
          </cell>
          <cell r="CU57">
            <v>14481.357650000002</v>
          </cell>
          <cell r="CV57">
            <v>77020.013489999998</v>
          </cell>
          <cell r="CW57">
            <v>0</v>
          </cell>
          <cell r="CX57">
            <v>92047.39</v>
          </cell>
          <cell r="CY57">
            <v>23010.459579999999</v>
          </cell>
          <cell r="CZ57">
            <v>184296.05319999999</v>
          </cell>
          <cell r="DA57">
            <v>117517</v>
          </cell>
          <cell r="DB57">
            <v>32190.31</v>
          </cell>
          <cell r="DC57">
            <v>1005546</v>
          </cell>
          <cell r="DD57">
            <v>0</v>
          </cell>
          <cell r="DE57">
            <v>15067.566360000001</v>
          </cell>
          <cell r="DF57">
            <v>20921.062999999998</v>
          </cell>
          <cell r="DG57">
            <v>537064.31696999993</v>
          </cell>
          <cell r="DH57">
            <v>3475</v>
          </cell>
          <cell r="DI57">
            <v>938153.51000000024</v>
          </cell>
          <cell r="DJ57">
            <v>380033</v>
          </cell>
          <cell r="DK57">
            <v>39781.985079999999</v>
          </cell>
          <cell r="DL57">
            <v>47136.960000000006</v>
          </cell>
          <cell r="DM57">
            <v>1381262.7242389999</v>
          </cell>
          <cell r="DN57">
            <v>113198.94619999998</v>
          </cell>
          <cell r="DO57">
            <v>5878</v>
          </cell>
          <cell r="DP57">
            <v>101186.29000000001</v>
          </cell>
          <cell r="DR57">
            <v>157278.69500000001</v>
          </cell>
          <cell r="DS57">
            <v>1187516.75877</v>
          </cell>
          <cell r="DT57">
            <v>99572.450000000012</v>
          </cell>
          <cell r="DU57">
            <v>724971.41511000029</v>
          </cell>
          <cell r="DV57">
            <v>127114.27646000002</v>
          </cell>
          <cell r="DW57">
            <v>359316.59999999992</v>
          </cell>
          <cell r="DX57">
            <v>261721.88346399998</v>
          </cell>
          <cell r="DY57">
            <v>98089.120100000015</v>
          </cell>
          <cell r="DZ57">
            <v>417478.15846999991</v>
          </cell>
          <cell r="EA57">
            <v>33445</v>
          </cell>
          <cell r="EB57">
            <v>930289.23100999999</v>
          </cell>
          <cell r="EC57">
            <v>23596</v>
          </cell>
          <cell r="ED57">
            <v>28202.25</v>
          </cell>
          <cell r="EE57">
            <v>90109.496359999961</v>
          </cell>
          <cell r="EF57">
            <v>143302.28</v>
          </cell>
          <cell r="EG57">
            <v>238440</v>
          </cell>
          <cell r="EH57">
            <v>131325.89347000001</v>
          </cell>
          <cell r="EI57">
            <v>30047.032909999984</v>
          </cell>
          <cell r="EJ57">
            <v>30199.350000000002</v>
          </cell>
          <cell r="EK57">
            <v>167987</v>
          </cell>
          <cell r="EL57">
            <v>47690</v>
          </cell>
          <cell r="EM57">
            <v>488424.74974</v>
          </cell>
          <cell r="EN57">
            <v>45940.340159999992</v>
          </cell>
          <cell r="EO57">
            <v>35.129719999999992</v>
          </cell>
          <cell r="EP57">
            <v>177900</v>
          </cell>
          <cell r="EQ57">
            <v>238122.31000000003</v>
          </cell>
          <cell r="ER57">
            <v>27495.88</v>
          </cell>
          <cell r="ES57">
            <v>1086725</v>
          </cell>
          <cell r="ET57">
            <v>162101.55078000002</v>
          </cell>
          <cell r="EU57">
            <v>35493.310000000005</v>
          </cell>
          <cell r="EV57">
            <v>116634.43633999999</v>
          </cell>
          <cell r="EW57">
            <v>498896.49093000003</v>
          </cell>
          <cell r="EX57">
            <v>19803.109109999998</v>
          </cell>
          <cell r="EY57">
            <v>89129.58</v>
          </cell>
          <cell r="EZ57">
            <v>4631.088999999999</v>
          </cell>
          <cell r="FA57">
            <v>4709.6090000000004</v>
          </cell>
          <cell r="FB57">
            <v>58320.103999999978</v>
          </cell>
          <cell r="FC57">
            <v>363494.43000000005</v>
          </cell>
          <cell r="FD57">
            <v>33583.241379999999</v>
          </cell>
          <cell r="FE57">
            <v>306030.94748999999</v>
          </cell>
          <cell r="FF57">
            <v>206515.21</v>
          </cell>
          <cell r="FG57">
            <v>249708.20999999996</v>
          </cell>
          <cell r="FH57">
            <v>65958.69</v>
          </cell>
          <cell r="GL57">
            <v>105234.5232681568</v>
          </cell>
          <cell r="GM57">
            <v>22342.975763756993</v>
          </cell>
          <cell r="GN57">
            <v>11675.824214293001</v>
          </cell>
          <cell r="GP57">
            <v>0.10128998322799303</v>
          </cell>
        </row>
        <row r="61">
          <cell r="A61">
            <v>57</v>
          </cell>
          <cell r="B61" t="str">
            <v>Power, Gas and Water</v>
          </cell>
          <cell r="C61">
            <v>261.71200000000005</v>
          </cell>
          <cell r="D61">
            <v>914.67000000000007</v>
          </cell>
          <cell r="E61">
            <v>2251.4948499999996</v>
          </cell>
          <cell r="F61">
            <v>1229.8526173260002</v>
          </cell>
          <cell r="G61">
            <v>23.870879269999996</v>
          </cell>
          <cell r="H61">
            <v>597.32333464002409</v>
          </cell>
          <cell r="I61">
            <v>541.68073314000003</v>
          </cell>
          <cell r="J61">
            <v>240.81000000000003</v>
          </cell>
          <cell r="K61">
            <v>1287.42421539</v>
          </cell>
          <cell r="L61">
            <v>1364.7070535199998</v>
          </cell>
          <cell r="M61">
            <v>742.78999999999951</v>
          </cell>
          <cell r="N61">
            <v>1034.69422295</v>
          </cell>
          <cell r="O61">
            <v>455.31882767999997</v>
          </cell>
          <cell r="P61">
            <v>1130.3004774900005</v>
          </cell>
          <cell r="Q61">
            <v>1164.4904039999997</v>
          </cell>
          <cell r="R61">
            <v>795.50957320000009</v>
          </cell>
          <cell r="S61">
            <v>1245.8859999999997</v>
          </cell>
          <cell r="T61">
            <v>77.824806260000003</v>
          </cell>
          <cell r="U61">
            <v>2125.7821755800001</v>
          </cell>
          <cell r="V61">
            <v>1554.56854707</v>
          </cell>
          <cell r="W61">
            <v>1437.5663033900003</v>
          </cell>
          <cell r="X61">
            <v>703.68421832000001</v>
          </cell>
          <cell r="Y61">
            <v>467.20955641000006</v>
          </cell>
          <cell r="Z61">
            <v>682.56022230999997</v>
          </cell>
          <cell r="AA61">
            <v>733.72688388000006</v>
          </cell>
          <cell r="AB61">
            <v>664.28060472999994</v>
          </cell>
          <cell r="AC61">
            <v>474.23670720000007</v>
          </cell>
          <cell r="AD61">
            <v>420.15290878999997</v>
          </cell>
          <cell r="AE61">
            <v>319.55192675000001</v>
          </cell>
          <cell r="AF61">
            <v>862.06781621000005</v>
          </cell>
          <cell r="AG61">
            <v>215352.64596999995</v>
          </cell>
          <cell r="AH61">
            <v>1148.74</v>
          </cell>
          <cell r="AI61">
            <v>51808.952390000006</v>
          </cell>
          <cell r="AJ61">
            <v>127216.75135999999</v>
          </cell>
          <cell r="AK61">
            <v>0</v>
          </cell>
          <cell r="AL61">
            <v>3418.9613199999999</v>
          </cell>
          <cell r="AM61">
            <v>0</v>
          </cell>
          <cell r="AN61">
            <v>0</v>
          </cell>
          <cell r="AO61">
            <v>7495.5583399999996</v>
          </cell>
          <cell r="AP61">
            <v>887</v>
          </cell>
          <cell r="AQ61">
            <v>3949.9524999999999</v>
          </cell>
          <cell r="AR61">
            <v>0</v>
          </cell>
          <cell r="AS61">
            <v>5826.9000000000024</v>
          </cell>
          <cell r="AT61">
            <v>0</v>
          </cell>
          <cell r="AU61">
            <v>1752.0999999999992</v>
          </cell>
          <cell r="AV61">
            <v>6549.3099999999995</v>
          </cell>
          <cell r="AW61">
            <v>0</v>
          </cell>
          <cell r="AX61">
            <v>0</v>
          </cell>
          <cell r="AY61">
            <v>0</v>
          </cell>
          <cell r="AZ61">
            <v>0</v>
          </cell>
          <cell r="BA61">
            <v>33324.46</v>
          </cell>
          <cell r="BB61">
            <v>59.529999999999973</v>
          </cell>
          <cell r="BC61">
            <v>162931.14999999997</v>
          </cell>
          <cell r="BD61">
            <v>1880136.8107699994</v>
          </cell>
          <cell r="BE61">
            <v>9301.4171999999962</v>
          </cell>
          <cell r="BF61">
            <v>0</v>
          </cell>
          <cell r="BG61">
            <v>0</v>
          </cell>
          <cell r="BH61">
            <v>0</v>
          </cell>
          <cell r="BI61">
            <v>0</v>
          </cell>
          <cell r="BJ61">
            <v>0</v>
          </cell>
          <cell r="BK61">
            <v>750</v>
          </cell>
          <cell r="BL61">
            <v>0</v>
          </cell>
          <cell r="BM61">
            <v>491222.59199000004</v>
          </cell>
          <cell r="BN61">
            <v>0</v>
          </cell>
          <cell r="BO61">
            <v>1500</v>
          </cell>
          <cell r="BP61">
            <v>0</v>
          </cell>
          <cell r="BQ61">
            <v>0</v>
          </cell>
          <cell r="BR61">
            <v>0</v>
          </cell>
          <cell r="BS61">
            <v>139784.71103999999</v>
          </cell>
          <cell r="BT61">
            <v>1607</v>
          </cell>
          <cell r="BU61">
            <v>4906.8186399999995</v>
          </cell>
          <cell r="BV61">
            <v>0</v>
          </cell>
          <cell r="BW61">
            <v>267.94774000000001</v>
          </cell>
          <cell r="BX61">
            <v>0</v>
          </cell>
          <cell r="BY61">
            <v>0</v>
          </cell>
          <cell r="BZ61">
            <v>0</v>
          </cell>
          <cell r="CA61">
            <v>0</v>
          </cell>
          <cell r="CB61">
            <v>496581.52779000002</v>
          </cell>
          <cell r="CC61">
            <v>0</v>
          </cell>
          <cell r="CD61">
            <v>0</v>
          </cell>
          <cell r="CE61">
            <v>0</v>
          </cell>
          <cell r="CF61">
            <v>0</v>
          </cell>
          <cell r="CG61">
            <v>1394.6309079999999</v>
          </cell>
          <cell r="CH61">
            <v>0</v>
          </cell>
          <cell r="CI61">
            <v>0</v>
          </cell>
          <cell r="CJ61">
            <v>0</v>
          </cell>
          <cell r="CK61">
            <v>0</v>
          </cell>
          <cell r="CL61">
            <v>0</v>
          </cell>
          <cell r="CM61">
            <v>6235.24</v>
          </cell>
          <cell r="CN61">
            <v>0</v>
          </cell>
          <cell r="CO61">
            <v>0</v>
          </cell>
          <cell r="CP61">
            <v>315585.20854000002</v>
          </cell>
          <cell r="CQ61">
            <v>1140.7043600000002</v>
          </cell>
          <cell r="CR61">
            <v>0</v>
          </cell>
          <cell r="CS61">
            <v>20181.89</v>
          </cell>
          <cell r="CT61">
            <v>0</v>
          </cell>
          <cell r="CU61">
            <v>0</v>
          </cell>
          <cell r="CV61">
            <v>0</v>
          </cell>
          <cell r="CW61">
            <v>0</v>
          </cell>
          <cell r="CX61">
            <v>0</v>
          </cell>
          <cell r="CY61">
            <v>0</v>
          </cell>
          <cell r="CZ61">
            <v>719.99742000000003</v>
          </cell>
          <cell r="DA61">
            <v>0</v>
          </cell>
          <cell r="DB61">
            <v>280.17999999999995</v>
          </cell>
          <cell r="DC61">
            <v>133291</v>
          </cell>
          <cell r="DD61">
            <v>0</v>
          </cell>
          <cell r="DE61">
            <v>0</v>
          </cell>
          <cell r="DF61">
            <v>0</v>
          </cell>
          <cell r="DG61">
            <v>40417.790049999996</v>
          </cell>
          <cell r="DH61">
            <v>0</v>
          </cell>
          <cell r="DI61">
            <v>0</v>
          </cell>
          <cell r="DJ61">
            <v>0</v>
          </cell>
          <cell r="DK61">
            <v>2863.8500600000002</v>
          </cell>
          <cell r="DL61">
            <v>10827.5</v>
          </cell>
          <cell r="DM61">
            <v>0</v>
          </cell>
          <cell r="DN61">
            <v>0</v>
          </cell>
          <cell r="DO61">
            <v>0</v>
          </cell>
          <cell r="DP61">
            <v>0</v>
          </cell>
          <cell r="DR61">
            <v>0</v>
          </cell>
          <cell r="DS61">
            <v>6619.4650000000001</v>
          </cell>
          <cell r="DT61">
            <v>0</v>
          </cell>
          <cell r="DU61">
            <v>0</v>
          </cell>
          <cell r="DV61">
            <v>0</v>
          </cell>
          <cell r="DW61">
            <v>165.70000000000005</v>
          </cell>
          <cell r="DX61">
            <v>0</v>
          </cell>
          <cell r="DY61">
            <v>65696.287190000003</v>
          </cell>
          <cell r="DZ61">
            <v>0</v>
          </cell>
          <cell r="EA61">
            <v>0</v>
          </cell>
          <cell r="EB61">
            <v>0</v>
          </cell>
          <cell r="EC61">
            <v>0</v>
          </cell>
          <cell r="ED61">
            <v>0</v>
          </cell>
          <cell r="EE61">
            <v>0</v>
          </cell>
          <cell r="EF61">
            <v>3500</v>
          </cell>
          <cell r="EG61">
            <v>1650</v>
          </cell>
          <cell r="EH61">
            <v>29822.061229999999</v>
          </cell>
          <cell r="EI61">
            <v>0</v>
          </cell>
          <cell r="EJ61">
            <v>0</v>
          </cell>
          <cell r="EK61">
            <v>72</v>
          </cell>
          <cell r="EL61">
            <v>0</v>
          </cell>
          <cell r="EM61">
            <v>0</v>
          </cell>
          <cell r="EN61">
            <v>0</v>
          </cell>
          <cell r="EO61">
            <v>0</v>
          </cell>
          <cell r="EP61">
            <v>0</v>
          </cell>
          <cell r="EQ61">
            <v>0</v>
          </cell>
          <cell r="ER61">
            <v>0</v>
          </cell>
          <cell r="ES61">
            <v>0</v>
          </cell>
          <cell r="ET61">
            <v>0</v>
          </cell>
          <cell r="EU61">
            <v>0</v>
          </cell>
          <cell r="EV61">
            <v>39628.455129999995</v>
          </cell>
          <cell r="EW61">
            <v>1599.34521</v>
          </cell>
          <cell r="EX61">
            <v>0</v>
          </cell>
          <cell r="EY61">
            <v>0</v>
          </cell>
          <cell r="EZ61">
            <v>0</v>
          </cell>
          <cell r="FA61">
            <v>0</v>
          </cell>
          <cell r="FB61">
            <v>0</v>
          </cell>
          <cell r="FC61">
            <v>0</v>
          </cell>
          <cell r="FD61">
            <v>0</v>
          </cell>
          <cell r="FE61">
            <v>0</v>
          </cell>
          <cell r="FF61">
            <v>0</v>
          </cell>
          <cell r="FG61">
            <v>10587.01</v>
          </cell>
          <cell r="FH61">
            <v>2000</v>
          </cell>
          <cell r="GL61">
            <v>25805.747865506033</v>
          </cell>
          <cell r="GM61">
            <v>4167.0274783280001</v>
          </cell>
          <cell r="GN61">
            <v>175.03167382000001</v>
          </cell>
          <cell r="GP61">
            <v>2.4838462581545796E-2</v>
          </cell>
        </row>
        <row r="62">
          <cell r="A62">
            <v>58</v>
          </cell>
          <cell r="B62" t="str">
            <v xml:space="preserve">Electricity </v>
          </cell>
          <cell r="C62">
            <v>243.88100000000003</v>
          </cell>
          <cell r="D62">
            <v>891.46</v>
          </cell>
          <cell r="E62">
            <v>2170.4225699999997</v>
          </cell>
          <cell r="F62">
            <v>1229.8526173260002</v>
          </cell>
          <cell r="G62">
            <v>9.6879999999999988</v>
          </cell>
          <cell r="H62">
            <v>277.51103408002416</v>
          </cell>
          <cell r="I62">
            <v>522.27587939</v>
          </cell>
          <cell r="J62">
            <v>189.06000000000003</v>
          </cell>
          <cell r="K62">
            <v>1215.15109553</v>
          </cell>
          <cell r="L62">
            <v>1364.7070535199998</v>
          </cell>
          <cell r="M62">
            <v>731.93999999999949</v>
          </cell>
          <cell r="N62">
            <v>956.09161400999994</v>
          </cell>
          <cell r="O62">
            <v>314.41613125999999</v>
          </cell>
          <cell r="P62">
            <v>1050.8547780600004</v>
          </cell>
          <cell r="Q62">
            <v>1124.8726516799998</v>
          </cell>
          <cell r="R62">
            <v>785.77159915000004</v>
          </cell>
          <cell r="S62">
            <v>1105.7939999999999</v>
          </cell>
          <cell r="T62">
            <v>63.415966510000004</v>
          </cell>
          <cell r="U62">
            <v>1829.62719864</v>
          </cell>
          <cell r="V62">
            <v>1343.2932049999999</v>
          </cell>
          <cell r="W62">
            <v>1037.0423459600001</v>
          </cell>
          <cell r="X62">
            <v>703.68421832000001</v>
          </cell>
          <cell r="Y62">
            <v>377.52057126000005</v>
          </cell>
          <cell r="Z62">
            <v>611.57361082</v>
          </cell>
          <cell r="AA62">
            <v>507.90270912</v>
          </cell>
          <cell r="AB62">
            <v>505.55972908999991</v>
          </cell>
          <cell r="AC62">
            <v>469.68779482000008</v>
          </cell>
          <cell r="AD62">
            <v>355.15755914999994</v>
          </cell>
          <cell r="AE62">
            <v>268.64171515999999</v>
          </cell>
          <cell r="AF62">
            <v>716.27595193000002</v>
          </cell>
          <cell r="AG62">
            <v>190352.67267999996</v>
          </cell>
          <cell r="AH62">
            <v>1148.74</v>
          </cell>
          <cell r="AI62">
            <v>50975.910410000004</v>
          </cell>
          <cell r="AJ62">
            <v>93239.600859999991</v>
          </cell>
          <cell r="AK62">
            <v>0</v>
          </cell>
          <cell r="AL62">
            <v>0</v>
          </cell>
          <cell r="AM62">
            <v>0</v>
          </cell>
          <cell r="AN62">
            <v>0</v>
          </cell>
          <cell r="AO62">
            <v>881.87588000000005</v>
          </cell>
          <cell r="AP62">
            <v>0</v>
          </cell>
          <cell r="AQ62">
            <v>3550</v>
          </cell>
          <cell r="AR62">
            <v>0</v>
          </cell>
          <cell r="AS62">
            <v>0</v>
          </cell>
          <cell r="AT62">
            <v>0</v>
          </cell>
          <cell r="AU62">
            <v>0</v>
          </cell>
          <cell r="AV62">
            <v>0</v>
          </cell>
          <cell r="AW62">
            <v>0</v>
          </cell>
          <cell r="AX62">
            <v>0</v>
          </cell>
          <cell r="AY62">
            <v>0</v>
          </cell>
          <cell r="AZ62">
            <v>0</v>
          </cell>
          <cell r="BA62">
            <v>30961.69</v>
          </cell>
          <cell r="BB62">
            <v>59.529999999999973</v>
          </cell>
          <cell r="BC62">
            <v>162822.82999999996</v>
          </cell>
          <cell r="BD62">
            <v>1880136.8107699994</v>
          </cell>
          <cell r="BE62">
            <v>0</v>
          </cell>
          <cell r="BF62">
            <v>0</v>
          </cell>
          <cell r="BG62">
            <v>0</v>
          </cell>
          <cell r="BH62">
            <v>0</v>
          </cell>
          <cell r="BI62">
            <v>0</v>
          </cell>
          <cell r="BJ62">
            <v>0</v>
          </cell>
          <cell r="BK62">
            <v>500</v>
          </cell>
          <cell r="BL62">
            <v>0</v>
          </cell>
          <cell r="BM62">
            <v>437509.01438000007</v>
          </cell>
          <cell r="BN62">
            <v>0</v>
          </cell>
          <cell r="BO62">
            <v>0</v>
          </cell>
          <cell r="BP62">
            <v>0</v>
          </cell>
          <cell r="BQ62">
            <v>0</v>
          </cell>
          <cell r="BR62">
            <v>0</v>
          </cell>
          <cell r="BS62">
            <v>126701.87464999998</v>
          </cell>
          <cell r="BT62">
            <v>1</v>
          </cell>
          <cell r="BU62">
            <v>4801.8311999999996</v>
          </cell>
          <cell r="BV62">
            <v>0</v>
          </cell>
          <cell r="BW62">
            <v>267.94774000000001</v>
          </cell>
          <cell r="BX62">
            <v>0</v>
          </cell>
          <cell r="BY62">
            <v>0</v>
          </cell>
          <cell r="BZ62">
            <v>0</v>
          </cell>
          <cell r="CA62">
            <v>0</v>
          </cell>
          <cell r="CB62">
            <v>496581.52779000002</v>
          </cell>
          <cell r="CC62">
            <v>0</v>
          </cell>
          <cell r="CD62">
            <v>0</v>
          </cell>
          <cell r="CE62">
            <v>0</v>
          </cell>
          <cell r="CF62">
            <v>0</v>
          </cell>
          <cell r="CG62">
            <v>0</v>
          </cell>
          <cell r="CH62">
            <v>0</v>
          </cell>
          <cell r="CI62">
            <v>0</v>
          </cell>
          <cell r="CJ62">
            <v>0</v>
          </cell>
          <cell r="CK62">
            <v>0</v>
          </cell>
          <cell r="CL62">
            <v>0</v>
          </cell>
          <cell r="CM62">
            <v>0</v>
          </cell>
          <cell r="CN62">
            <v>0</v>
          </cell>
          <cell r="CO62">
            <v>0</v>
          </cell>
          <cell r="CP62">
            <v>300585.20854000002</v>
          </cell>
          <cell r="CQ62">
            <v>1140.7043600000002</v>
          </cell>
          <cell r="CR62">
            <v>0</v>
          </cell>
          <cell r="CS62">
            <v>16374.88</v>
          </cell>
          <cell r="CT62">
            <v>0</v>
          </cell>
          <cell r="CU62">
            <v>0</v>
          </cell>
          <cell r="CV62">
            <v>0</v>
          </cell>
          <cell r="CW62">
            <v>0</v>
          </cell>
          <cell r="CX62">
            <v>0</v>
          </cell>
          <cell r="CY62">
            <v>0</v>
          </cell>
          <cell r="CZ62">
            <v>719.99742000000003</v>
          </cell>
          <cell r="DA62">
            <v>0</v>
          </cell>
          <cell r="DB62">
            <v>280.17999999999995</v>
          </cell>
          <cell r="DC62">
            <v>128791</v>
          </cell>
          <cell r="DD62">
            <v>0</v>
          </cell>
          <cell r="DE62">
            <v>0</v>
          </cell>
          <cell r="DF62">
            <v>0</v>
          </cell>
          <cell r="DG62">
            <v>276.04698999999994</v>
          </cell>
          <cell r="DH62">
            <v>0</v>
          </cell>
          <cell r="DI62">
            <v>0</v>
          </cell>
          <cell r="DJ62">
            <v>0</v>
          </cell>
          <cell r="DK62">
            <v>0</v>
          </cell>
          <cell r="DL62">
            <v>0</v>
          </cell>
          <cell r="DM62">
            <v>0</v>
          </cell>
          <cell r="DN62">
            <v>0</v>
          </cell>
          <cell r="DO62">
            <v>0</v>
          </cell>
          <cell r="DP62">
            <v>0</v>
          </cell>
          <cell r="DR62">
            <v>0</v>
          </cell>
          <cell r="DS62">
            <v>0</v>
          </cell>
          <cell r="DT62">
            <v>0</v>
          </cell>
          <cell r="DU62">
            <v>0</v>
          </cell>
          <cell r="DV62">
            <v>0</v>
          </cell>
          <cell r="DW62">
            <v>0</v>
          </cell>
          <cell r="DX62">
            <v>0</v>
          </cell>
          <cell r="DY62">
            <v>65696.287190000003</v>
          </cell>
          <cell r="DZ62">
            <v>0</v>
          </cell>
          <cell r="EA62">
            <v>0</v>
          </cell>
          <cell r="EB62">
            <v>0</v>
          </cell>
          <cell r="EC62">
            <v>0</v>
          </cell>
          <cell r="ED62">
            <v>0</v>
          </cell>
          <cell r="EE62">
            <v>0</v>
          </cell>
          <cell r="EF62">
            <v>3500</v>
          </cell>
          <cell r="EG62">
            <v>0</v>
          </cell>
          <cell r="EH62">
            <v>29822.061229999999</v>
          </cell>
          <cell r="EI62">
            <v>0</v>
          </cell>
          <cell r="EJ62">
            <v>0</v>
          </cell>
          <cell r="EK62">
            <v>72</v>
          </cell>
          <cell r="EL62">
            <v>0</v>
          </cell>
          <cell r="EM62">
            <v>0</v>
          </cell>
          <cell r="EN62">
            <v>0</v>
          </cell>
          <cell r="EO62">
            <v>0</v>
          </cell>
          <cell r="EP62">
            <v>0</v>
          </cell>
          <cell r="EQ62">
            <v>0</v>
          </cell>
          <cell r="ER62">
            <v>0</v>
          </cell>
          <cell r="ES62">
            <v>0</v>
          </cell>
          <cell r="ET62">
            <v>0</v>
          </cell>
          <cell r="EU62">
            <v>0</v>
          </cell>
          <cell r="EV62">
            <v>0</v>
          </cell>
          <cell r="EW62">
            <v>0</v>
          </cell>
          <cell r="EX62">
            <v>0</v>
          </cell>
          <cell r="EY62">
            <v>0</v>
          </cell>
          <cell r="EZ62">
            <v>0</v>
          </cell>
          <cell r="FA62">
            <v>0</v>
          </cell>
          <cell r="FB62">
            <v>0</v>
          </cell>
          <cell r="FC62">
            <v>0</v>
          </cell>
          <cell r="FD62">
            <v>0</v>
          </cell>
          <cell r="FE62">
            <v>0</v>
          </cell>
          <cell r="FF62">
            <v>0</v>
          </cell>
          <cell r="FG62">
            <v>8500</v>
          </cell>
          <cell r="FH62">
            <v>0</v>
          </cell>
          <cell r="GL62">
            <v>22973.132599786026</v>
          </cell>
          <cell r="GM62">
            <v>3928.6608736699995</v>
          </cell>
          <cell r="GN62">
            <v>107.59034842</v>
          </cell>
          <cell r="GP62">
            <v>2.2112023159902544E-2</v>
          </cell>
        </row>
        <row r="68">
          <cell r="A68">
            <v>64</v>
          </cell>
          <cell r="B68" t="str">
            <v>Metal Products, Machinary &amp; Electronic Equipment &amp; Assemblage</v>
          </cell>
          <cell r="C68">
            <v>319.16864699999996</v>
          </cell>
          <cell r="D68">
            <v>794.95</v>
          </cell>
          <cell r="E68">
            <v>808.35031702619722</v>
          </cell>
          <cell r="F68">
            <v>429.97050989999997</v>
          </cell>
          <cell r="G68">
            <v>397.80740974000025</v>
          </cell>
          <cell r="H68">
            <v>81.892303041500014</v>
          </cell>
          <cell r="I68">
            <v>896.63225643999999</v>
          </cell>
          <cell r="J68">
            <v>379.53</v>
          </cell>
          <cell r="K68">
            <v>883.79726796000011</v>
          </cell>
          <cell r="L68">
            <v>422.876183545</v>
          </cell>
          <cell r="M68">
            <v>257.77999999999997</v>
          </cell>
          <cell r="N68">
            <v>18.300103929999999</v>
          </cell>
          <cell r="O68">
            <v>31.541988700000001</v>
          </cell>
          <cell r="P68">
            <v>249.35104480999996</v>
          </cell>
          <cell r="Q68">
            <v>291.76967932999997</v>
          </cell>
          <cell r="R68">
            <v>352.86187832000002</v>
          </cell>
          <cell r="S68">
            <v>458.23400000000004</v>
          </cell>
          <cell r="T68">
            <v>604.98807003000024</v>
          </cell>
          <cell r="U68">
            <v>1447.32092229</v>
          </cell>
          <cell r="V68">
            <v>41.999321130000006</v>
          </cell>
          <cell r="W68">
            <v>63.863717410000007</v>
          </cell>
          <cell r="X68">
            <v>291.65919627</v>
          </cell>
          <cell r="Y68">
            <v>172.69385284999998</v>
          </cell>
          <cell r="Z68">
            <v>877.70453798000005</v>
          </cell>
          <cell r="AA68">
            <v>351.73768925999997</v>
          </cell>
          <cell r="AB68">
            <v>119.69550142999998</v>
          </cell>
          <cell r="AC68">
            <v>312.83473452999999</v>
          </cell>
          <cell r="AD68">
            <v>115.73861975</v>
          </cell>
          <cell r="AE68">
            <v>273.21480645000003</v>
          </cell>
          <cell r="AF68">
            <v>403.74144605999999</v>
          </cell>
          <cell r="AG68">
            <v>16265.53616</v>
          </cell>
          <cell r="AH68">
            <v>0</v>
          </cell>
          <cell r="AI68">
            <v>253076.32903000002</v>
          </cell>
          <cell r="AJ68">
            <v>6675.1405399999994</v>
          </cell>
          <cell r="AK68">
            <v>0</v>
          </cell>
          <cell r="AL68">
            <v>29702.843829999998</v>
          </cell>
          <cell r="AM68">
            <v>0</v>
          </cell>
          <cell r="AN68">
            <v>0</v>
          </cell>
          <cell r="AO68">
            <v>44503.482790000009</v>
          </cell>
          <cell r="AP68">
            <v>82277</v>
          </cell>
          <cell r="AQ68">
            <v>15535.105599999999</v>
          </cell>
          <cell r="AR68">
            <v>0</v>
          </cell>
          <cell r="AS68">
            <v>98081.599999999991</v>
          </cell>
          <cell r="AT68">
            <v>0</v>
          </cell>
          <cell r="AU68">
            <v>18778.3</v>
          </cell>
          <cell r="AV68">
            <v>27.47</v>
          </cell>
          <cell r="AW68">
            <v>51872.729999999996</v>
          </cell>
          <cell r="AX68">
            <v>0</v>
          </cell>
          <cell r="AY68">
            <v>18751.939999999999</v>
          </cell>
          <cell r="AZ68">
            <v>0</v>
          </cell>
          <cell r="BA68">
            <v>27484.589999999997</v>
          </cell>
          <cell r="BB68">
            <v>8527.07</v>
          </cell>
          <cell r="BC68">
            <v>2959.4999999999995</v>
          </cell>
          <cell r="BD68">
            <v>957034.3769400001</v>
          </cell>
          <cell r="BE68">
            <v>17844.015810000001</v>
          </cell>
          <cell r="BF68">
            <v>14475.75743</v>
          </cell>
          <cell r="BG68">
            <v>0</v>
          </cell>
          <cell r="BH68">
            <v>0</v>
          </cell>
          <cell r="BI68">
            <v>7871.25</v>
          </cell>
          <cell r="BJ68">
            <v>0</v>
          </cell>
          <cell r="BK68">
            <v>13208.3315</v>
          </cell>
          <cell r="BL68">
            <v>0</v>
          </cell>
          <cell r="BM68">
            <v>67811.367339999997</v>
          </cell>
          <cell r="BN68">
            <v>0</v>
          </cell>
          <cell r="BO68">
            <v>3662.7</v>
          </cell>
          <cell r="BP68">
            <v>25326.874369999998</v>
          </cell>
          <cell r="BQ68">
            <v>0</v>
          </cell>
          <cell r="BR68">
            <v>0</v>
          </cell>
          <cell r="BS68">
            <v>50821.985870000004</v>
          </cell>
          <cell r="BT68">
            <v>11648</v>
          </cell>
          <cell r="BU68">
            <v>38434.731139999996</v>
          </cell>
          <cell r="BV68">
            <v>0</v>
          </cell>
          <cell r="BW68">
            <v>1667.26415</v>
          </cell>
          <cell r="BX68">
            <v>28475.78573</v>
          </cell>
          <cell r="BY68">
            <v>13163.477349999999</v>
          </cell>
          <cell r="BZ68">
            <v>0</v>
          </cell>
          <cell r="CA68">
            <v>0</v>
          </cell>
          <cell r="CB68">
            <v>86054.871350000001</v>
          </cell>
          <cell r="CC68">
            <v>0</v>
          </cell>
          <cell r="CD68">
            <v>0</v>
          </cell>
          <cell r="CE68">
            <v>3441</v>
          </cell>
          <cell r="CF68">
            <v>0</v>
          </cell>
          <cell r="CG68">
            <v>0</v>
          </cell>
          <cell r="CH68">
            <v>0</v>
          </cell>
          <cell r="CI68">
            <v>2800</v>
          </cell>
          <cell r="CJ68">
            <v>0</v>
          </cell>
          <cell r="CK68">
            <v>0</v>
          </cell>
          <cell r="CL68">
            <v>2082.71</v>
          </cell>
          <cell r="CM68">
            <v>24388.760000000002</v>
          </cell>
          <cell r="CN68">
            <v>0</v>
          </cell>
          <cell r="CO68">
            <v>24406.225479999994</v>
          </cell>
          <cell r="CP68">
            <v>35096.851330000005</v>
          </cell>
          <cell r="CQ68">
            <v>1618.1831700000002</v>
          </cell>
          <cell r="CR68">
            <v>0</v>
          </cell>
          <cell r="CS68">
            <v>130539.01000000001</v>
          </cell>
          <cell r="CT68">
            <v>12192.821459999999</v>
          </cell>
          <cell r="CU68">
            <v>0</v>
          </cell>
          <cell r="CV68">
            <v>0</v>
          </cell>
          <cell r="CW68">
            <v>2495</v>
          </cell>
          <cell r="CX68">
            <v>10731.43</v>
          </cell>
          <cell r="CY68">
            <v>0</v>
          </cell>
          <cell r="CZ68">
            <v>0</v>
          </cell>
          <cell r="DA68">
            <v>0</v>
          </cell>
          <cell r="DB68">
            <v>432.73</v>
          </cell>
          <cell r="DC68">
            <v>75922</v>
          </cell>
          <cell r="DD68">
            <v>0</v>
          </cell>
          <cell r="DE68">
            <v>12660.220649999999</v>
          </cell>
          <cell r="DF68">
            <v>17104.131000000001</v>
          </cell>
          <cell r="DG68">
            <v>83085.652690000003</v>
          </cell>
          <cell r="DH68">
            <v>0</v>
          </cell>
          <cell r="DI68">
            <v>0</v>
          </cell>
          <cell r="DJ68">
            <v>0</v>
          </cell>
          <cell r="DK68">
            <v>0</v>
          </cell>
          <cell r="DL68">
            <v>4817.8</v>
          </cell>
          <cell r="DM68">
            <v>14414.074660000002</v>
          </cell>
          <cell r="DN68">
            <v>3450</v>
          </cell>
          <cell r="DO68">
            <v>0</v>
          </cell>
          <cell r="DP68">
            <v>0</v>
          </cell>
          <cell r="DR68">
            <v>28538.522010000004</v>
          </cell>
          <cell r="DS68">
            <v>28365.572</v>
          </cell>
          <cell r="DT68">
            <v>24341.57</v>
          </cell>
          <cell r="DU68">
            <v>130958.07535999996</v>
          </cell>
          <cell r="DV68">
            <v>0</v>
          </cell>
          <cell r="DW68">
            <v>6934.3000000000011</v>
          </cell>
          <cell r="DX68">
            <v>0</v>
          </cell>
          <cell r="DY68">
            <v>72550.251779999991</v>
          </cell>
          <cell r="DZ68">
            <v>36127.839780000002</v>
          </cell>
          <cell r="EA68">
            <v>0</v>
          </cell>
          <cell r="EB68">
            <v>251266.21284000002</v>
          </cell>
          <cell r="EC68">
            <v>0</v>
          </cell>
          <cell r="ED68">
            <v>5294.4400000000005</v>
          </cell>
          <cell r="EE68">
            <v>0</v>
          </cell>
          <cell r="EF68">
            <v>0</v>
          </cell>
          <cell r="EG68">
            <v>0</v>
          </cell>
          <cell r="EH68">
            <v>31799.789349999999</v>
          </cell>
          <cell r="EI68">
            <v>4125.6881300000014</v>
          </cell>
          <cell r="EJ68">
            <v>0</v>
          </cell>
          <cell r="EK68">
            <v>11402</v>
          </cell>
          <cell r="EL68">
            <v>0</v>
          </cell>
          <cell r="EM68">
            <v>2199.9989599999999</v>
          </cell>
          <cell r="EN68">
            <v>126.37</v>
          </cell>
          <cell r="EO68">
            <v>0</v>
          </cell>
          <cell r="EP68">
            <v>0</v>
          </cell>
          <cell r="EQ68">
            <v>985</v>
          </cell>
          <cell r="ER68">
            <v>79.8</v>
          </cell>
          <cell r="ES68">
            <v>60073</v>
          </cell>
          <cell r="ET68">
            <v>18406.90308</v>
          </cell>
          <cell r="EU68">
            <v>0</v>
          </cell>
          <cell r="EV68">
            <v>56544.472229999999</v>
          </cell>
          <cell r="EW68">
            <v>7440.0967800000026</v>
          </cell>
          <cell r="EX68">
            <v>0</v>
          </cell>
          <cell r="EY68">
            <v>299.33</v>
          </cell>
          <cell r="EZ68">
            <v>0</v>
          </cell>
          <cell r="FA68">
            <v>0</v>
          </cell>
          <cell r="FB68">
            <v>508.23799999999994</v>
          </cell>
          <cell r="FC68">
            <v>0</v>
          </cell>
          <cell r="FD68">
            <v>0</v>
          </cell>
          <cell r="FE68">
            <v>9910.39</v>
          </cell>
          <cell r="FF68">
            <v>200</v>
          </cell>
          <cell r="FG68">
            <v>16972</v>
          </cell>
          <cell r="FH68">
            <v>700</v>
          </cell>
          <cell r="GL68">
            <v>12152.006005182697</v>
          </cell>
          <cell r="GM68">
            <v>2451.0161527099999</v>
          </cell>
          <cell r="GN68">
            <v>828.83173495999984</v>
          </cell>
          <cell r="GP68">
            <v>1.1696508391214238E-2</v>
          </cell>
        </row>
        <row r="70">
          <cell r="A70">
            <v>66</v>
          </cell>
          <cell r="B70" t="str">
            <v>Machinery Tools</v>
          </cell>
          <cell r="C70">
            <v>61.493000000000009</v>
          </cell>
          <cell r="D70">
            <v>282.66000000000003</v>
          </cell>
          <cell r="E70">
            <v>12.422749999999997</v>
          </cell>
          <cell r="F70">
            <v>284.19741683999996</v>
          </cell>
          <cell r="G70">
            <v>0</v>
          </cell>
          <cell r="H70">
            <v>32.129983320000001</v>
          </cell>
          <cell r="I70">
            <v>126.47560829</v>
          </cell>
          <cell r="J70">
            <v>150.97000000000003</v>
          </cell>
          <cell r="K70">
            <v>93.261770249999984</v>
          </cell>
          <cell r="L70">
            <v>56.974959689999991</v>
          </cell>
          <cell r="M70">
            <v>25.429999999999989</v>
          </cell>
          <cell r="N70">
            <v>7.4261166799999998</v>
          </cell>
          <cell r="O70">
            <v>14.846880520000001</v>
          </cell>
          <cell r="P70">
            <v>52.001612709999996</v>
          </cell>
          <cell r="Q70">
            <v>125.08265961999999</v>
          </cell>
          <cell r="R70">
            <v>0</v>
          </cell>
          <cell r="S70">
            <v>41.847999999999999</v>
          </cell>
          <cell r="T70">
            <v>547.94539022000026</v>
          </cell>
          <cell r="U70">
            <v>99.007421829999984</v>
          </cell>
          <cell r="V70">
            <v>6.3467591999999993</v>
          </cell>
          <cell r="W70">
            <v>4.7487348900000006</v>
          </cell>
          <cell r="X70">
            <v>0</v>
          </cell>
          <cell r="Y70">
            <v>9.4715945699999988</v>
          </cell>
          <cell r="Z70">
            <v>8.8925255499999984</v>
          </cell>
          <cell r="AA70">
            <v>13.689345000000001</v>
          </cell>
          <cell r="AB70">
            <v>0</v>
          </cell>
          <cell r="AC70">
            <v>167.10187781999997</v>
          </cell>
          <cell r="AD70">
            <v>26.369775279999988</v>
          </cell>
          <cell r="AE70">
            <v>40.026561710000003</v>
          </cell>
          <cell r="AF70">
            <v>22.209991629999998</v>
          </cell>
          <cell r="AG70">
            <v>0</v>
          </cell>
          <cell r="AH70">
            <v>0</v>
          </cell>
          <cell r="AI70">
            <v>77029.942249999993</v>
          </cell>
          <cell r="AJ70">
            <v>1731.58609</v>
          </cell>
          <cell r="AK70">
            <v>0</v>
          </cell>
          <cell r="AL70">
            <v>7644.3599199999999</v>
          </cell>
          <cell r="AM70">
            <v>0</v>
          </cell>
          <cell r="AN70">
            <v>0</v>
          </cell>
          <cell r="AO70">
            <v>7374.2818900000002</v>
          </cell>
          <cell r="AP70">
            <v>78709</v>
          </cell>
          <cell r="AQ70">
            <v>7040.5147999999999</v>
          </cell>
          <cell r="AR70">
            <v>0</v>
          </cell>
          <cell r="AS70">
            <v>9873.2999999999993</v>
          </cell>
          <cell r="AT70">
            <v>0</v>
          </cell>
          <cell r="AU70">
            <v>0</v>
          </cell>
          <cell r="AV70">
            <v>0</v>
          </cell>
          <cell r="AW70">
            <v>51593.39</v>
          </cell>
          <cell r="AX70">
            <v>0</v>
          </cell>
          <cell r="AY70">
            <v>4896.3399999999992</v>
          </cell>
          <cell r="AZ70">
            <v>0</v>
          </cell>
          <cell r="BA70">
            <v>7925.2699999999977</v>
          </cell>
          <cell r="BB70">
            <v>5613.22</v>
          </cell>
          <cell r="BC70">
            <v>326.39</v>
          </cell>
          <cell r="BD70">
            <v>100471.97245000002</v>
          </cell>
          <cell r="BE70">
            <v>1135.2639999999999</v>
          </cell>
          <cell r="BF70">
            <v>1996.9732999999997</v>
          </cell>
          <cell r="BG70">
            <v>0</v>
          </cell>
          <cell r="BH70">
            <v>0</v>
          </cell>
          <cell r="BI70">
            <v>6531.25</v>
          </cell>
          <cell r="BJ70">
            <v>0</v>
          </cell>
          <cell r="BK70">
            <v>8488.1149000000005</v>
          </cell>
          <cell r="BL70">
            <v>0</v>
          </cell>
          <cell r="BM70">
            <v>21020.961030000002</v>
          </cell>
          <cell r="BN70">
            <v>0</v>
          </cell>
          <cell r="BO70">
            <v>1000</v>
          </cell>
          <cell r="BP70">
            <v>19734.062449999998</v>
          </cell>
          <cell r="BQ70">
            <v>0</v>
          </cell>
          <cell r="BR70">
            <v>0</v>
          </cell>
          <cell r="BS70">
            <v>5757.1685000000007</v>
          </cell>
          <cell r="BT70">
            <v>1480</v>
          </cell>
          <cell r="BU70">
            <v>21560.737939999995</v>
          </cell>
          <cell r="BV70">
            <v>0</v>
          </cell>
          <cell r="BW70">
            <v>283.51051999999999</v>
          </cell>
          <cell r="BX70">
            <v>20025.763749999998</v>
          </cell>
          <cell r="BY70">
            <v>2763.8558599999997</v>
          </cell>
          <cell r="BZ70">
            <v>0</v>
          </cell>
          <cell r="CA70">
            <v>0</v>
          </cell>
          <cell r="CB70">
            <v>3366.1759299999999</v>
          </cell>
          <cell r="CC70">
            <v>0</v>
          </cell>
          <cell r="CD70">
            <v>0</v>
          </cell>
          <cell r="CE70">
            <v>0</v>
          </cell>
          <cell r="CF70">
            <v>0</v>
          </cell>
          <cell r="CG70">
            <v>0</v>
          </cell>
          <cell r="CH70">
            <v>0</v>
          </cell>
          <cell r="CI70">
            <v>2800</v>
          </cell>
          <cell r="CJ70">
            <v>0</v>
          </cell>
          <cell r="CK70">
            <v>0</v>
          </cell>
          <cell r="CL70">
            <v>0</v>
          </cell>
          <cell r="CM70">
            <v>8976.1</v>
          </cell>
          <cell r="CN70">
            <v>0</v>
          </cell>
          <cell r="CO70">
            <v>24406.225479999994</v>
          </cell>
          <cell r="CP70">
            <v>23.372630000000001</v>
          </cell>
          <cell r="CQ70">
            <v>1618.1831700000002</v>
          </cell>
          <cell r="CR70">
            <v>0</v>
          </cell>
          <cell r="CS70">
            <v>53377.070000000007</v>
          </cell>
          <cell r="CT70">
            <v>6696.4285799999998</v>
          </cell>
          <cell r="CU70">
            <v>0</v>
          </cell>
          <cell r="CV70">
            <v>0</v>
          </cell>
          <cell r="CW70">
            <v>2495</v>
          </cell>
          <cell r="CX70">
            <v>0</v>
          </cell>
          <cell r="CY70">
            <v>0</v>
          </cell>
          <cell r="CZ70">
            <v>0</v>
          </cell>
          <cell r="DA70">
            <v>0</v>
          </cell>
          <cell r="DB70">
            <v>144.06</v>
          </cell>
          <cell r="DC70">
            <v>33301</v>
          </cell>
          <cell r="DD70">
            <v>0</v>
          </cell>
          <cell r="DE70">
            <v>837.82518000000027</v>
          </cell>
          <cell r="DF70">
            <v>8554.1890000000003</v>
          </cell>
          <cell r="DG70">
            <v>0</v>
          </cell>
          <cell r="DH70">
            <v>0</v>
          </cell>
          <cell r="DI70">
            <v>0</v>
          </cell>
          <cell r="DJ70">
            <v>0</v>
          </cell>
          <cell r="DK70">
            <v>0</v>
          </cell>
          <cell r="DL70">
            <v>0</v>
          </cell>
          <cell r="DM70">
            <v>6877.9536100000023</v>
          </cell>
          <cell r="DN70">
            <v>0</v>
          </cell>
          <cell r="DO70">
            <v>0</v>
          </cell>
          <cell r="DP70">
            <v>0</v>
          </cell>
          <cell r="DR70">
            <v>24545.697450000007</v>
          </cell>
          <cell r="DS70">
            <v>20560.006000000001</v>
          </cell>
          <cell r="DT70">
            <v>0</v>
          </cell>
          <cell r="DU70">
            <v>0</v>
          </cell>
          <cell r="DV70">
            <v>0</v>
          </cell>
          <cell r="DW70">
            <v>5934.3000000000011</v>
          </cell>
          <cell r="DX70">
            <v>0</v>
          </cell>
          <cell r="DY70">
            <v>67957.808420000001</v>
          </cell>
          <cell r="DZ70">
            <v>31880.453550000002</v>
          </cell>
          <cell r="EA70">
            <v>0</v>
          </cell>
          <cell r="EB70">
            <v>250619.73184000002</v>
          </cell>
          <cell r="EC70">
            <v>0</v>
          </cell>
          <cell r="ED70">
            <v>100</v>
          </cell>
          <cell r="EE70">
            <v>0</v>
          </cell>
          <cell r="EF70">
            <v>0</v>
          </cell>
          <cell r="EG70">
            <v>0</v>
          </cell>
          <cell r="EH70">
            <v>0</v>
          </cell>
          <cell r="EI70">
            <v>0</v>
          </cell>
          <cell r="EJ70">
            <v>0</v>
          </cell>
          <cell r="EK70">
            <v>8507</v>
          </cell>
          <cell r="EL70">
            <v>0</v>
          </cell>
          <cell r="EM70">
            <v>0</v>
          </cell>
          <cell r="EN70">
            <v>126.37</v>
          </cell>
          <cell r="EO70">
            <v>0</v>
          </cell>
          <cell r="EP70">
            <v>0</v>
          </cell>
          <cell r="EQ70">
            <v>0</v>
          </cell>
          <cell r="ER70">
            <v>0</v>
          </cell>
          <cell r="ES70">
            <v>10992</v>
          </cell>
          <cell r="ET70">
            <v>1760.8072200000001</v>
          </cell>
          <cell r="EU70">
            <v>0</v>
          </cell>
          <cell r="EV70">
            <v>2000</v>
          </cell>
          <cell r="EW70">
            <v>1555.8318000000017</v>
          </cell>
          <cell r="EX70">
            <v>0</v>
          </cell>
          <cell r="EY70">
            <v>0</v>
          </cell>
          <cell r="EZ70">
            <v>0</v>
          </cell>
          <cell r="FA70">
            <v>0</v>
          </cell>
          <cell r="FB70">
            <v>0</v>
          </cell>
          <cell r="FC70">
            <v>0</v>
          </cell>
          <cell r="FD70">
            <v>0</v>
          </cell>
          <cell r="FE70">
            <v>0</v>
          </cell>
          <cell r="FF70">
            <v>200</v>
          </cell>
          <cell r="FG70">
            <v>8596.9599999999991</v>
          </cell>
          <cell r="FH70">
            <v>700</v>
          </cell>
          <cell r="GL70">
            <v>2313.0307356199992</v>
          </cell>
          <cell r="GM70">
            <v>618.60285962</v>
          </cell>
          <cell r="GN70">
            <v>442.91491989000008</v>
          </cell>
          <cell r="GP70">
            <v>2.2263306483536432E-3</v>
          </cell>
        </row>
        <row r="82">
          <cell r="A82">
            <v>78</v>
          </cell>
          <cell r="B82" t="str">
            <v>Transport, Communication and Public Utilities</v>
          </cell>
          <cell r="C82">
            <v>732.61491999999987</v>
          </cell>
          <cell r="D82">
            <v>1710.5299999999997</v>
          </cell>
          <cell r="E82">
            <v>398.14477999999997</v>
          </cell>
          <cell r="F82">
            <v>1112.8420020599999</v>
          </cell>
          <cell r="G82">
            <v>133.11692634999997</v>
          </cell>
          <cell r="H82">
            <v>1769.359806487</v>
          </cell>
          <cell r="I82">
            <v>1101.4037199499999</v>
          </cell>
          <cell r="J82">
            <v>292.75000000000006</v>
          </cell>
          <cell r="K82">
            <v>2759.0380990100002</v>
          </cell>
          <cell r="L82">
            <v>483.50863879000002</v>
          </cell>
          <cell r="M82">
            <v>1423.9200000000003</v>
          </cell>
          <cell r="N82">
            <v>896.07639110999969</v>
          </cell>
          <cell r="O82">
            <v>904.32541673000014</v>
          </cell>
          <cell r="P82">
            <v>744.80175645999998</v>
          </cell>
          <cell r="Q82">
            <v>514.45759738999959</v>
          </cell>
          <cell r="R82">
            <v>1129.2417166599998</v>
          </cell>
          <cell r="S82">
            <v>1867.278</v>
          </cell>
          <cell r="T82">
            <v>282.26329951000002</v>
          </cell>
          <cell r="U82">
            <v>1085.3745955899999</v>
          </cell>
          <cell r="V82">
            <v>124.19838682</v>
          </cell>
          <cell r="W82">
            <v>593.8584558</v>
          </cell>
          <cell r="X82">
            <v>353.95169644999993</v>
          </cell>
          <cell r="Y82">
            <v>879.18184052000015</v>
          </cell>
          <cell r="Z82">
            <v>356.20488939000001</v>
          </cell>
          <cell r="AA82">
            <v>740.01247623670019</v>
          </cell>
          <cell r="AB82">
            <v>573.44982377000019</v>
          </cell>
          <cell r="AC82">
            <v>415.44393135999991</v>
          </cell>
          <cell r="AD82">
            <v>417.47099579999997</v>
          </cell>
          <cell r="AE82">
            <v>147.91510728</v>
          </cell>
          <cell r="AF82">
            <v>1251.1105739182001</v>
          </cell>
          <cell r="AG82">
            <v>0</v>
          </cell>
          <cell r="AH82">
            <v>0</v>
          </cell>
          <cell r="AI82">
            <v>509145.13740000001</v>
          </cell>
          <cell r="AJ82">
            <v>48230.390880000021</v>
          </cell>
          <cell r="AK82">
            <v>7480</v>
          </cell>
          <cell r="AL82">
            <v>268011.19750000001</v>
          </cell>
          <cell r="AM82">
            <v>9949.1889999999985</v>
          </cell>
          <cell r="AN82">
            <v>100205</v>
          </cell>
          <cell r="AO82">
            <v>368741.17213000014</v>
          </cell>
          <cell r="AP82">
            <v>115333</v>
          </cell>
          <cell r="AQ82">
            <v>763033.348</v>
          </cell>
          <cell r="AR82">
            <v>338259</v>
          </cell>
          <cell r="AS82">
            <v>587720.29999999993</v>
          </cell>
          <cell r="AT82">
            <v>11772.46197</v>
          </cell>
          <cell r="AU82">
            <v>184902.15000000002</v>
          </cell>
          <cell r="AV82">
            <v>264069.11</v>
          </cell>
          <cell r="AW82">
            <v>666338.70000000007</v>
          </cell>
          <cell r="AX82">
            <v>0</v>
          </cell>
          <cell r="AY82">
            <v>61721.330000000009</v>
          </cell>
          <cell r="AZ82">
            <v>8013.4400000000005</v>
          </cell>
          <cell r="BA82">
            <v>182892.12000000002</v>
          </cell>
          <cell r="BB82">
            <v>87774.9</v>
          </cell>
          <cell r="BC82">
            <v>85128.010000000009</v>
          </cell>
          <cell r="BD82">
            <v>581109.86554999999</v>
          </cell>
          <cell r="BE82">
            <v>148009.02038999999</v>
          </cell>
          <cell r="BF82">
            <v>149900.22360999999</v>
          </cell>
          <cell r="BG82">
            <v>0</v>
          </cell>
          <cell r="BH82">
            <v>835998.20165999979</v>
          </cell>
          <cell r="BI82">
            <v>276332.74698</v>
          </cell>
          <cell r="BJ82">
            <v>38561</v>
          </cell>
          <cell r="BK82">
            <v>180955.47169999999</v>
          </cell>
          <cell r="BL82">
            <v>3583.75</v>
          </cell>
          <cell r="BM82">
            <v>233254.63129000002</v>
          </cell>
          <cell r="BN82">
            <v>102323</v>
          </cell>
          <cell r="BO82">
            <v>118938.02890000002</v>
          </cell>
          <cell r="BP82">
            <v>7249.4654899999987</v>
          </cell>
          <cell r="BQ82">
            <v>118915.59</v>
          </cell>
          <cell r="BR82">
            <v>23906</v>
          </cell>
          <cell r="BS82">
            <v>217307.27097999997</v>
          </cell>
          <cell r="BT82">
            <v>616620</v>
          </cell>
          <cell r="BU82">
            <v>769899.5390499999</v>
          </cell>
          <cell r="BV82">
            <v>0</v>
          </cell>
          <cell r="BW82">
            <v>9861.2631799999981</v>
          </cell>
          <cell r="BX82">
            <v>153453.31271750003</v>
          </cell>
          <cell r="BY82">
            <v>40650.234759999999</v>
          </cell>
          <cell r="BZ82">
            <v>0</v>
          </cell>
          <cell r="CA82">
            <v>86405.09050000002</v>
          </cell>
          <cell r="CB82">
            <v>305938.54405999999</v>
          </cell>
          <cell r="CC82">
            <v>0</v>
          </cell>
          <cell r="CD82">
            <v>5071.6135599999989</v>
          </cell>
          <cell r="CE82">
            <v>0</v>
          </cell>
          <cell r="CF82">
            <v>646745.60000000009</v>
          </cell>
          <cell r="CG82">
            <v>42654.463399677799</v>
          </cell>
          <cell r="CH82">
            <v>4357.8702900000017</v>
          </cell>
          <cell r="CI82">
            <v>129283.14169000002</v>
          </cell>
          <cell r="CJ82">
            <v>51230.239999999998</v>
          </cell>
          <cell r="CK82">
            <v>37419.386860000013</v>
          </cell>
          <cell r="CL82">
            <v>32883.520000000004</v>
          </cell>
          <cell r="CM82">
            <v>81294.850000000006</v>
          </cell>
          <cell r="CN82">
            <v>121439.42856999999</v>
          </cell>
          <cell r="CO82">
            <v>415619.52752</v>
          </cell>
          <cell r="CP82">
            <v>163461.01673000003</v>
          </cell>
          <cell r="CQ82">
            <v>58774.254360000014</v>
          </cell>
          <cell r="CR82">
            <v>8366.4599999999991</v>
          </cell>
          <cell r="CS82">
            <v>227866.47999999995</v>
          </cell>
          <cell r="CT82">
            <v>104211.03615</v>
          </cell>
          <cell r="CU82">
            <v>4981.246149999999</v>
          </cell>
          <cell r="CV82">
            <v>261887.92789999981</v>
          </cell>
          <cell r="CW82">
            <v>12740.912319999999</v>
          </cell>
          <cell r="CX82">
            <v>5197.75</v>
          </cell>
          <cell r="CY82">
            <v>72367.344949999999</v>
          </cell>
          <cell r="CZ82">
            <v>76614.30098</v>
          </cell>
          <cell r="DA82">
            <v>243062</v>
          </cell>
          <cell r="DB82">
            <v>11027.080000000002</v>
          </cell>
          <cell r="DC82">
            <v>774920</v>
          </cell>
          <cell r="DD82">
            <v>443.98</v>
          </cell>
          <cell r="DE82">
            <v>2923.0140299999994</v>
          </cell>
          <cell r="DF82">
            <v>18620.913</v>
          </cell>
          <cell r="DG82">
            <v>21494.537639999999</v>
          </cell>
          <cell r="DH82">
            <v>27948</v>
          </cell>
          <cell r="DI82">
            <v>0</v>
          </cell>
          <cell r="DJ82">
            <v>25411</v>
          </cell>
          <cell r="DK82">
            <v>355.97620000000001</v>
          </cell>
          <cell r="DL82">
            <v>22653.14645</v>
          </cell>
          <cell r="DM82">
            <v>102526.757625</v>
          </cell>
          <cell r="DN82">
            <v>0</v>
          </cell>
          <cell r="DO82">
            <v>498</v>
          </cell>
          <cell r="DP82">
            <v>27621.48</v>
          </cell>
          <cell r="DR82">
            <v>95687.166209999981</v>
          </cell>
          <cell r="DS82">
            <v>147419.90242999999</v>
          </cell>
          <cell r="DT82">
            <v>115467.14</v>
          </cell>
          <cell r="DU82">
            <v>225675.08937999996</v>
          </cell>
          <cell r="DV82">
            <v>184567.72955000011</v>
          </cell>
          <cell r="DW82">
            <v>75230.000000000015</v>
          </cell>
          <cell r="DX82">
            <v>124429.20394000001</v>
          </cell>
          <cell r="DY82">
            <v>551465.79793000012</v>
          </cell>
          <cell r="DZ82">
            <v>550238.51113999996</v>
          </cell>
          <cell r="EA82">
            <v>0</v>
          </cell>
          <cell r="EB82">
            <v>0</v>
          </cell>
          <cell r="EC82">
            <v>0</v>
          </cell>
          <cell r="ED82">
            <v>38173.544999999998</v>
          </cell>
          <cell r="EE82">
            <v>0</v>
          </cell>
          <cell r="EF82">
            <v>326554.39999999997</v>
          </cell>
          <cell r="EG82">
            <v>38624.400000000001</v>
          </cell>
          <cell r="EH82">
            <v>79042.763000000006</v>
          </cell>
          <cell r="EI82">
            <v>0</v>
          </cell>
          <cell r="EJ82">
            <v>0</v>
          </cell>
          <cell r="EK82">
            <v>225483</v>
          </cell>
          <cell r="EL82">
            <v>0</v>
          </cell>
          <cell r="EM82">
            <v>553720.69048999995</v>
          </cell>
          <cell r="EN82">
            <v>19565.345599999997</v>
          </cell>
          <cell r="EO82">
            <v>2940.0960800000003</v>
          </cell>
          <cell r="EP82">
            <v>0</v>
          </cell>
          <cell r="EQ82">
            <v>1626</v>
          </cell>
          <cell r="ER82">
            <v>0</v>
          </cell>
          <cell r="ES82">
            <v>541976</v>
          </cell>
          <cell r="ET82">
            <v>184011.53310999996</v>
          </cell>
          <cell r="EU82">
            <v>58334.63</v>
          </cell>
          <cell r="EV82">
            <v>22866.324550000001</v>
          </cell>
          <cell r="EW82">
            <v>476191.54879999993</v>
          </cell>
          <cell r="EX82">
            <v>2963.07</v>
          </cell>
          <cell r="EY82">
            <v>182883.02000000002</v>
          </cell>
          <cell r="EZ82">
            <v>0</v>
          </cell>
          <cell r="FA82">
            <v>72016.876499999998</v>
          </cell>
          <cell r="FB82">
            <v>2799.9360000000001</v>
          </cell>
          <cell r="FC82">
            <v>366592.82999999996</v>
          </cell>
          <cell r="FD82">
            <v>64717.960699999996</v>
          </cell>
          <cell r="FE82">
            <v>205640.69453000001</v>
          </cell>
          <cell r="FF82">
            <v>73619.95</v>
          </cell>
          <cell r="FG82">
            <v>261845.85</v>
          </cell>
          <cell r="FH82">
            <v>41738.42</v>
          </cell>
          <cell r="GL82">
            <v>25193.845843441897</v>
          </cell>
          <cell r="GM82">
            <v>13352.800103797179</v>
          </cell>
          <cell r="GN82">
            <v>6093.1757852149995</v>
          </cell>
          <cell r="GP82">
            <v>2.4249496683024868E-2</v>
          </cell>
        </row>
        <row r="90">
          <cell r="A90">
            <v>86</v>
          </cell>
          <cell r="B90" t="str">
            <v xml:space="preserve">Wholesaler &amp; Retailer </v>
          </cell>
          <cell r="C90">
            <v>12118.974580000006</v>
          </cell>
          <cell r="D90">
            <v>19296.210000000006</v>
          </cell>
          <cell r="E90">
            <v>17583.953472034682</v>
          </cell>
          <cell r="F90">
            <v>13712.543912280007</v>
          </cell>
          <cell r="G90">
            <v>4784.8314076200004</v>
          </cell>
          <cell r="H90">
            <v>11329.774002198004</v>
          </cell>
          <cell r="I90">
            <v>11627.263878739999</v>
          </cell>
          <cell r="J90">
            <v>4804.33</v>
          </cell>
          <cell r="K90">
            <v>14124.691620160009</v>
          </cell>
          <cell r="L90">
            <v>8390.3151861835013</v>
          </cell>
          <cell r="M90">
            <v>4382.68</v>
          </cell>
          <cell r="N90">
            <v>8756.9919667299928</v>
          </cell>
          <cell r="O90">
            <v>2656.5398479299997</v>
          </cell>
          <cell r="P90">
            <v>7472.5162680600006</v>
          </cell>
          <cell r="Q90">
            <v>5987.3303519999999</v>
          </cell>
          <cell r="R90">
            <v>6769.233808580002</v>
          </cell>
          <cell r="S90">
            <v>7051.0209999999997</v>
          </cell>
          <cell r="T90">
            <v>13192.675656171998</v>
          </cell>
          <cell r="U90">
            <v>14521.142547069996</v>
          </cell>
          <cell r="V90">
            <v>4411.0209202200003</v>
          </cell>
          <cell r="W90">
            <v>3635.0722327499993</v>
          </cell>
          <cell r="X90">
            <v>6034.676475639998</v>
          </cell>
          <cell r="Y90">
            <v>1084.9151208800001</v>
          </cell>
          <cell r="Z90">
            <v>5940.4295589300027</v>
          </cell>
          <cell r="AA90">
            <v>6014.873891699991</v>
          </cell>
          <cell r="AB90">
            <v>3317.3061152374989</v>
          </cell>
          <cell r="AC90">
            <v>6395.7692660399989</v>
          </cell>
          <cell r="AD90">
            <v>4930.0466937054989</v>
          </cell>
          <cell r="AE90">
            <v>5019.0121366250014</v>
          </cell>
          <cell r="AF90">
            <v>5764.8542288600001</v>
          </cell>
          <cell r="AG90">
            <v>106469.75717999997</v>
          </cell>
          <cell r="AH90">
            <v>789916.2699999999</v>
          </cell>
          <cell r="AI90">
            <v>762595.39230999968</v>
          </cell>
          <cell r="AJ90">
            <v>752212.10701999976</v>
          </cell>
          <cell r="AK90">
            <v>32877</v>
          </cell>
          <cell r="AL90">
            <v>720578.87534999987</v>
          </cell>
          <cell r="AM90">
            <v>545818.68799999973</v>
          </cell>
          <cell r="AN90">
            <v>76074</v>
          </cell>
          <cell r="AO90">
            <v>396357.65880999982</v>
          </cell>
          <cell r="AP90">
            <v>551747</v>
          </cell>
          <cell r="AQ90">
            <v>966871.15859999997</v>
          </cell>
          <cell r="AR90">
            <v>476033</v>
          </cell>
          <cell r="AS90">
            <v>1036578.1959999999</v>
          </cell>
          <cell r="AT90">
            <v>120014</v>
          </cell>
          <cell r="AU90">
            <v>396921.04999999993</v>
          </cell>
          <cell r="AV90">
            <v>1033321.5</v>
          </cell>
          <cell r="AW90">
            <v>583601.26</v>
          </cell>
          <cell r="AX90">
            <v>731594</v>
          </cell>
          <cell r="AY90">
            <v>572839.94999999984</v>
          </cell>
          <cell r="AZ90">
            <v>311074.26</v>
          </cell>
          <cell r="BA90">
            <v>1137063.78</v>
          </cell>
          <cell r="BB90">
            <v>227749.90999999997</v>
          </cell>
          <cell r="BC90">
            <v>350016.98</v>
          </cell>
          <cell r="BD90">
            <v>1137117.2393499999</v>
          </cell>
          <cell r="BE90">
            <v>247011.35625000001</v>
          </cell>
          <cell r="BF90">
            <v>438352.79210999992</v>
          </cell>
          <cell r="BG90">
            <v>74571.460000000006</v>
          </cell>
          <cell r="BH90">
            <v>606268.1067</v>
          </cell>
          <cell r="BI90">
            <v>926007.12031999987</v>
          </cell>
          <cell r="BJ90">
            <v>184331</v>
          </cell>
          <cell r="BK90">
            <v>87909.651899999997</v>
          </cell>
          <cell r="BL90">
            <v>148510.93500000003</v>
          </cell>
          <cell r="BM90">
            <v>566104.68043000007</v>
          </cell>
          <cell r="BN90">
            <v>207878.39999999999</v>
          </cell>
          <cell r="BO90">
            <v>171215.08749999999</v>
          </cell>
          <cell r="BP90">
            <v>302258.78208000003</v>
          </cell>
          <cell r="BQ90">
            <v>193964.10000000003</v>
          </cell>
          <cell r="BR90">
            <v>147395</v>
          </cell>
          <cell r="BS90">
            <v>423081.05927999999</v>
          </cell>
          <cell r="BT90">
            <v>440597</v>
          </cell>
          <cell r="BU90">
            <v>531809.91247999994</v>
          </cell>
          <cell r="BV90">
            <v>506682.72</v>
          </cell>
          <cell r="BW90">
            <v>63204.722729999994</v>
          </cell>
          <cell r="BX90">
            <v>321677.10560999997</v>
          </cell>
          <cell r="BY90">
            <v>78062.087200000009</v>
          </cell>
          <cell r="BZ90">
            <v>294748.61999999994</v>
          </cell>
          <cell r="CA90">
            <v>294877.23729000002</v>
          </cell>
          <cell r="CB90">
            <v>565671.74756000005</v>
          </cell>
          <cell r="CC90">
            <v>107941.36310000002</v>
          </cell>
          <cell r="CD90">
            <v>160828.04397</v>
          </cell>
          <cell r="CE90">
            <v>93119</v>
          </cell>
          <cell r="CF90">
            <v>1203570.08</v>
          </cell>
          <cell r="CG90">
            <v>108879.01802554919</v>
          </cell>
          <cell r="CH90">
            <v>80298.078100000072</v>
          </cell>
          <cell r="CI90">
            <v>632856.41070999997</v>
          </cell>
          <cell r="CJ90">
            <v>441490.87</v>
          </cell>
          <cell r="CK90">
            <v>56095.790939999999</v>
          </cell>
          <cell r="CL90">
            <v>51033.56</v>
          </cell>
          <cell r="CM90">
            <v>177724.94</v>
          </cell>
          <cell r="CN90">
            <v>108422.50106999998</v>
          </cell>
          <cell r="CO90">
            <v>338286.59503999993</v>
          </cell>
          <cell r="CP90">
            <v>275131.91738000006</v>
          </cell>
          <cell r="CQ90">
            <v>100036.57876700003</v>
          </cell>
          <cell r="CR90">
            <v>109501.34</v>
          </cell>
          <cell r="CS90">
            <v>686284.28999999992</v>
          </cell>
          <cell r="CT90">
            <v>251587.85781000002</v>
          </cell>
          <cell r="CU90">
            <v>13823.285740000001</v>
          </cell>
          <cell r="CV90">
            <v>208183.19538000002</v>
          </cell>
          <cell r="CW90">
            <v>64855.224900000023</v>
          </cell>
          <cell r="CX90">
            <v>81959.06</v>
          </cell>
          <cell r="CY90">
            <v>34289.186520000003</v>
          </cell>
          <cell r="CZ90">
            <v>100376.61182999999</v>
          </cell>
          <cell r="DA90">
            <v>240482</v>
          </cell>
          <cell r="DB90">
            <v>40378.660000000003</v>
          </cell>
          <cell r="DC90">
            <v>976123</v>
          </cell>
          <cell r="DD90">
            <v>44554.57</v>
          </cell>
          <cell r="DE90">
            <v>115481.31360999998</v>
          </cell>
          <cell r="DF90">
            <v>68658.901299999998</v>
          </cell>
          <cell r="DG90">
            <v>781754.64409999922</v>
          </cell>
          <cell r="DH90">
            <v>38391</v>
          </cell>
          <cell r="DI90">
            <v>0</v>
          </cell>
          <cell r="DJ90">
            <v>0</v>
          </cell>
          <cell r="DK90">
            <v>91022.666060000003</v>
          </cell>
          <cell r="DL90">
            <v>267911.53079999995</v>
          </cell>
          <cell r="DM90">
            <v>440574.37046999997</v>
          </cell>
          <cell r="DN90">
            <v>33329.858789999998</v>
          </cell>
          <cell r="DO90">
            <v>0</v>
          </cell>
          <cell r="DP90">
            <v>85579.45</v>
          </cell>
          <cell r="DR90">
            <v>16212.99375</v>
          </cell>
          <cell r="DS90">
            <v>173753.12117</v>
          </cell>
          <cell r="DT90">
            <v>35324.049999999996</v>
          </cell>
          <cell r="DU90">
            <v>747121.11668000044</v>
          </cell>
          <cell r="DV90">
            <v>576203.04576000012</v>
          </cell>
          <cell r="DW90">
            <v>132208.90000000002</v>
          </cell>
          <cell r="DX90">
            <v>260715.05579000001</v>
          </cell>
          <cell r="DY90">
            <v>172492.05610000002</v>
          </cell>
          <cell r="DZ90">
            <v>738526.33076999977</v>
          </cell>
          <cell r="EA90">
            <v>203323</v>
          </cell>
          <cell r="EB90">
            <v>163530.88454999999</v>
          </cell>
          <cell r="EC90">
            <v>90759</v>
          </cell>
          <cell r="ED90">
            <v>23063.503000000001</v>
          </cell>
          <cell r="EE90">
            <v>337092.20054999995</v>
          </cell>
          <cell r="EF90">
            <v>319188.19</v>
          </cell>
          <cell r="EG90">
            <v>86832.63</v>
          </cell>
          <cell r="EH90">
            <v>87232.514969999989</v>
          </cell>
          <cell r="EI90">
            <v>31382.816879999998</v>
          </cell>
          <cell r="EJ90">
            <v>27749.05</v>
          </cell>
          <cell r="EK90">
            <v>125775</v>
          </cell>
          <cell r="EL90">
            <v>261069</v>
          </cell>
          <cell r="EM90">
            <v>411193.48819999996</v>
          </cell>
          <cell r="EN90">
            <v>50291.83</v>
          </cell>
          <cell r="EO90">
            <v>129441.82248</v>
          </cell>
          <cell r="EP90">
            <v>0</v>
          </cell>
          <cell r="EQ90">
            <v>3900.23</v>
          </cell>
          <cell r="ER90">
            <v>11265.58</v>
          </cell>
          <cell r="ES90">
            <v>554983</v>
          </cell>
          <cell r="ET90">
            <v>94914.315600000002</v>
          </cell>
          <cell r="EU90">
            <v>28230</v>
          </cell>
          <cell r="EV90">
            <v>637583.75732000009</v>
          </cell>
          <cell r="EW90">
            <v>100921.30449999997</v>
          </cell>
          <cell r="EX90">
            <v>25863.119999999999</v>
          </cell>
          <cell r="EY90">
            <v>64628.09</v>
          </cell>
          <cell r="EZ90">
            <v>73165.40800000001</v>
          </cell>
          <cell r="FA90">
            <v>6272.375</v>
          </cell>
          <cell r="FB90">
            <v>8938.4320000000007</v>
          </cell>
          <cell r="FC90">
            <v>398030.35</v>
          </cell>
          <cell r="FD90">
            <v>99322</v>
          </cell>
          <cell r="FE90">
            <v>125000.59813</v>
          </cell>
          <cell r="FF90">
            <v>37840.83</v>
          </cell>
          <cell r="FG90">
            <v>69648.22</v>
          </cell>
          <cell r="FH90">
            <v>16864.513999999999</v>
          </cell>
          <cell r="GL90">
            <v>241110.99614634627</v>
          </cell>
          <cell r="GM90">
            <v>29430.03260535255</v>
          </cell>
          <cell r="GN90">
            <v>8476.2716013200006</v>
          </cell>
          <cell r="GP90">
            <v>0.23207335385096065</v>
          </cell>
        </row>
        <row r="97">
          <cell r="A97">
            <v>93</v>
          </cell>
          <cell r="B97" t="str">
            <v xml:space="preserve">Finance, Insurance and Real Estate </v>
          </cell>
          <cell r="C97">
            <v>1753.3700126299998</v>
          </cell>
          <cell r="D97">
            <v>4328.08</v>
          </cell>
          <cell r="E97">
            <v>4236.146749999999</v>
          </cell>
          <cell r="F97">
            <v>4052.9416661300002</v>
          </cell>
          <cell r="G97">
            <v>1059.4896321899998</v>
          </cell>
          <cell r="H97">
            <v>5523.506236610001</v>
          </cell>
          <cell r="I97">
            <v>1563.82439761</v>
          </cell>
          <cell r="J97">
            <v>1323.9520750300001</v>
          </cell>
          <cell r="K97">
            <v>6026.2673995599998</v>
          </cell>
          <cell r="L97">
            <v>2063.6681699999999</v>
          </cell>
          <cell r="M97">
            <v>1469.9300000000003</v>
          </cell>
          <cell r="N97">
            <v>3266.4568208399996</v>
          </cell>
          <cell r="O97">
            <v>781.10557631000006</v>
          </cell>
          <cell r="P97">
            <v>2463.4210697599992</v>
          </cell>
          <cell r="Q97">
            <v>3252.4443159299999</v>
          </cell>
          <cell r="R97">
            <v>2830.9812341899997</v>
          </cell>
          <cell r="S97">
            <v>3032.1139999999996</v>
          </cell>
          <cell r="T97">
            <v>84.51666729999998</v>
          </cell>
          <cell r="U97">
            <v>2822.0227158600001</v>
          </cell>
          <cell r="V97">
            <v>3319.9971992699993</v>
          </cell>
          <cell r="W97">
            <v>4956.2717581399993</v>
          </cell>
          <cell r="X97">
            <v>3053.4133316999987</v>
          </cell>
          <cell r="Y97">
            <v>2782.7178966299998</v>
          </cell>
          <cell r="Z97">
            <v>1255.84172674</v>
          </cell>
          <cell r="AA97">
            <v>2517.5805627500004</v>
          </cell>
          <cell r="AB97">
            <v>2214.6659455599988</v>
          </cell>
          <cell r="AC97">
            <v>931.97755215999996</v>
          </cell>
          <cell r="AD97">
            <v>2410.1355432499995</v>
          </cell>
          <cell r="AE97">
            <v>1538.38214978</v>
          </cell>
          <cell r="AF97">
            <v>953.16821346000006</v>
          </cell>
          <cell r="AG97">
            <v>154814.96138000002</v>
          </cell>
          <cell r="AH97">
            <v>64890.34</v>
          </cell>
          <cell r="AI97">
            <v>437477.82109000004</v>
          </cell>
          <cell r="AJ97">
            <v>423355.43942000001</v>
          </cell>
          <cell r="AK97">
            <v>45858</v>
          </cell>
          <cell r="AL97">
            <v>190477.39064000006</v>
          </cell>
          <cell r="AM97">
            <v>0</v>
          </cell>
          <cell r="AN97">
            <v>0</v>
          </cell>
          <cell r="AO97">
            <v>263328.95805000002</v>
          </cell>
          <cell r="AP97">
            <v>43917</v>
          </cell>
          <cell r="AQ97">
            <v>246903.13449999993</v>
          </cell>
          <cell r="AR97">
            <v>0</v>
          </cell>
          <cell r="AS97">
            <v>370657.59</v>
          </cell>
          <cell r="AT97">
            <v>729775.92660000001</v>
          </cell>
          <cell r="AU97">
            <v>285967.24</v>
          </cell>
          <cell r="AV97">
            <v>126367.5</v>
          </cell>
          <cell r="AW97">
            <v>288903.94</v>
          </cell>
          <cell r="AX97">
            <v>0</v>
          </cell>
          <cell r="AY97">
            <v>220053.33699999991</v>
          </cell>
          <cell r="AZ97">
            <v>0</v>
          </cell>
          <cell r="BA97">
            <v>365357.8</v>
          </cell>
          <cell r="BB97">
            <v>8616.23</v>
          </cell>
          <cell r="BC97">
            <v>298633.57</v>
          </cell>
          <cell r="BD97">
            <v>747187.00789000001</v>
          </cell>
          <cell r="BE97">
            <v>84874.109280000004</v>
          </cell>
          <cell r="BF97">
            <v>145228.19529</v>
          </cell>
          <cell r="BG97">
            <v>19373.599999999999</v>
          </cell>
          <cell r="BH97">
            <v>140421.23444000003</v>
          </cell>
          <cell r="BI97">
            <v>154709.61013999998</v>
          </cell>
          <cell r="BJ97">
            <v>0</v>
          </cell>
          <cell r="BK97">
            <v>59151.167699999998</v>
          </cell>
          <cell r="BL97">
            <v>0</v>
          </cell>
          <cell r="BM97">
            <v>682300.54478</v>
          </cell>
          <cell r="BN97">
            <v>0</v>
          </cell>
          <cell r="BO97">
            <v>82395.274799999999</v>
          </cell>
          <cell r="BP97">
            <v>85834.279370000018</v>
          </cell>
          <cell r="BQ97">
            <v>83430.06</v>
          </cell>
          <cell r="BR97">
            <v>18429</v>
          </cell>
          <cell r="BS97">
            <v>489031.3726</v>
          </cell>
          <cell r="BT97">
            <v>105905</v>
          </cell>
          <cell r="BU97">
            <v>219224.87705000001</v>
          </cell>
          <cell r="BV97">
            <v>376786.32</v>
          </cell>
          <cell r="BW97">
            <v>994.02607</v>
          </cell>
          <cell r="BX97">
            <v>115917.74779000005</v>
          </cell>
          <cell r="BY97">
            <v>8019.5</v>
          </cell>
          <cell r="BZ97">
            <v>0</v>
          </cell>
          <cell r="CA97">
            <v>85251.5</v>
          </cell>
          <cell r="CB97">
            <v>265038.88352999999</v>
          </cell>
          <cell r="CC97">
            <v>1653.030300000001</v>
          </cell>
          <cell r="CD97">
            <v>0</v>
          </cell>
          <cell r="CE97">
            <v>0</v>
          </cell>
          <cell r="CF97">
            <v>328826.83999999997</v>
          </cell>
          <cell r="CG97">
            <v>13171.251804</v>
          </cell>
          <cell r="CH97">
            <v>5000</v>
          </cell>
          <cell r="CI97">
            <v>512953.35636999994</v>
          </cell>
          <cell r="CJ97">
            <v>26280.039999999997</v>
          </cell>
          <cell r="CK97">
            <v>4590.6645199999994</v>
          </cell>
          <cell r="CL97">
            <v>28209.910000000003</v>
          </cell>
          <cell r="CM97">
            <v>102156.41</v>
          </cell>
          <cell r="CN97">
            <v>0</v>
          </cell>
          <cell r="CO97">
            <v>117602.97932000006</v>
          </cell>
          <cell r="CP97">
            <v>433597.75261999998</v>
          </cell>
          <cell r="CQ97">
            <v>0</v>
          </cell>
          <cell r="CR97">
            <v>13323</v>
          </cell>
          <cell r="CS97">
            <v>79211.289999999994</v>
          </cell>
          <cell r="CT97">
            <v>13598.536990000001</v>
          </cell>
          <cell r="CU97">
            <v>0</v>
          </cell>
          <cell r="CV97">
            <v>8300</v>
          </cell>
          <cell r="CW97">
            <v>0</v>
          </cell>
          <cell r="CX97">
            <v>28156.41</v>
          </cell>
          <cell r="CY97">
            <v>0</v>
          </cell>
          <cell r="CZ97">
            <v>0</v>
          </cell>
          <cell r="DA97">
            <v>0</v>
          </cell>
          <cell r="DB97">
            <v>0</v>
          </cell>
          <cell r="DC97">
            <v>913439</v>
          </cell>
          <cell r="DD97">
            <v>0</v>
          </cell>
          <cell r="DE97">
            <v>0</v>
          </cell>
          <cell r="DF97">
            <v>0</v>
          </cell>
          <cell r="DG97">
            <v>166068.71643</v>
          </cell>
          <cell r="DH97">
            <v>7765</v>
          </cell>
          <cell r="DI97">
            <v>40500</v>
          </cell>
          <cell r="DJ97">
            <v>0</v>
          </cell>
          <cell r="DK97">
            <v>0</v>
          </cell>
          <cell r="DL97">
            <v>102293.70370000001</v>
          </cell>
          <cell r="DM97">
            <v>114173.54078</v>
          </cell>
          <cell r="DN97">
            <v>134471.86785000001</v>
          </cell>
          <cell r="DO97">
            <v>0</v>
          </cell>
          <cell r="DP97">
            <v>73095.83</v>
          </cell>
          <cell r="DR97">
            <v>50378.283030000006</v>
          </cell>
          <cell r="DS97">
            <v>74788.673750000002</v>
          </cell>
          <cell r="DT97">
            <v>86860.1</v>
          </cell>
          <cell r="DU97">
            <v>0</v>
          </cell>
          <cell r="DV97">
            <v>110757.54932999998</v>
          </cell>
          <cell r="DW97">
            <v>123138.59999999998</v>
          </cell>
          <cell r="DX97">
            <v>111454.99999999999</v>
          </cell>
          <cell r="DY97">
            <v>259096.28224000003</v>
          </cell>
          <cell r="DZ97">
            <v>227974.70998000001</v>
          </cell>
          <cell r="EA97">
            <v>402733</v>
          </cell>
          <cell r="EB97">
            <v>378156.42132999998</v>
          </cell>
          <cell r="EC97">
            <v>0</v>
          </cell>
          <cell r="ED97">
            <v>7998.69</v>
          </cell>
          <cell r="EE97">
            <v>16826.528000000002</v>
          </cell>
          <cell r="EF97">
            <v>197258.64</v>
          </cell>
          <cell r="EG97">
            <v>86795.59</v>
          </cell>
          <cell r="EH97">
            <v>95254.750789999976</v>
          </cell>
          <cell r="EI97">
            <v>0</v>
          </cell>
          <cell r="EJ97">
            <v>0</v>
          </cell>
          <cell r="EK97">
            <v>119439</v>
          </cell>
          <cell r="EL97">
            <v>0</v>
          </cell>
          <cell r="EM97">
            <v>278883.34012000007</v>
          </cell>
          <cell r="EN97">
            <v>181024.66</v>
          </cell>
          <cell r="EO97">
            <v>0</v>
          </cell>
          <cell r="EP97">
            <v>0</v>
          </cell>
          <cell r="EQ97">
            <v>59690.41</v>
          </cell>
          <cell r="ER97">
            <v>21830</v>
          </cell>
          <cell r="ES97">
            <v>0</v>
          </cell>
          <cell r="ET97">
            <v>25675.552470000002</v>
          </cell>
          <cell r="EU97">
            <v>86696.960000000006</v>
          </cell>
          <cell r="EV97">
            <v>807047.14833999984</v>
          </cell>
          <cell r="EW97">
            <v>26948.153469999997</v>
          </cell>
          <cell r="EX97">
            <v>211887.66999999998</v>
          </cell>
          <cell r="EY97">
            <v>49136.07</v>
          </cell>
          <cell r="EZ97">
            <v>0</v>
          </cell>
          <cell r="FA97">
            <v>26900</v>
          </cell>
          <cell r="FB97">
            <v>0</v>
          </cell>
          <cell r="FC97">
            <v>234902.43</v>
          </cell>
          <cell r="FD97">
            <v>19300</v>
          </cell>
          <cell r="FE97">
            <v>29968.459329999998</v>
          </cell>
          <cell r="FF97">
            <v>20195</v>
          </cell>
          <cell r="FG97">
            <v>33480.82</v>
          </cell>
          <cell r="FH97">
            <v>9000</v>
          </cell>
          <cell r="GL97">
            <v>77868.390619389989</v>
          </cell>
          <cell r="GM97">
            <v>11379.263677763998</v>
          </cell>
          <cell r="GN97">
            <v>4895.5134345100005</v>
          </cell>
          <cell r="GP97">
            <v>7.4949624276156701E-2</v>
          </cell>
        </row>
        <row r="109">
          <cell r="A109">
            <v>105</v>
          </cell>
          <cell r="B109" t="str">
            <v>Hotel or Restaurant</v>
          </cell>
          <cell r="C109">
            <v>1083.4229999999995</v>
          </cell>
          <cell r="D109">
            <v>3488.68</v>
          </cell>
          <cell r="E109">
            <v>1920.4545600000001</v>
          </cell>
          <cell r="F109">
            <v>4897.5996595990009</v>
          </cell>
          <cell r="G109">
            <v>29.802871020000008</v>
          </cell>
          <cell r="H109">
            <v>1224.8658383020002</v>
          </cell>
          <cell r="I109">
            <v>293.73712899999998</v>
          </cell>
          <cell r="J109">
            <v>543.16000000000008</v>
          </cell>
          <cell r="K109">
            <v>920.10241689000009</v>
          </cell>
          <cell r="L109">
            <v>540.80945608000002</v>
          </cell>
          <cell r="M109">
            <v>583.45999999999992</v>
          </cell>
          <cell r="N109">
            <v>506.41906111999992</v>
          </cell>
          <cell r="O109">
            <v>1464.52715713</v>
          </cell>
          <cell r="P109">
            <v>385.99665010000007</v>
          </cell>
          <cell r="Q109">
            <v>346.19607465999997</v>
          </cell>
          <cell r="R109">
            <v>272.75957820999997</v>
          </cell>
          <cell r="S109">
            <v>932.77899999999988</v>
          </cell>
          <cell r="T109">
            <v>2394.6839149799998</v>
          </cell>
          <cell r="U109">
            <v>1459.5566434899997</v>
          </cell>
          <cell r="V109">
            <v>698.94900587999985</v>
          </cell>
          <cell r="W109">
            <v>590.18793490000007</v>
          </cell>
          <cell r="X109">
            <v>626.69384501000002</v>
          </cell>
          <cell r="Y109">
            <v>477.74742153</v>
          </cell>
          <cell r="Z109">
            <v>1158.5492316299999</v>
          </cell>
          <cell r="AA109">
            <v>1559.61402133</v>
          </cell>
          <cell r="AB109">
            <v>544.11259654999992</v>
          </cell>
          <cell r="AC109">
            <v>771.38687120999987</v>
          </cell>
          <cell r="AD109">
            <v>1031.26156386</v>
          </cell>
          <cell r="AE109">
            <v>957.06613941000001</v>
          </cell>
          <cell r="AF109">
            <v>772.07866141</v>
          </cell>
          <cell r="AG109">
            <v>256829.15946999996</v>
          </cell>
          <cell r="AH109">
            <v>57988.19000000001</v>
          </cell>
          <cell r="AI109">
            <v>227730.05268999995</v>
          </cell>
          <cell r="AJ109">
            <v>134661.60425700003</v>
          </cell>
          <cell r="AK109">
            <v>7419</v>
          </cell>
          <cell r="AL109">
            <v>108522.79892000003</v>
          </cell>
          <cell r="AM109">
            <v>8550.3009999999995</v>
          </cell>
          <cell r="AN109">
            <v>0</v>
          </cell>
          <cell r="AO109">
            <v>166770.88248</v>
          </cell>
          <cell r="AP109">
            <v>53271</v>
          </cell>
          <cell r="AQ109">
            <v>28232.376300000004</v>
          </cell>
          <cell r="AR109">
            <v>0</v>
          </cell>
          <cell r="AS109">
            <v>453240.80000000005</v>
          </cell>
          <cell r="AT109">
            <v>15600</v>
          </cell>
          <cell r="AU109">
            <v>100774.73999999999</v>
          </cell>
          <cell r="AV109">
            <v>207818.6</v>
          </cell>
          <cell r="AW109">
            <v>39959.589999999997</v>
          </cell>
          <cell r="AX109">
            <v>0</v>
          </cell>
          <cell r="AY109">
            <v>103774.12999999999</v>
          </cell>
          <cell r="AZ109">
            <v>34001.150000000009</v>
          </cell>
          <cell r="BA109">
            <v>130055.51999999999</v>
          </cell>
          <cell r="BB109">
            <v>28820.68</v>
          </cell>
          <cell r="BC109">
            <v>66542.78</v>
          </cell>
          <cell r="BD109">
            <v>143569.35278000002</v>
          </cell>
          <cell r="BE109">
            <v>29555.070199999998</v>
          </cell>
          <cell r="BF109">
            <v>13857.890010000003</v>
          </cell>
          <cell r="BG109">
            <v>0</v>
          </cell>
          <cell r="BH109">
            <v>0</v>
          </cell>
          <cell r="BI109">
            <v>49145.488010000001</v>
          </cell>
          <cell r="BJ109">
            <v>7990</v>
          </cell>
          <cell r="BK109">
            <v>10325.289000000001</v>
          </cell>
          <cell r="BL109">
            <v>22678.978000000003</v>
          </cell>
          <cell r="BM109">
            <v>310102.99351999996</v>
          </cell>
          <cell r="BN109">
            <v>7119.15</v>
          </cell>
          <cell r="BO109">
            <v>12092.037799999998</v>
          </cell>
          <cell r="BP109">
            <v>8169.5492300000005</v>
          </cell>
          <cell r="BQ109">
            <v>15260.93</v>
          </cell>
          <cell r="BR109">
            <v>0</v>
          </cell>
          <cell r="BS109">
            <v>377376.64294000011</v>
          </cell>
          <cell r="BT109">
            <v>98107</v>
          </cell>
          <cell r="BU109">
            <v>227596.75207000005</v>
          </cell>
          <cell r="BV109">
            <v>187284.41</v>
          </cell>
          <cell r="BW109">
            <v>8188.4782899999991</v>
          </cell>
          <cell r="BX109">
            <v>65037.144009999989</v>
          </cell>
          <cell r="BY109">
            <v>0</v>
          </cell>
          <cell r="BZ109">
            <v>12447.419999999996</v>
          </cell>
          <cell r="CA109">
            <v>3394.0919599999997</v>
          </cell>
          <cell r="CB109">
            <v>117265.04274</v>
          </cell>
          <cell r="CC109">
            <v>0</v>
          </cell>
          <cell r="CD109">
            <v>0</v>
          </cell>
          <cell r="CE109">
            <v>8478</v>
          </cell>
          <cell r="CF109">
            <v>101111.09</v>
          </cell>
          <cell r="CG109">
            <v>9039.6288320000003</v>
          </cell>
          <cell r="CH109">
            <v>14649.746569999999</v>
          </cell>
          <cell r="CI109">
            <v>92483.352729999984</v>
          </cell>
          <cell r="CJ109">
            <v>12648.72</v>
          </cell>
          <cell r="CK109">
            <v>1000</v>
          </cell>
          <cell r="CL109">
            <v>1703.7199999999993</v>
          </cell>
          <cell r="CM109">
            <v>30595.96</v>
          </cell>
          <cell r="CN109">
            <v>2984.0419999999999</v>
          </cell>
          <cell r="CO109">
            <v>74116.68110999999</v>
          </cell>
          <cell r="CP109">
            <v>99764.725059999997</v>
          </cell>
          <cell r="CQ109">
            <v>16018.47523</v>
          </cell>
          <cell r="CR109">
            <v>3009.11</v>
          </cell>
          <cell r="CS109">
            <v>400313.04000000004</v>
          </cell>
          <cell r="CT109">
            <v>14371.478140000001</v>
          </cell>
          <cell r="CU109">
            <v>30</v>
          </cell>
          <cell r="CV109">
            <v>6167.8767800000005</v>
          </cell>
          <cell r="CW109">
            <v>4.2839999999999918</v>
          </cell>
          <cell r="CX109">
            <v>45268.42</v>
          </cell>
          <cell r="CY109">
            <v>938.97848999999997</v>
          </cell>
          <cell r="CZ109">
            <v>13907.36346</v>
          </cell>
          <cell r="DA109">
            <v>16520</v>
          </cell>
          <cell r="DB109">
            <v>7374.2</v>
          </cell>
          <cell r="DC109">
            <v>421483</v>
          </cell>
          <cell r="DD109">
            <v>14252.41</v>
          </cell>
          <cell r="DE109">
            <v>831.84159999999997</v>
          </cell>
          <cell r="DF109">
            <v>5558.99</v>
          </cell>
          <cell r="DG109">
            <v>187093.36939000009</v>
          </cell>
          <cell r="DH109">
            <v>8229</v>
          </cell>
          <cell r="DI109">
            <v>0</v>
          </cell>
          <cell r="DJ109">
            <v>0</v>
          </cell>
          <cell r="DK109">
            <v>8475.9142200000006</v>
          </cell>
          <cell r="DL109">
            <v>38496.201300000001</v>
          </cell>
          <cell r="DM109">
            <v>61286.483429999993</v>
          </cell>
          <cell r="DN109">
            <v>27496.302009999999</v>
          </cell>
          <cell r="DO109">
            <v>0</v>
          </cell>
          <cell r="DP109">
            <v>2949</v>
          </cell>
          <cell r="DR109">
            <v>48558.315489999986</v>
          </cell>
          <cell r="DS109">
            <v>6464</v>
          </cell>
          <cell r="DT109">
            <v>15116.8</v>
          </cell>
          <cell r="DU109">
            <v>0</v>
          </cell>
          <cell r="DV109">
            <v>7148.26</v>
          </cell>
          <cell r="DW109">
            <v>64456.4</v>
          </cell>
          <cell r="DX109">
            <v>202502.56397000008</v>
          </cell>
          <cell r="DY109">
            <v>2372.7179799999999</v>
          </cell>
          <cell r="DZ109">
            <v>290817.04267</v>
          </cell>
          <cell r="EA109">
            <v>0</v>
          </cell>
          <cell r="EB109">
            <v>0</v>
          </cell>
          <cell r="EC109">
            <v>0</v>
          </cell>
          <cell r="ED109">
            <v>0</v>
          </cell>
          <cell r="EE109">
            <v>60187.043000000012</v>
          </cell>
          <cell r="EF109">
            <v>122872.61</v>
          </cell>
          <cell r="EG109">
            <v>6298.37</v>
          </cell>
          <cell r="EH109">
            <v>32453.188540000003</v>
          </cell>
          <cell r="EI109">
            <v>7103.65</v>
          </cell>
          <cell r="EJ109">
            <v>0</v>
          </cell>
          <cell r="EK109">
            <v>63677</v>
          </cell>
          <cell r="EL109">
            <v>0</v>
          </cell>
          <cell r="EM109">
            <v>74597.219559999998</v>
          </cell>
          <cell r="EN109">
            <v>358.53</v>
          </cell>
          <cell r="EO109">
            <v>74767.8125</v>
          </cell>
          <cell r="EP109">
            <v>0</v>
          </cell>
          <cell r="EQ109">
            <v>1487.67</v>
          </cell>
          <cell r="ER109">
            <v>0</v>
          </cell>
          <cell r="ES109">
            <v>94044</v>
          </cell>
          <cell r="ET109">
            <v>4047.3773399999995</v>
          </cell>
          <cell r="EU109">
            <v>19999.998060000005</v>
          </cell>
          <cell r="EV109">
            <v>99019.543550000002</v>
          </cell>
          <cell r="EW109">
            <v>29103.731309999996</v>
          </cell>
          <cell r="EX109">
            <v>235</v>
          </cell>
          <cell r="EY109">
            <v>1151.27</v>
          </cell>
          <cell r="EZ109">
            <v>1611.2059999999999</v>
          </cell>
          <cell r="FA109">
            <v>2500</v>
          </cell>
          <cell r="FB109">
            <v>1199.0920000000003</v>
          </cell>
          <cell r="FC109">
            <v>86452.669999999984</v>
          </cell>
          <cell r="FD109">
            <v>50000</v>
          </cell>
          <cell r="FE109">
            <v>46658.487550000005</v>
          </cell>
          <cell r="FF109">
            <v>7038.0659999999998</v>
          </cell>
          <cell r="FG109">
            <v>18320.629999999997</v>
          </cell>
          <cell r="FH109">
            <v>17204.601999999999</v>
          </cell>
          <cell r="GL109">
            <v>32476.660303300996</v>
          </cell>
          <cell r="GM109">
            <v>5567.0745690689992</v>
          </cell>
          <cell r="GN109">
            <v>1698.5287684799998</v>
          </cell>
          <cell r="GP109">
            <v>3.1259327027502025E-2</v>
          </cell>
        </row>
        <row r="113">
          <cell r="A113">
            <v>109</v>
          </cell>
          <cell r="B113" t="str">
            <v>Other Services</v>
          </cell>
          <cell r="C113">
            <v>1670.4649999999997</v>
          </cell>
          <cell r="D113">
            <v>1995.17</v>
          </cell>
          <cell r="E113">
            <v>2031.8413499999999</v>
          </cell>
          <cell r="F113">
            <v>4637.1206816299982</v>
          </cell>
          <cell r="G113">
            <v>145.57385648999997</v>
          </cell>
          <cell r="H113">
            <v>3754.5643645705004</v>
          </cell>
          <cell r="I113">
            <v>606.11262159</v>
          </cell>
          <cell r="J113">
            <v>1008.8800000000001</v>
          </cell>
          <cell r="K113">
            <v>1871.5331825599997</v>
          </cell>
          <cell r="L113">
            <v>2355.4228177600003</v>
          </cell>
          <cell r="M113">
            <v>1034.1400000000003</v>
          </cell>
          <cell r="N113">
            <v>1590.91439472</v>
          </cell>
          <cell r="O113">
            <v>1198.5518859200001</v>
          </cell>
          <cell r="P113">
            <v>1418.1760309000001</v>
          </cell>
          <cell r="Q113">
            <v>845.09212823999974</v>
          </cell>
          <cell r="R113">
            <v>1088.6062560999997</v>
          </cell>
          <cell r="S113">
            <v>1568.421</v>
          </cell>
          <cell r="T113">
            <v>4333.9282800500023</v>
          </cell>
          <cell r="U113">
            <v>1865.6403473200003</v>
          </cell>
          <cell r="V113">
            <v>979.92634404</v>
          </cell>
          <cell r="W113">
            <v>571.49983594000003</v>
          </cell>
          <cell r="X113">
            <v>1220.3052898600001</v>
          </cell>
          <cell r="Y113">
            <v>908.54249532000017</v>
          </cell>
          <cell r="Z113">
            <v>1797.9469206600008</v>
          </cell>
          <cell r="AA113">
            <v>2595.4038837099997</v>
          </cell>
          <cell r="AB113">
            <v>919.5135406817551</v>
          </cell>
          <cell r="AC113">
            <v>696.31588667999995</v>
          </cell>
          <cell r="AD113">
            <v>2087.1073312799999</v>
          </cell>
          <cell r="AE113">
            <v>879.82101273000001</v>
          </cell>
          <cell r="AF113">
            <v>1172.87735666</v>
          </cell>
          <cell r="AG113">
            <v>290670.00701</v>
          </cell>
          <cell r="AH113">
            <v>138911.18</v>
          </cell>
          <cell r="AI113">
            <v>359363.45011999994</v>
          </cell>
          <cell r="AJ113">
            <v>105209.95493999998</v>
          </cell>
          <cell r="AK113">
            <v>0</v>
          </cell>
          <cell r="AL113">
            <v>105512.05939000001</v>
          </cell>
          <cell r="AM113">
            <v>58864.052529999994</v>
          </cell>
          <cell r="AN113">
            <v>385104</v>
          </cell>
          <cell r="AO113">
            <v>150149.92219000001</v>
          </cell>
          <cell r="AP113">
            <v>101603</v>
          </cell>
          <cell r="AQ113">
            <v>368342.14399999997</v>
          </cell>
          <cell r="AR113">
            <v>55193</v>
          </cell>
          <cell r="AS113">
            <v>403411.3</v>
          </cell>
          <cell r="AT113">
            <v>0</v>
          </cell>
          <cell r="AU113">
            <v>81708.81</v>
          </cell>
          <cell r="AV113">
            <v>53481.41</v>
          </cell>
          <cell r="AW113">
            <v>298021.49</v>
          </cell>
          <cell r="AX113">
            <v>110474</v>
          </cell>
          <cell r="AY113">
            <v>102011.85</v>
          </cell>
          <cell r="AZ113">
            <v>59655.35</v>
          </cell>
          <cell r="BA113">
            <v>396812.43999999994</v>
          </cell>
          <cell r="BB113">
            <v>10450.75</v>
          </cell>
          <cell r="BC113">
            <v>261865.31</v>
          </cell>
          <cell r="BD113">
            <v>104246.66878999998</v>
          </cell>
          <cell r="BE113">
            <v>49240.323400000008</v>
          </cell>
          <cell r="BF113">
            <v>172216.57428999993</v>
          </cell>
          <cell r="BG113">
            <v>23882.289999999997</v>
          </cell>
          <cell r="BH113">
            <v>12702.932419999997</v>
          </cell>
          <cell r="BI113">
            <v>67531.893970000005</v>
          </cell>
          <cell r="BJ113">
            <v>19755</v>
          </cell>
          <cell r="BK113">
            <v>26025.390400000004</v>
          </cell>
          <cell r="BL113">
            <v>0</v>
          </cell>
          <cell r="BM113">
            <v>371334.44683999999</v>
          </cell>
          <cell r="BN113">
            <v>19572.330000000002</v>
          </cell>
          <cell r="BO113">
            <v>15088.2</v>
          </cell>
          <cell r="BP113">
            <v>9571.4789799999999</v>
          </cell>
          <cell r="BQ113">
            <v>0</v>
          </cell>
          <cell r="BR113">
            <v>0</v>
          </cell>
          <cell r="BS113">
            <v>143771.04377000005</v>
          </cell>
          <cell r="BT113">
            <v>110134</v>
          </cell>
          <cell r="BU113">
            <v>115180.34465000001</v>
          </cell>
          <cell r="BV113">
            <v>45571.530000000006</v>
          </cell>
          <cell r="BW113">
            <v>17894.717290000004</v>
          </cell>
          <cell r="BX113">
            <v>136723.81355999998</v>
          </cell>
          <cell r="BY113">
            <v>350.27949999999998</v>
          </cell>
          <cell r="BZ113">
            <v>30594.020000000004</v>
          </cell>
          <cell r="CA113">
            <v>23458.217399999998</v>
          </cell>
          <cell r="CB113">
            <v>119806.23766999999</v>
          </cell>
          <cell r="CC113">
            <v>0</v>
          </cell>
          <cell r="CD113">
            <v>2099.0045400000004</v>
          </cell>
          <cell r="CE113">
            <v>9156</v>
          </cell>
          <cell r="CF113">
            <v>283356.34999999998</v>
          </cell>
          <cell r="CG113">
            <v>17967.499863999998</v>
          </cell>
          <cell r="CH113">
            <v>4200</v>
          </cell>
          <cell r="CI113">
            <v>137509.28506999998</v>
          </cell>
          <cell r="CJ113">
            <v>29656.03</v>
          </cell>
          <cell r="CK113">
            <v>3658.1317199999989</v>
          </cell>
          <cell r="CL113">
            <v>5241.6200000000008</v>
          </cell>
          <cell r="CM113">
            <v>33713.67</v>
          </cell>
          <cell r="CN113">
            <v>2691.2620000000002</v>
          </cell>
          <cell r="CO113">
            <v>71793.254759999996</v>
          </cell>
          <cell r="CP113">
            <v>367678.55182000005</v>
          </cell>
          <cell r="CQ113">
            <v>5473.622949999999</v>
          </cell>
          <cell r="CR113">
            <v>5300.45</v>
          </cell>
          <cell r="CS113">
            <v>94880.260000000009</v>
          </cell>
          <cell r="CT113">
            <v>81255.184600000008</v>
          </cell>
          <cell r="CU113">
            <v>12861.5</v>
          </cell>
          <cell r="CV113">
            <v>2911.0788900000002</v>
          </cell>
          <cell r="CW113">
            <v>3695.6679999999997</v>
          </cell>
          <cell r="CX113">
            <v>28361.03</v>
          </cell>
          <cell r="CY113">
            <v>88736.698340000003</v>
          </cell>
          <cell r="CZ113">
            <v>17406.423840000003</v>
          </cell>
          <cell r="DA113">
            <v>126233</v>
          </cell>
          <cell r="DB113">
            <v>802.57</v>
          </cell>
          <cell r="DC113">
            <v>399774</v>
          </cell>
          <cell r="DD113">
            <v>1315.54</v>
          </cell>
          <cell r="DE113">
            <v>1627.29692</v>
          </cell>
          <cell r="DF113">
            <v>7345.7539999999999</v>
          </cell>
          <cell r="DG113">
            <v>205214.16439000002</v>
          </cell>
          <cell r="DH113">
            <v>0</v>
          </cell>
          <cell r="DI113">
            <v>0</v>
          </cell>
          <cell r="DJ113">
            <v>0</v>
          </cell>
          <cell r="DK113">
            <v>0</v>
          </cell>
          <cell r="DL113">
            <v>11389.730169999999</v>
          </cell>
          <cell r="DM113">
            <v>65449.391719999985</v>
          </cell>
          <cell r="DN113">
            <v>0</v>
          </cell>
          <cell r="DO113">
            <v>0</v>
          </cell>
          <cell r="DP113">
            <v>17911.72</v>
          </cell>
          <cell r="DR113">
            <v>49448.307199999996</v>
          </cell>
          <cell r="DS113">
            <v>25476.607000000004</v>
          </cell>
          <cell r="DT113">
            <v>28399.109999999997</v>
          </cell>
          <cell r="DU113">
            <v>91688.956999999995</v>
          </cell>
          <cell r="DV113">
            <v>14294.599999999999</v>
          </cell>
          <cell r="DW113">
            <v>260678.39999999997</v>
          </cell>
          <cell r="DX113">
            <v>282716.91154999996</v>
          </cell>
          <cell r="DY113">
            <v>47188.801299999999</v>
          </cell>
          <cell r="DZ113">
            <v>176889.23421999998</v>
          </cell>
          <cell r="EA113">
            <v>141526</v>
          </cell>
          <cell r="EB113">
            <v>657068.24274999998</v>
          </cell>
          <cell r="EC113">
            <v>5630</v>
          </cell>
          <cell r="ED113">
            <v>3590.4870000000001</v>
          </cell>
          <cell r="EE113">
            <v>47558.649829999995</v>
          </cell>
          <cell r="EF113">
            <v>139657.35999999999</v>
          </cell>
          <cell r="EG113">
            <v>56345.11</v>
          </cell>
          <cell r="EH113">
            <v>0</v>
          </cell>
          <cell r="EI113">
            <v>125</v>
          </cell>
          <cell r="EJ113">
            <v>6194.08</v>
          </cell>
          <cell r="EK113">
            <v>101499</v>
          </cell>
          <cell r="EL113">
            <v>12832</v>
          </cell>
          <cell r="EM113">
            <v>24397.428270000004</v>
          </cell>
          <cell r="EN113">
            <v>5271.91</v>
          </cell>
          <cell r="EO113">
            <v>1373.1511</v>
          </cell>
          <cell r="EP113">
            <v>0</v>
          </cell>
          <cell r="EQ113">
            <v>100884.61</v>
          </cell>
          <cell r="ER113">
            <v>14042.939999999999</v>
          </cell>
          <cell r="ES113">
            <v>94066</v>
          </cell>
          <cell r="ET113">
            <v>9694.9683999999997</v>
          </cell>
          <cell r="EU113">
            <v>108427</v>
          </cell>
          <cell r="EV113">
            <v>67997.26973</v>
          </cell>
          <cell r="EW113">
            <v>62683.840939999995</v>
          </cell>
          <cell r="EX113">
            <v>16693.354800000001</v>
          </cell>
          <cell r="EY113">
            <v>4670.5</v>
          </cell>
          <cell r="EZ113">
            <v>11417.22</v>
          </cell>
          <cell r="FA113">
            <v>34879.561000000002</v>
          </cell>
          <cell r="FB113">
            <v>7829.5560000000005</v>
          </cell>
          <cell r="FC113">
            <v>15253.679999999997</v>
          </cell>
          <cell r="FD113">
            <v>9225</v>
          </cell>
          <cell r="FE113">
            <v>15184.630000000001</v>
          </cell>
          <cell r="FF113">
            <v>17489.335999999999</v>
          </cell>
          <cell r="FG113">
            <v>82442.389999999985</v>
          </cell>
          <cell r="FH113">
            <v>10346.037000000002</v>
          </cell>
          <cell r="GL113">
            <v>48849.414095412263</v>
          </cell>
          <cell r="GM113">
            <v>7583.3821148140005</v>
          </cell>
          <cell r="GN113">
            <v>2957.8280829800001</v>
          </cell>
          <cell r="GP113">
            <v>4.7018375536451065E-2</v>
          </cell>
        </row>
        <row r="119">
          <cell r="A119">
            <v>115</v>
          </cell>
          <cell r="B119" t="str">
            <v>Consumption Loans</v>
          </cell>
          <cell r="C119">
            <v>10020.359880680002</v>
          </cell>
          <cell r="D119">
            <v>9901.66</v>
          </cell>
          <cell r="E119">
            <v>2378.2961375099994</v>
          </cell>
          <cell r="F119">
            <v>1530.4593103940001</v>
          </cell>
          <cell r="G119">
            <v>2620.3625154836955</v>
          </cell>
          <cell r="H119">
            <v>1302.5469391635004</v>
          </cell>
          <cell r="I119">
            <v>244.90852509000001</v>
          </cell>
          <cell r="J119">
            <v>854.15548792999994</v>
          </cell>
          <cell r="K119">
            <v>2739.36762447</v>
          </cell>
          <cell r="L119">
            <v>2315.3427960899999</v>
          </cell>
          <cell r="M119">
            <v>704.81000000000006</v>
          </cell>
          <cell r="N119">
            <v>4935.3889633049967</v>
          </cell>
          <cell r="O119">
            <v>302.26940377000005</v>
          </cell>
          <cell r="P119">
            <v>2607.5006286699995</v>
          </cell>
          <cell r="Q119">
            <v>984.31826257999955</v>
          </cell>
          <cell r="R119">
            <v>2874.5869595100021</v>
          </cell>
          <cell r="S119">
            <v>419.19600000000003</v>
          </cell>
          <cell r="T119">
            <v>8241.7653794500038</v>
          </cell>
          <cell r="U119">
            <v>1481.7875274199998</v>
          </cell>
          <cell r="V119">
            <v>2537.2139026100003</v>
          </cell>
          <cell r="W119">
            <v>4132.0937462200091</v>
          </cell>
          <cell r="X119">
            <v>1472.8319888700016</v>
          </cell>
          <cell r="Y119">
            <v>64.036191799999997</v>
          </cell>
          <cell r="Z119">
            <v>789.29386785999952</v>
          </cell>
          <cell r="AA119">
            <v>2082.3970963199999</v>
          </cell>
          <cell r="AB119">
            <v>1818.9715852630079</v>
          </cell>
          <cell r="AC119">
            <v>982.63506333000089</v>
          </cell>
          <cell r="AD119">
            <v>1052.7550108400003</v>
          </cell>
          <cell r="AE119">
            <v>1720.8915253699993</v>
          </cell>
          <cell r="AF119">
            <v>1776.2249486599999</v>
          </cell>
          <cell r="AG119">
            <v>40697.329680000003</v>
          </cell>
          <cell r="AH119">
            <v>65612.310000000012</v>
          </cell>
          <cell r="AI119">
            <v>404646.84780000005</v>
          </cell>
          <cell r="AJ119">
            <v>1624731.0400400001</v>
          </cell>
          <cell r="AK119">
            <v>39797</v>
          </cell>
          <cell r="AL119">
            <v>106691.14498999999</v>
          </cell>
          <cell r="AM119">
            <v>11983.222999999998</v>
          </cell>
          <cell r="AN119">
            <v>18997</v>
          </cell>
          <cell r="AO119">
            <v>126486.58954999998</v>
          </cell>
          <cell r="AP119">
            <v>138996</v>
          </cell>
          <cell r="AQ119">
            <v>77904.497199999998</v>
          </cell>
          <cell r="AR119">
            <v>65063</v>
          </cell>
          <cell r="AS119">
            <v>330395.34917</v>
          </cell>
          <cell r="AT119">
            <v>45165.95377</v>
          </cell>
          <cell r="AU119">
            <v>83199.839999999997</v>
          </cell>
          <cell r="AV119">
            <v>216454.18</v>
          </cell>
          <cell r="AW119">
            <v>649234.85000000009</v>
          </cell>
          <cell r="AX119">
            <v>230110</v>
          </cell>
          <cell r="AY119">
            <v>119150.00000000001</v>
          </cell>
          <cell r="AZ119">
            <v>12923.48</v>
          </cell>
          <cell r="BA119">
            <v>241212.32</v>
          </cell>
          <cell r="BB119">
            <v>99245.609999999986</v>
          </cell>
          <cell r="BC119">
            <v>476089.09000000008</v>
          </cell>
          <cell r="BD119">
            <v>216648.42823000008</v>
          </cell>
          <cell r="BE119">
            <v>35090.58842</v>
          </cell>
          <cell r="BF119">
            <v>48648.933199999999</v>
          </cell>
          <cell r="BG119">
            <v>29616.980000000003</v>
          </cell>
          <cell r="BH119">
            <v>82793.074110000016</v>
          </cell>
          <cell r="BI119">
            <v>101408.99989000001</v>
          </cell>
          <cell r="BJ119">
            <v>29802</v>
          </cell>
          <cell r="BK119">
            <v>89470.289199999999</v>
          </cell>
          <cell r="BL119">
            <v>31005.13</v>
          </cell>
          <cell r="BM119">
            <v>73913.588609999992</v>
          </cell>
          <cell r="BN119">
            <v>11638</v>
          </cell>
          <cell r="BO119">
            <v>35170.935100000002</v>
          </cell>
          <cell r="BP119">
            <v>90186.383300000001</v>
          </cell>
          <cell r="BQ119">
            <v>11312.77</v>
          </cell>
          <cell r="BR119">
            <v>101205</v>
          </cell>
          <cell r="BS119">
            <v>149106.12708999999</v>
          </cell>
          <cell r="BT119">
            <v>445097</v>
          </cell>
          <cell r="BU119">
            <v>218041.93573999999</v>
          </cell>
          <cell r="BV119">
            <v>2046145.4899999998</v>
          </cell>
          <cell r="BW119">
            <v>84503.119049999994</v>
          </cell>
          <cell r="BX119">
            <v>151174.31147000002</v>
          </cell>
          <cell r="BY119">
            <v>11047.182359999995</v>
          </cell>
          <cell r="BZ119">
            <v>144746.30000000002</v>
          </cell>
          <cell r="CA119">
            <v>49571.022910000007</v>
          </cell>
          <cell r="CB119">
            <v>654238.4928400002</v>
          </cell>
          <cell r="CC119">
            <v>17213.789000000004</v>
          </cell>
          <cell r="CD119">
            <v>56819.296270000013</v>
          </cell>
          <cell r="CE119">
            <v>3435</v>
          </cell>
          <cell r="CF119">
            <v>234867.02000000002</v>
          </cell>
          <cell r="CG119">
            <v>164768.34181876003</v>
          </cell>
          <cell r="CH119">
            <v>10966.853529999998</v>
          </cell>
          <cell r="CI119">
            <v>477783.77121999988</v>
          </cell>
          <cell r="CJ119">
            <v>4562.2999999999993</v>
          </cell>
          <cell r="CK119">
            <v>4696.8011000000006</v>
          </cell>
          <cell r="CL119">
            <v>63810.899999999965</v>
          </cell>
          <cell r="CM119">
            <v>71231.56</v>
          </cell>
          <cell r="CN119">
            <v>81931.428569999975</v>
          </cell>
          <cell r="CO119">
            <v>68613.364599999972</v>
          </cell>
          <cell r="CP119">
            <v>581250.46415999997</v>
          </cell>
          <cell r="CQ119">
            <v>27395.506799999996</v>
          </cell>
          <cell r="CR119">
            <v>6551.64</v>
          </cell>
          <cell r="CS119">
            <v>237386.43</v>
          </cell>
          <cell r="CT119">
            <v>52474.625770000013</v>
          </cell>
          <cell r="CU119">
            <v>27249.07965</v>
          </cell>
          <cell r="CV119">
            <v>62662.209670000004</v>
          </cell>
          <cell r="CW119">
            <v>1218</v>
          </cell>
          <cell r="CX119">
            <v>8474.73</v>
          </cell>
          <cell r="CY119">
            <v>55237.077219999999</v>
          </cell>
          <cell r="CZ119">
            <v>173475.62667</v>
          </cell>
          <cell r="DA119">
            <v>82179</v>
          </cell>
          <cell r="DB119">
            <v>22541.93</v>
          </cell>
          <cell r="DC119">
            <v>308154</v>
          </cell>
          <cell r="DD119">
            <v>1925</v>
          </cell>
          <cell r="DE119">
            <v>12446.065009999998</v>
          </cell>
          <cell r="DF119">
            <v>3450.9027930000193</v>
          </cell>
          <cell r="DG119">
            <v>372621.74479999993</v>
          </cell>
          <cell r="DH119">
            <v>5480</v>
          </cell>
          <cell r="DI119">
            <v>427904.22595000808</v>
          </cell>
          <cell r="DJ119">
            <v>6551</v>
          </cell>
          <cell r="DK119">
            <v>34084.938569999998</v>
          </cell>
          <cell r="DL119">
            <v>60494.347650000018</v>
          </cell>
          <cell r="DM119">
            <v>140752.46790100011</v>
          </cell>
          <cell r="DN119">
            <v>175954.34446000011</v>
          </cell>
          <cell r="DO119">
            <v>1935</v>
          </cell>
          <cell r="DP119">
            <v>261806.96</v>
          </cell>
          <cell r="DR119">
            <v>78634.463479999977</v>
          </cell>
          <cell r="DS119">
            <v>131865.57734999998</v>
          </cell>
          <cell r="DT119">
            <v>85673.60000000002</v>
          </cell>
          <cell r="DU119">
            <v>151980.29877000005</v>
          </cell>
          <cell r="DV119">
            <v>23366.82</v>
          </cell>
          <cell r="DW119">
            <v>82564.610000000015</v>
          </cell>
          <cell r="DX119">
            <v>47449.369849999995</v>
          </cell>
          <cell r="DY119">
            <v>95751.202799999999</v>
          </cell>
          <cell r="DZ119">
            <v>340186.56133999996</v>
          </cell>
          <cell r="EA119">
            <v>99905</v>
          </cell>
          <cell r="EB119">
            <v>236022.06334999998</v>
          </cell>
          <cell r="EC119">
            <v>992</v>
          </cell>
          <cell r="ED119">
            <v>18389.942999999999</v>
          </cell>
          <cell r="EE119">
            <v>44621.427919999995</v>
          </cell>
          <cell r="EF119">
            <v>15166</v>
          </cell>
          <cell r="EG119">
            <v>88718.13</v>
          </cell>
          <cell r="EH119">
            <v>22694.135609999998</v>
          </cell>
          <cell r="EI119">
            <v>6268.638920000004</v>
          </cell>
          <cell r="EJ119">
            <v>17965.5</v>
          </cell>
          <cell r="EK119">
            <v>90474</v>
          </cell>
          <cell r="EL119">
            <v>18535</v>
          </cell>
          <cell r="EM119">
            <v>403704.73109999998</v>
          </cell>
          <cell r="EN119">
            <v>9463.2238500000003</v>
          </cell>
          <cell r="EO119">
            <v>2064.6482899999996</v>
          </cell>
          <cell r="EP119">
            <v>9436.61</v>
          </cell>
          <cell r="EQ119">
            <v>258430.24</v>
          </cell>
          <cell r="ER119">
            <v>30669.62</v>
          </cell>
          <cell r="ES119">
            <v>185294</v>
          </cell>
          <cell r="ET119">
            <v>21231.441620000001</v>
          </cell>
          <cell r="EU119">
            <v>124198.8</v>
          </cell>
          <cell r="EV119">
            <v>188471.39895999996</v>
          </cell>
          <cell r="EW119">
            <v>277997.63858000003</v>
          </cell>
          <cell r="EX119">
            <v>12752.4539</v>
          </cell>
          <cell r="EY119">
            <v>67801.36</v>
          </cell>
          <cell r="EZ119">
            <v>1195.81</v>
          </cell>
          <cell r="FA119">
            <v>0</v>
          </cell>
          <cell r="FB119">
            <v>1477.5149800000002</v>
          </cell>
          <cell r="FC119">
            <v>39857.9</v>
          </cell>
          <cell r="FD119">
            <v>56343.296660000007</v>
          </cell>
          <cell r="FE119">
            <v>263826.97645000002</v>
          </cell>
          <cell r="FF119">
            <v>242008.19599999997</v>
          </cell>
          <cell r="FG119">
            <v>161747.53</v>
          </cell>
          <cell r="FH119">
            <v>25830.1</v>
          </cell>
          <cell r="GL119">
            <v>74888.427268659201</v>
          </cell>
          <cell r="GM119">
            <v>13897.147421321772</v>
          </cell>
          <cell r="GN119">
            <v>4762.6068913609988</v>
          </cell>
          <cell r="GP119">
            <v>7.2081359865945882E-2</v>
          </cell>
        </row>
        <row r="125">
          <cell r="A125">
            <v>121</v>
          </cell>
          <cell r="B125" t="str">
            <v>Local Government</v>
          </cell>
          <cell r="C125">
            <v>0</v>
          </cell>
          <cell r="D125">
            <v>216.6</v>
          </cell>
          <cell r="E125">
            <v>0</v>
          </cell>
          <cell r="F125">
            <v>368.27157409</v>
          </cell>
          <cell r="G125">
            <v>138.80703299999999</v>
          </cell>
          <cell r="H125">
            <v>255.19522080000002</v>
          </cell>
          <cell r="I125">
            <v>0</v>
          </cell>
          <cell r="J125">
            <v>0</v>
          </cell>
          <cell r="K125">
            <v>0</v>
          </cell>
          <cell r="L125">
            <v>0</v>
          </cell>
          <cell r="M125">
            <v>0</v>
          </cell>
          <cell r="N125">
            <v>0</v>
          </cell>
          <cell r="O125">
            <v>58.816712000000003</v>
          </cell>
          <cell r="P125">
            <v>6.4941727</v>
          </cell>
          <cell r="Q125">
            <v>0</v>
          </cell>
          <cell r="R125">
            <v>134.63349018</v>
          </cell>
          <cell r="S125">
            <v>135.05000000000001</v>
          </cell>
          <cell r="T125">
            <v>1.476145</v>
          </cell>
          <cell r="U125">
            <v>91.855999999999995</v>
          </cell>
          <cell r="V125">
            <v>1.5884499699999999</v>
          </cell>
          <cell r="W125">
            <v>0</v>
          </cell>
          <cell r="X125">
            <v>0</v>
          </cell>
          <cell r="Y125">
            <v>64.77</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3750</v>
          </cell>
          <cell r="AQ125">
            <v>0</v>
          </cell>
          <cell r="AR125">
            <v>0</v>
          </cell>
          <cell r="AS125">
            <v>9.9999999999999995E-7</v>
          </cell>
          <cell r="AT125">
            <v>0</v>
          </cell>
          <cell r="AU125">
            <v>0</v>
          </cell>
          <cell r="AV125">
            <v>0</v>
          </cell>
          <cell r="AW125">
            <v>0</v>
          </cell>
          <cell r="AX125">
            <v>0</v>
          </cell>
          <cell r="AY125">
            <v>0</v>
          </cell>
          <cell r="AZ125">
            <v>0</v>
          </cell>
          <cell r="BA125">
            <v>0</v>
          </cell>
          <cell r="BB125">
            <v>0</v>
          </cell>
          <cell r="BC125">
            <v>10329.67</v>
          </cell>
          <cell r="BD125">
            <v>0</v>
          </cell>
          <cell r="BE125">
            <v>1500</v>
          </cell>
          <cell r="BF125">
            <v>0</v>
          </cell>
          <cell r="BG125">
            <v>0</v>
          </cell>
          <cell r="BH125">
            <v>0</v>
          </cell>
          <cell r="BI125">
            <v>1373.2449999999999</v>
          </cell>
          <cell r="BJ125">
            <v>0</v>
          </cell>
          <cell r="BK125">
            <v>0</v>
          </cell>
          <cell r="BL125">
            <v>0</v>
          </cell>
          <cell r="BM125">
            <v>15158</v>
          </cell>
          <cell r="BN125">
            <v>0</v>
          </cell>
          <cell r="BO125">
            <v>0</v>
          </cell>
          <cell r="BP125">
            <v>0</v>
          </cell>
          <cell r="BQ125">
            <v>1966</v>
          </cell>
          <cell r="BR125">
            <v>0</v>
          </cell>
          <cell r="BS125">
            <v>3575</v>
          </cell>
          <cell r="BT125">
            <v>34</v>
          </cell>
          <cell r="BU125">
            <v>0</v>
          </cell>
          <cell r="BV125">
            <v>0</v>
          </cell>
          <cell r="BW125">
            <v>0</v>
          </cell>
          <cell r="BX125">
            <v>0</v>
          </cell>
          <cell r="BY125">
            <v>0</v>
          </cell>
          <cell r="BZ125">
            <v>0</v>
          </cell>
          <cell r="CA125">
            <v>0</v>
          </cell>
          <cell r="CB125">
            <v>4600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33183.29019</v>
          </cell>
          <cell r="DO125">
            <v>0</v>
          </cell>
          <cell r="DP125">
            <v>22293.26</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2006.7442099999996</v>
          </cell>
          <cell r="EF125">
            <v>0</v>
          </cell>
          <cell r="EG125">
            <v>0</v>
          </cell>
          <cell r="EH125">
            <v>0</v>
          </cell>
          <cell r="EI125">
            <v>0</v>
          </cell>
          <cell r="EJ125">
            <v>0</v>
          </cell>
          <cell r="EK125">
            <v>7203</v>
          </cell>
          <cell r="EL125">
            <v>0</v>
          </cell>
          <cell r="EM125">
            <v>0</v>
          </cell>
          <cell r="EN125">
            <v>0</v>
          </cell>
          <cell r="EO125">
            <v>0</v>
          </cell>
          <cell r="EP125">
            <v>0</v>
          </cell>
          <cell r="EQ125">
            <v>0</v>
          </cell>
          <cell r="ER125">
            <v>1365.46</v>
          </cell>
          <cell r="ES125">
            <v>0</v>
          </cell>
          <cell r="ET125">
            <v>0</v>
          </cell>
          <cell r="EU125">
            <v>0</v>
          </cell>
          <cell r="EV125">
            <v>0</v>
          </cell>
          <cell r="EW125">
            <v>0</v>
          </cell>
          <cell r="EX125">
            <v>0</v>
          </cell>
          <cell r="EY125">
            <v>1300</v>
          </cell>
          <cell r="EZ125">
            <v>0</v>
          </cell>
          <cell r="FA125">
            <v>0</v>
          </cell>
          <cell r="FB125">
            <v>0</v>
          </cell>
          <cell r="FC125">
            <v>0</v>
          </cell>
          <cell r="FD125">
            <v>0</v>
          </cell>
          <cell r="FE125">
            <v>0</v>
          </cell>
          <cell r="FF125">
            <v>0</v>
          </cell>
          <cell r="FG125">
            <v>0</v>
          </cell>
          <cell r="FH125">
            <v>0</v>
          </cell>
          <cell r="GL125">
            <v>1473.5587977400003</v>
          </cell>
          <cell r="GM125">
            <v>42.285915000999999</v>
          </cell>
          <cell r="GN125">
            <v>67.35175439999999</v>
          </cell>
          <cell r="GP125">
            <v>1.418324911571203E-3</v>
          </cell>
        </row>
        <row r="126">
          <cell r="A126">
            <v>122</v>
          </cell>
          <cell r="B126" t="str">
            <v>Others sectorwise</v>
          </cell>
          <cell r="C126">
            <v>1425.5833916800016</v>
          </cell>
          <cell r="D126">
            <v>3763.5899999999997</v>
          </cell>
          <cell r="E126">
            <v>7446.8040792714046</v>
          </cell>
          <cell r="F126">
            <v>4666.9637853100012</v>
          </cell>
          <cell r="G126">
            <v>1591.704543040001</v>
          </cell>
          <cell r="H126">
            <v>4643.2605980714934</v>
          </cell>
          <cell r="I126">
            <v>9482.3454666585003</v>
          </cell>
          <cell r="J126">
            <v>2202.5263797499993</v>
          </cell>
          <cell r="K126">
            <v>3521.7707649900003</v>
          </cell>
          <cell r="L126">
            <v>749.68179931000293</v>
          </cell>
          <cell r="M126">
            <v>1160.725855039999</v>
          </cell>
          <cell r="N126">
            <v>2424.4493111000002</v>
          </cell>
          <cell r="O126">
            <v>3380.0365166800007</v>
          </cell>
          <cell r="P126">
            <v>6349.5064578299971</v>
          </cell>
          <cell r="Q126">
            <v>1174.6580160800002</v>
          </cell>
          <cell r="R126">
            <v>2336.7899734700004</v>
          </cell>
          <cell r="S126">
            <v>7157.5500000000011</v>
          </cell>
          <cell r="T126">
            <v>9537.6006624432721</v>
          </cell>
          <cell r="U126">
            <v>4863.7030429599972</v>
          </cell>
          <cell r="V126">
            <v>6588.5291152400132</v>
          </cell>
          <cell r="W126">
            <v>5188.8895814299931</v>
          </cell>
          <cell r="X126">
            <v>3198.197764190008</v>
          </cell>
          <cell r="Y126">
            <v>645.89907988999983</v>
          </cell>
          <cell r="Z126">
            <v>671.34900568999944</v>
          </cell>
          <cell r="AA126">
            <v>2149.5006114299999</v>
          </cell>
          <cell r="AB126">
            <v>1261.9624125499986</v>
          </cell>
          <cell r="AC126">
            <v>1299.7687276099991</v>
          </cell>
          <cell r="AD126">
            <v>618.54599524000059</v>
          </cell>
          <cell r="AE126">
            <v>884.33926223000037</v>
          </cell>
          <cell r="AF126">
            <v>4176.2042057199897</v>
          </cell>
          <cell r="AG126">
            <v>197691.29874999999</v>
          </cell>
          <cell r="AH126">
            <v>652152.49000000081</v>
          </cell>
          <cell r="AI126">
            <v>503878.93606999971</v>
          </cell>
          <cell r="AJ126">
            <v>2039454.1850900003</v>
          </cell>
          <cell r="AK126">
            <v>85042</v>
          </cell>
          <cell r="AL126">
            <v>507000.63093999977</v>
          </cell>
          <cell r="AM126">
            <v>654765.90967000008</v>
          </cell>
          <cell r="AN126">
            <v>0</v>
          </cell>
          <cell r="AO126">
            <v>438707.85188999958</v>
          </cell>
          <cell r="AP126">
            <v>515776</v>
          </cell>
          <cell r="AQ126">
            <v>699757.13569999998</v>
          </cell>
          <cell r="AR126">
            <v>54398</v>
          </cell>
          <cell r="AS126">
            <v>1566431.8908890001</v>
          </cell>
          <cell r="AT126">
            <v>203567.76509000003</v>
          </cell>
          <cell r="AU126">
            <v>1112213.5299999998</v>
          </cell>
          <cell r="AV126">
            <v>1083653.0000000002</v>
          </cell>
          <cell r="AW126">
            <v>1453285.26</v>
          </cell>
          <cell r="AX126">
            <v>1101202</v>
          </cell>
          <cell r="AY126">
            <v>413569.01499999996</v>
          </cell>
          <cell r="AZ126">
            <v>373930.13</v>
          </cell>
          <cell r="BA126">
            <v>685345.29</v>
          </cell>
          <cell r="BB126">
            <v>434773.63143999898</v>
          </cell>
          <cell r="BC126">
            <v>934388.19000000006</v>
          </cell>
          <cell r="BD126">
            <v>734618.04155000008</v>
          </cell>
          <cell r="BE126">
            <v>304586.44643000001</v>
          </cell>
          <cell r="BF126">
            <v>177629.69988000009</v>
          </cell>
          <cell r="BG126">
            <v>624474.23</v>
          </cell>
          <cell r="BH126">
            <v>1111826.4264900002</v>
          </cell>
          <cell r="BI126">
            <v>515469.75544999982</v>
          </cell>
          <cell r="BJ126">
            <v>290494</v>
          </cell>
          <cell r="BK126">
            <v>20737.525299999998</v>
          </cell>
          <cell r="BL126">
            <v>139021.603</v>
          </cell>
          <cell r="BM126">
            <v>902098.80172999995</v>
          </cell>
          <cell r="BN126">
            <v>123363.98000000001</v>
          </cell>
          <cell r="BO126">
            <v>188303.6635</v>
          </cell>
          <cell r="BP126">
            <v>458404.26236999995</v>
          </cell>
          <cell r="BQ126">
            <v>238419.01</v>
          </cell>
          <cell r="BR126">
            <v>385984</v>
          </cell>
          <cell r="BS126">
            <v>568476.98740000022</v>
          </cell>
          <cell r="BT126">
            <v>1110642</v>
          </cell>
          <cell r="BU126">
            <v>51242.048549999992</v>
          </cell>
          <cell r="BV126">
            <v>150283.77000000002</v>
          </cell>
          <cell r="BW126">
            <v>81946.805710000001</v>
          </cell>
          <cell r="BX126">
            <v>430283.86072100047</v>
          </cell>
          <cell r="BY126">
            <v>37530.375549999997</v>
          </cell>
          <cell r="BZ126">
            <v>403885.81999999995</v>
          </cell>
          <cell r="CA126">
            <v>390846.25246000016</v>
          </cell>
          <cell r="CB126">
            <v>924222.303729999</v>
          </cell>
          <cell r="CC126">
            <v>75589.858699999997</v>
          </cell>
          <cell r="CD126">
            <v>158098.05452000001</v>
          </cell>
          <cell r="CE126">
            <v>144477</v>
          </cell>
          <cell r="CF126">
            <v>1131776.42</v>
          </cell>
          <cell r="CG126">
            <v>154679.51000000004</v>
          </cell>
          <cell r="CH126">
            <v>140442.54040999996</v>
          </cell>
          <cell r="CI126">
            <v>802564.16760000086</v>
          </cell>
          <cell r="CJ126">
            <v>204846.33</v>
          </cell>
          <cell r="CK126">
            <v>64006.668349999993</v>
          </cell>
          <cell r="CL126">
            <v>201817.34000000003</v>
          </cell>
          <cell r="CM126">
            <v>288965.86</v>
          </cell>
          <cell r="CN126">
            <v>93272.722630000004</v>
          </cell>
          <cell r="CO126">
            <v>162405.43883000026</v>
          </cell>
          <cell r="CP126">
            <v>447375.70079999976</v>
          </cell>
          <cell r="CQ126">
            <v>97397.830189999993</v>
          </cell>
          <cell r="CR126">
            <v>150054.64999999997</v>
          </cell>
          <cell r="CS126">
            <v>1506594.6099999999</v>
          </cell>
          <cell r="CT126">
            <v>152761.0833199998</v>
          </cell>
          <cell r="CU126">
            <v>8919.3869100000011</v>
          </cell>
          <cell r="CV126">
            <v>65756.213300000003</v>
          </cell>
          <cell r="CW126">
            <v>167848.63339000003</v>
          </cell>
          <cell r="CX126">
            <v>177891.28</v>
          </cell>
          <cell r="CY126">
            <v>54970.925630000005</v>
          </cell>
          <cell r="CZ126">
            <v>276348.78425999999</v>
          </cell>
          <cell r="DA126">
            <v>412742</v>
          </cell>
          <cell r="DB126">
            <v>49769.32</v>
          </cell>
          <cell r="DC126">
            <v>1687781.2999999998</v>
          </cell>
          <cell r="DD126">
            <v>41833.42</v>
          </cell>
          <cell r="DE126">
            <v>48003.905729999969</v>
          </cell>
          <cell r="DF126">
            <v>0</v>
          </cell>
          <cell r="DG126">
            <v>1296419.7241267026</v>
          </cell>
          <cell r="DH126">
            <v>38476</v>
          </cell>
          <cell r="DI126">
            <v>2417533.8391599939</v>
          </cell>
          <cell r="DJ126">
            <v>140450</v>
          </cell>
          <cell r="DK126">
            <v>104594.63334</v>
          </cell>
          <cell r="DL126">
            <v>2704.5020599999993</v>
          </cell>
          <cell r="DM126">
            <v>2505029.5782580022</v>
          </cell>
          <cell r="DN126">
            <v>2020848.23444</v>
          </cell>
          <cell r="DO126">
            <v>13014</v>
          </cell>
          <cell r="DP126">
            <v>94014.55</v>
          </cell>
          <cell r="DR126">
            <v>82274.696540000034</v>
          </cell>
          <cell r="DS126">
            <v>665662.83847000008</v>
          </cell>
          <cell r="DT126">
            <v>202834.49999999997</v>
          </cell>
          <cell r="DU126">
            <v>244111.2920000001</v>
          </cell>
          <cell r="DV126">
            <v>612925.42999999993</v>
          </cell>
          <cell r="DW126">
            <v>14288.6</v>
          </cell>
          <cell r="DX126">
            <v>286594.41012999992</v>
          </cell>
          <cell r="DY126">
            <v>147132.86695999996</v>
          </cell>
          <cell r="DZ126">
            <v>399721.52880000009</v>
          </cell>
          <cell r="EA126">
            <v>155281</v>
          </cell>
          <cell r="EB126">
            <v>635931.92090999999</v>
          </cell>
          <cell r="EC126">
            <v>97345</v>
          </cell>
          <cell r="ED126">
            <v>139858.23999999999</v>
          </cell>
          <cell r="EE126">
            <v>237318.38218999997</v>
          </cell>
          <cell r="EF126">
            <v>914264.55</v>
          </cell>
          <cell r="EG126">
            <v>409606.45</v>
          </cell>
          <cell r="EH126">
            <v>185877.73673999999</v>
          </cell>
          <cell r="EI126">
            <v>32240.412299999996</v>
          </cell>
          <cell r="EJ126">
            <v>4254.5099999999993</v>
          </cell>
          <cell r="EK126">
            <v>316830</v>
          </cell>
          <cell r="EL126">
            <v>550213</v>
          </cell>
          <cell r="EM126">
            <v>1094137.0581100003</v>
          </cell>
          <cell r="EN126">
            <v>167504.94620999999</v>
          </cell>
          <cell r="EO126">
            <v>677884.97380000004</v>
          </cell>
          <cell r="EP126">
            <v>303262.14999999997</v>
          </cell>
          <cell r="EQ126">
            <v>286071.72000000003</v>
          </cell>
          <cell r="ER126">
            <v>40874.92</v>
          </cell>
          <cell r="ES126">
            <v>887912</v>
          </cell>
          <cell r="ET126">
            <v>150420.70153999998</v>
          </cell>
          <cell r="EU126">
            <v>135205.75</v>
          </cell>
          <cell r="EV126">
            <v>1061887.89916</v>
          </cell>
          <cell r="EW126">
            <v>290464.39850000001</v>
          </cell>
          <cell r="EX126">
            <v>121338.45887000002</v>
          </cell>
          <cell r="EY126">
            <v>299226.59999999998</v>
          </cell>
          <cell r="EZ126">
            <v>32901.009000000005</v>
          </cell>
          <cell r="FA126">
            <v>88401.598400000003</v>
          </cell>
          <cell r="FB126">
            <v>81791.762499999997</v>
          </cell>
          <cell r="FC126">
            <v>670296.42000000016</v>
          </cell>
          <cell r="FD126">
            <v>281674.58354999998</v>
          </cell>
          <cell r="FE126">
            <v>442705.09944999998</v>
          </cell>
          <cell r="FF126">
            <v>110294.436</v>
          </cell>
          <cell r="FG126">
            <v>364618.76</v>
          </cell>
          <cell r="FH126">
            <v>47672.03</v>
          </cell>
          <cell r="GL126">
            <v>104562.43640490469</v>
          </cell>
          <cell r="GM126">
            <v>38797.196328206694</v>
          </cell>
          <cell r="GN126">
            <v>18851.770138228007</v>
          </cell>
          <cell r="GP126">
            <v>0.1006430884163627</v>
          </cell>
        </row>
        <row r="127">
          <cell r="A127">
            <v>123</v>
          </cell>
          <cell r="B127" t="str">
            <v xml:space="preserve">  TOTAL sectorwise</v>
          </cell>
          <cell r="C127">
            <v>46322.938245050005</v>
          </cell>
          <cell r="D127">
            <v>64969.74</v>
          </cell>
          <cell r="E127">
            <v>65133.608165429978</v>
          </cell>
          <cell r="F127">
            <v>64198.76872955</v>
          </cell>
          <cell r="G127">
            <v>29592.572625808014</v>
          </cell>
          <cell r="H127">
            <v>53666.252056073528</v>
          </cell>
          <cell r="I127">
            <v>39089.232860785996</v>
          </cell>
          <cell r="J127">
            <v>24029.393942709998</v>
          </cell>
          <cell r="K127">
            <v>53854.173414830002</v>
          </cell>
          <cell r="L127">
            <v>30907.8400109635</v>
          </cell>
          <cell r="M127">
            <v>19231.195888040002</v>
          </cell>
          <cell r="N127">
            <v>41035.189259680017</v>
          </cell>
          <cell r="O127">
            <v>15720.253760509999</v>
          </cell>
          <cell r="P127">
            <v>33998.974707879999</v>
          </cell>
          <cell r="Q127">
            <v>25604.361891840002</v>
          </cell>
          <cell r="R127">
            <v>29427.401047910007</v>
          </cell>
          <cell r="S127">
            <v>33435.796999999999</v>
          </cell>
          <cell r="T127">
            <v>67722.591850769997</v>
          </cell>
          <cell r="U127">
            <v>48289.065423809996</v>
          </cell>
          <cell r="V127">
            <v>26748.931480660012</v>
          </cell>
          <cell r="W127">
            <v>31014.642251188001</v>
          </cell>
          <cell r="X127">
            <v>24452.883843160009</v>
          </cell>
          <cell r="Y127">
            <v>11590.915949816001</v>
          </cell>
          <cell r="Z127">
            <v>24656.085363442005</v>
          </cell>
          <cell r="AA127">
            <v>27688.823070366707</v>
          </cell>
          <cell r="AB127">
            <v>18948.476333238257</v>
          </cell>
          <cell r="AC127">
            <v>18678.36564575</v>
          </cell>
          <cell r="AD127">
            <v>21586.220739091998</v>
          </cell>
          <cell r="AE127">
            <v>20049.603712815006</v>
          </cell>
          <cell r="AF127">
            <v>27298.742424129192</v>
          </cell>
          <cell r="AG127">
            <v>1877911.8907399999</v>
          </cell>
          <cell r="AH127">
            <v>2198149.3850000007</v>
          </cell>
          <cell r="AI127">
            <v>5085171.2944299988</v>
          </cell>
          <cell r="AJ127">
            <v>6025516.3404470012</v>
          </cell>
          <cell r="AK127">
            <v>257888</v>
          </cell>
          <cell r="AL127">
            <v>2992020.4094999987</v>
          </cell>
          <cell r="AM127">
            <v>1618221.9937599998</v>
          </cell>
          <cell r="AN127">
            <v>796467</v>
          </cell>
          <cell r="AO127">
            <v>3876400.9737899988</v>
          </cell>
          <cell r="AP127">
            <v>2820990</v>
          </cell>
          <cell r="AQ127">
            <v>4388257.2281999998</v>
          </cell>
          <cell r="AR127">
            <v>1224561</v>
          </cell>
          <cell r="AS127">
            <v>6007898.4760600002</v>
          </cell>
          <cell r="AT127">
            <v>1181754.5006300001</v>
          </cell>
          <cell r="AU127">
            <v>3372995.3299999996</v>
          </cell>
          <cell r="AV127">
            <v>3803403.330000001</v>
          </cell>
          <cell r="AW127">
            <v>4861300.5599999996</v>
          </cell>
          <cell r="AX127">
            <v>2661891</v>
          </cell>
          <cell r="AY127">
            <v>2054780.1629999995</v>
          </cell>
          <cell r="AZ127">
            <v>1004443</v>
          </cell>
          <cell r="BA127">
            <v>4067130.4499999997</v>
          </cell>
          <cell r="BB127">
            <v>1156476.441439999</v>
          </cell>
          <cell r="BC127">
            <v>3224943.85</v>
          </cell>
          <cell r="BD127">
            <v>7970208.6834699996</v>
          </cell>
          <cell r="BE127">
            <v>1279609.53473</v>
          </cell>
          <cell r="BF127">
            <v>1645528.4029999999</v>
          </cell>
          <cell r="BG127">
            <v>1370214.87</v>
          </cell>
          <cell r="BH127">
            <v>5356969.0304299993</v>
          </cell>
          <cell r="BI127">
            <v>2917317.8217900004</v>
          </cell>
          <cell r="BJ127">
            <v>768565</v>
          </cell>
          <cell r="BK127">
            <v>864001.38959999988</v>
          </cell>
          <cell r="BL127">
            <v>463420.61000000004</v>
          </cell>
          <cell r="BM127">
            <v>5158924.9413600005</v>
          </cell>
          <cell r="BN127">
            <v>613025.60000000009</v>
          </cell>
          <cell r="BO127">
            <v>1065285.0452999999</v>
          </cell>
          <cell r="BP127">
            <v>1368231.2871099999</v>
          </cell>
          <cell r="BQ127">
            <v>853704.63000000012</v>
          </cell>
          <cell r="BR127">
            <v>685243</v>
          </cell>
          <cell r="BS127">
            <v>3503756.4323800001</v>
          </cell>
          <cell r="BT127">
            <v>4180220</v>
          </cell>
          <cell r="BU127">
            <v>3656124.9964199997</v>
          </cell>
          <cell r="BV127">
            <v>3763833.6299999994</v>
          </cell>
          <cell r="BW127">
            <v>373863.85750999994</v>
          </cell>
          <cell r="BX127">
            <v>2234918.1551085012</v>
          </cell>
          <cell r="BY127">
            <v>400304.58692000003</v>
          </cell>
          <cell r="BZ127">
            <v>1134882.1200000001</v>
          </cell>
          <cell r="CA127">
            <v>1156197.8627212003</v>
          </cell>
          <cell r="CB127">
            <v>4567277.9292399995</v>
          </cell>
          <cell r="CC127">
            <v>354127.80070000002</v>
          </cell>
          <cell r="CD127">
            <v>491366.10570999997</v>
          </cell>
          <cell r="CE127">
            <v>341749</v>
          </cell>
          <cell r="CF127">
            <v>5035662.4800000004</v>
          </cell>
          <cell r="CG127">
            <v>758612.96130798711</v>
          </cell>
          <cell r="CH127">
            <v>384483.48595</v>
          </cell>
          <cell r="CI127">
            <v>3683039.6959899999</v>
          </cell>
          <cell r="CJ127">
            <v>1043316.2200000001</v>
          </cell>
          <cell r="CK127">
            <v>233562.83836000002</v>
          </cell>
          <cell r="CL127">
            <v>473548.95</v>
          </cell>
          <cell r="CM127">
            <v>1357802.48</v>
          </cell>
          <cell r="CN127">
            <v>448660.06866999995</v>
          </cell>
          <cell r="CO127">
            <v>1505628.2169900003</v>
          </cell>
          <cell r="CP127">
            <v>3278292.6281599998</v>
          </cell>
          <cell r="CQ127">
            <v>431716.85092699999</v>
          </cell>
          <cell r="CR127">
            <v>393283.38</v>
          </cell>
          <cell r="CS127">
            <v>4721287.8</v>
          </cell>
          <cell r="CT127">
            <v>894958.92339999997</v>
          </cell>
          <cell r="CU127">
            <v>97397.398029999997</v>
          </cell>
          <cell r="CV127">
            <v>705416.56406999985</v>
          </cell>
          <cell r="CW127">
            <v>267024.28071000008</v>
          </cell>
          <cell r="CX127">
            <v>657000.11</v>
          </cell>
          <cell r="CY127">
            <v>339362.37794999999</v>
          </cell>
          <cell r="CZ127">
            <v>929398.69251000008</v>
          </cell>
          <cell r="DA127">
            <v>1524622</v>
          </cell>
          <cell r="DB127">
            <v>207585.94</v>
          </cell>
          <cell r="DC127">
            <v>7171323.2999999998</v>
          </cell>
          <cell r="DD127">
            <v>111824.51</v>
          </cell>
          <cell r="DE127">
            <v>286251.05365000002</v>
          </cell>
          <cell r="DF127">
            <v>245303.34268999999</v>
          </cell>
          <cell r="DG127">
            <v>4194436.7041367013</v>
          </cell>
          <cell r="DH127">
            <v>137789</v>
          </cell>
          <cell r="DI127">
            <v>4175791.0551100019</v>
          </cell>
          <cell r="DJ127">
            <v>552445</v>
          </cell>
          <cell r="DK127">
            <v>313999.96353000001</v>
          </cell>
          <cell r="DL127">
            <v>606359.9821299999</v>
          </cell>
          <cell r="DM127">
            <v>5232711.726385003</v>
          </cell>
          <cell r="DN127">
            <v>2643554.8459800002</v>
          </cell>
          <cell r="DO127">
            <v>29720</v>
          </cell>
          <cell r="DP127">
            <v>700556.19000000006</v>
          </cell>
          <cell r="DR127">
            <v>692747.15787000011</v>
          </cell>
          <cell r="DS127">
            <v>2849398.3429300003</v>
          </cell>
          <cell r="DT127">
            <v>802056.8</v>
          </cell>
          <cell r="DU127">
            <v>2393199.3153000008</v>
          </cell>
          <cell r="DV127">
            <v>1778958.8799000003</v>
          </cell>
          <cell r="DW127">
            <v>1288489.6100000001</v>
          </cell>
          <cell r="DX127">
            <v>1867721.5834439991</v>
          </cell>
          <cell r="DY127">
            <v>1841474.6490500001</v>
          </cell>
          <cell r="DZ127">
            <v>3429902.0540299993</v>
          </cell>
          <cell r="EA127">
            <v>1039042</v>
          </cell>
          <cell r="EB127">
            <v>3412754.2376999999</v>
          </cell>
          <cell r="EC127">
            <v>218875</v>
          </cell>
          <cell r="ED127">
            <v>272891.55799999996</v>
          </cell>
          <cell r="EE127">
            <v>986645.37306000013</v>
          </cell>
          <cell r="EF127">
            <v>2302982</v>
          </cell>
          <cell r="EG127">
            <v>1137122.1399999999</v>
          </cell>
          <cell r="EH127">
            <v>772197.89826999989</v>
          </cell>
          <cell r="EI127">
            <v>136129.43639999998</v>
          </cell>
          <cell r="EJ127">
            <v>123739.13</v>
          </cell>
          <cell r="EK127">
            <v>1497980</v>
          </cell>
          <cell r="EL127">
            <v>980311</v>
          </cell>
          <cell r="EM127">
            <v>3456301.0098600006</v>
          </cell>
          <cell r="EN127">
            <v>501827.78691999998</v>
          </cell>
          <cell r="EO127">
            <v>1832970.4284399997</v>
          </cell>
          <cell r="EP127">
            <v>490598.75999999995</v>
          </cell>
          <cell r="EQ127">
            <v>1015715.04</v>
          </cell>
          <cell r="ER127">
            <v>162190.97</v>
          </cell>
          <cell r="ES127">
            <v>3749786</v>
          </cell>
          <cell r="ET127">
            <v>752872.33590000006</v>
          </cell>
          <cell r="EU127">
            <v>657566.91806000005</v>
          </cell>
          <cell r="EV127">
            <v>3463736.3095099996</v>
          </cell>
          <cell r="EW127">
            <v>1935024.7136600004</v>
          </cell>
          <cell r="EX127">
            <v>419149.42268000008</v>
          </cell>
          <cell r="EY127">
            <v>794128.31</v>
          </cell>
          <cell r="EZ127">
            <v>173774.53500000003</v>
          </cell>
          <cell r="FA127">
            <v>238314.79490000004</v>
          </cell>
          <cell r="FB127">
            <v>177971.39547999998</v>
          </cell>
          <cell r="FC127">
            <v>2358775.5599999996</v>
          </cell>
          <cell r="FD127">
            <v>628720.98415999999</v>
          </cell>
          <cell r="FE127">
            <v>1595642.02293</v>
          </cell>
          <cell r="FF127">
            <v>760529.44400000002</v>
          </cell>
          <cell r="FG127">
            <v>1309266.47</v>
          </cell>
          <cell r="FH127">
            <v>285487.06199999998</v>
          </cell>
          <cell r="GL127">
            <v>1038943.041695298</v>
          </cell>
          <cell r="GM127">
            <v>170791.8282491084</v>
          </cell>
          <cell r="GN127">
            <v>66664.316147478996</v>
          </cell>
          <cell r="GP127">
            <v>1</v>
          </cell>
        </row>
      </sheetData>
      <sheetData sheetId="25">
        <row r="5">
          <cell r="A5">
            <v>1</v>
          </cell>
          <cell r="B5" t="str">
            <v>Term Loan</v>
          </cell>
          <cell r="C5">
            <v>9720.1627743899953</v>
          </cell>
          <cell r="D5">
            <v>9795.33</v>
          </cell>
          <cell r="E5">
            <v>8857.6415021585017</v>
          </cell>
          <cell r="F5">
            <v>10670.758173440003</v>
          </cell>
          <cell r="G5">
            <v>2339.9060618499998</v>
          </cell>
          <cell r="H5">
            <v>6849.0993144364993</v>
          </cell>
          <cell r="I5">
            <v>2135.5095959499999</v>
          </cell>
          <cell r="J5">
            <v>2811.2900000000004</v>
          </cell>
          <cell r="K5">
            <v>7238.4401962519996</v>
          </cell>
          <cell r="L5">
            <v>4367.472660469999</v>
          </cell>
          <cell r="M5">
            <v>2657.59</v>
          </cell>
          <cell r="N5">
            <v>3009.3526923599989</v>
          </cell>
          <cell r="O5">
            <v>2458.84569289</v>
          </cell>
          <cell r="P5">
            <v>4547.9985748599993</v>
          </cell>
          <cell r="Q5">
            <v>4591.6450931300005</v>
          </cell>
          <cell r="R5">
            <v>3977.0629406125004</v>
          </cell>
          <cell r="S5">
            <v>6640.00870364</v>
          </cell>
          <cell r="T5">
            <v>22788.475721982541</v>
          </cell>
          <cell r="U5">
            <v>5322.10619916</v>
          </cell>
          <cell r="V5">
            <v>5459.7959530999988</v>
          </cell>
          <cell r="W5">
            <v>4262.6772327000008</v>
          </cell>
          <cell r="X5">
            <v>2276.2546155999999</v>
          </cell>
          <cell r="Y5">
            <v>2271.9537147299998</v>
          </cell>
          <cell r="Z5">
            <v>4349.5135436899991</v>
          </cell>
          <cell r="AA5">
            <v>4727.5408393800008</v>
          </cell>
          <cell r="AB5">
            <v>3903.8691251299992</v>
          </cell>
          <cell r="AC5">
            <v>2621.0399376899995</v>
          </cell>
          <cell r="AD5">
            <v>4319.6496766300006</v>
          </cell>
          <cell r="AE5">
            <v>3987.94486749</v>
          </cell>
          <cell r="AF5">
            <v>4072.98732505</v>
          </cell>
          <cell r="AG5">
            <v>1084916.92912</v>
          </cell>
          <cell r="AH5">
            <v>142988.84311000002</v>
          </cell>
          <cell r="AI5">
            <v>926250.56411999988</v>
          </cell>
          <cell r="AJ5">
            <v>828466.27511999977</v>
          </cell>
          <cell r="AK5">
            <v>15295</v>
          </cell>
          <cell r="AL5">
            <v>208061.25</v>
          </cell>
          <cell r="AM5">
            <v>0</v>
          </cell>
          <cell r="AN5">
            <v>96011</v>
          </cell>
          <cell r="AO5">
            <v>493103.82</v>
          </cell>
          <cell r="AP5">
            <v>72015</v>
          </cell>
          <cell r="AQ5">
            <v>224812.88</v>
          </cell>
          <cell r="AR5">
            <v>62248</v>
          </cell>
          <cell r="AS5">
            <v>1267230.6000000001</v>
          </cell>
          <cell r="AT5">
            <v>0</v>
          </cell>
          <cell r="AU5">
            <v>103768.91</v>
          </cell>
          <cell r="AV5">
            <v>340561.26</v>
          </cell>
          <cell r="AW5">
            <v>511460.47</v>
          </cell>
          <cell r="AX5">
            <v>654454</v>
          </cell>
          <cell r="AY5">
            <v>225164.59433000002</v>
          </cell>
          <cell r="AZ5">
            <v>298065.8</v>
          </cell>
          <cell r="BA5">
            <v>407709.88</v>
          </cell>
          <cell r="BB5">
            <v>119937.52999999998</v>
          </cell>
          <cell r="BC5">
            <v>456743.92534999998</v>
          </cell>
          <cell r="BD5">
            <v>2325828.5915799998</v>
          </cell>
          <cell r="BE5">
            <v>44096.128669999998</v>
          </cell>
          <cell r="BF5">
            <v>121584.04114999999</v>
          </cell>
          <cell r="BG5">
            <v>0</v>
          </cell>
          <cell r="BH5">
            <v>862859.78110000014</v>
          </cell>
          <cell r="BI5">
            <v>423963.99945</v>
          </cell>
          <cell r="BJ5">
            <v>388120</v>
          </cell>
          <cell r="BK5">
            <v>14721.2042</v>
          </cell>
          <cell r="BL5">
            <v>0</v>
          </cell>
          <cell r="BM5">
            <v>1476576.42958</v>
          </cell>
          <cell r="BN5">
            <v>99925.025870000012</v>
          </cell>
          <cell r="BO5">
            <v>4924.6772600000004</v>
          </cell>
          <cell r="BP5">
            <v>46961.814710000006</v>
          </cell>
          <cell r="BQ5">
            <v>324155.23</v>
          </cell>
          <cell r="BR5">
            <v>90511</v>
          </cell>
          <cell r="BS5">
            <v>510495.85727999994</v>
          </cell>
          <cell r="BT5">
            <v>706903</v>
          </cell>
          <cell r="BU5">
            <v>325893.10899000004</v>
          </cell>
          <cell r="BV5">
            <v>553569.88</v>
          </cell>
          <cell r="BW5">
            <v>99107.945909999937</v>
          </cell>
          <cell r="BX5">
            <v>554775.17777999991</v>
          </cell>
          <cell r="BY5">
            <v>14278.35223</v>
          </cell>
          <cell r="BZ5">
            <v>0</v>
          </cell>
          <cell r="CA5">
            <v>0</v>
          </cell>
          <cell r="CB5">
            <v>853968.14780999999</v>
          </cell>
          <cell r="CC5">
            <v>77094.586759999991</v>
          </cell>
          <cell r="CD5">
            <v>5071.6135600000007</v>
          </cell>
          <cell r="CE5">
            <v>198197</v>
          </cell>
          <cell r="CF5">
            <v>516777.43000000005</v>
          </cell>
          <cell r="CG5">
            <v>57862.61</v>
          </cell>
          <cell r="CH5">
            <v>0</v>
          </cell>
          <cell r="CI5">
            <v>109796.17792999999</v>
          </cell>
          <cell r="CJ5">
            <v>13629.296850000002</v>
          </cell>
          <cell r="CK5">
            <v>33142.175310000079</v>
          </cell>
          <cell r="CL5">
            <v>35353.548090000004</v>
          </cell>
          <cell r="CM5">
            <v>177670</v>
          </cell>
          <cell r="CN5">
            <v>32099.829999999998</v>
          </cell>
          <cell r="CO5">
            <v>141382.45497000002</v>
          </cell>
          <cell r="CP5">
            <v>865723.18182000006</v>
          </cell>
          <cell r="CQ5">
            <v>46168.473360000004</v>
          </cell>
          <cell r="CR5">
            <v>21479.759999999998</v>
          </cell>
          <cell r="CS5">
            <v>920986.75</v>
          </cell>
          <cell r="CT5">
            <v>132124.99651</v>
          </cell>
          <cell r="CU5">
            <v>891.5</v>
          </cell>
          <cell r="CV5">
            <v>90548.345310000004</v>
          </cell>
          <cell r="CW5">
            <v>0</v>
          </cell>
          <cell r="CX5">
            <v>3916.24</v>
          </cell>
          <cell r="CY5">
            <v>116513.17655000002</v>
          </cell>
          <cell r="CZ5">
            <v>73666.775170000008</v>
          </cell>
          <cell r="DA5">
            <v>51370</v>
          </cell>
          <cell r="DB5">
            <v>60437.86</v>
          </cell>
          <cell r="DC5">
            <v>948807</v>
          </cell>
          <cell r="DD5">
            <v>19386.060000000001</v>
          </cell>
          <cell r="DE5">
            <v>103469.23016000001</v>
          </cell>
          <cell r="DF5">
            <v>90714.79899000001</v>
          </cell>
          <cell r="DG5">
            <v>174045.97563000003</v>
          </cell>
          <cell r="DH5">
            <v>10707</v>
          </cell>
          <cell r="DI5">
            <v>569913.01483999996</v>
          </cell>
          <cell r="DJ5">
            <v>0</v>
          </cell>
          <cell r="DK5">
            <v>820</v>
          </cell>
          <cell r="DL5">
            <v>59980.78</v>
          </cell>
          <cell r="DM5">
            <v>158937.92188000001</v>
          </cell>
          <cell r="DN5">
            <v>125373.72192</v>
          </cell>
          <cell r="DO5">
            <v>2470</v>
          </cell>
          <cell r="DP5">
            <v>99677.099999999991</v>
          </cell>
          <cell r="DR5">
            <v>206674.49379000007</v>
          </cell>
          <cell r="DS5">
            <v>1451369.82977</v>
          </cell>
          <cell r="DT5">
            <v>156589.32</v>
          </cell>
          <cell r="DU5">
            <v>701794.9956800004</v>
          </cell>
          <cell r="DV5">
            <v>0</v>
          </cell>
          <cell r="DW5">
            <v>165184.57000000004</v>
          </cell>
          <cell r="DX5">
            <v>0</v>
          </cell>
          <cell r="DY5">
            <v>485761.68565000006</v>
          </cell>
          <cell r="DZ5">
            <v>391467.77068999998</v>
          </cell>
          <cell r="EA5">
            <v>203323</v>
          </cell>
          <cell r="EB5">
            <v>25803.023260000002</v>
          </cell>
          <cell r="EC5">
            <v>0</v>
          </cell>
          <cell r="ED5">
            <v>3627.45</v>
          </cell>
          <cell r="EE5">
            <v>440825.76554999995</v>
          </cell>
          <cell r="EF5">
            <v>219915.32</v>
          </cell>
          <cell r="EG5">
            <v>44911.99</v>
          </cell>
          <cell r="EH5">
            <v>19680.162929999999</v>
          </cell>
          <cell r="EI5">
            <v>0</v>
          </cell>
          <cell r="EJ5">
            <v>0</v>
          </cell>
          <cell r="EK5">
            <v>318357</v>
          </cell>
          <cell r="EL5">
            <v>261069</v>
          </cell>
          <cell r="EM5">
            <v>500424.46803000005</v>
          </cell>
          <cell r="EN5">
            <v>111328.11396000002</v>
          </cell>
          <cell r="EO5">
            <v>1020424.3868699998</v>
          </cell>
          <cell r="EP5">
            <v>252918.01</v>
          </cell>
          <cell r="EQ5">
            <v>206097.54</v>
          </cell>
          <cell r="ER5">
            <v>0</v>
          </cell>
          <cell r="ES5">
            <v>138273</v>
          </cell>
          <cell r="ET5">
            <v>139089.80122000002</v>
          </cell>
          <cell r="EU5">
            <v>20000</v>
          </cell>
          <cell r="EV5">
            <v>167417.90019999997</v>
          </cell>
          <cell r="EW5">
            <v>53915.654660000007</v>
          </cell>
          <cell r="EX5">
            <v>4646.2199999999993</v>
          </cell>
          <cell r="EY5">
            <v>265374.71000000002</v>
          </cell>
          <cell r="EZ5">
            <v>14879.28</v>
          </cell>
          <cell r="FA5">
            <v>1455.3150000000001</v>
          </cell>
          <cell r="FB5">
            <v>31665.115000000002</v>
          </cell>
          <cell r="FC5">
            <v>69389.899999999994</v>
          </cell>
          <cell r="FD5">
            <v>0</v>
          </cell>
          <cell r="FE5">
            <v>62493.455020000001</v>
          </cell>
          <cell r="FF5">
            <v>12060.390000000001</v>
          </cell>
          <cell r="FG5">
            <v>0</v>
          </cell>
          <cell r="FH5">
            <v>21655.62</v>
          </cell>
          <cell r="GL5">
            <v>163031.92272877204</v>
          </cell>
          <cell r="GM5">
            <v>24081.432786529989</v>
          </cell>
          <cell r="GN5">
            <v>8637.1237810799976</v>
          </cell>
          <cell r="GO5">
            <v>195750.47929638205</v>
          </cell>
        </row>
        <row r="10">
          <cell r="A10">
            <v>6</v>
          </cell>
          <cell r="B10" t="str">
            <v>Overdraft</v>
          </cell>
          <cell r="C10">
            <v>6772.9009999999998</v>
          </cell>
          <cell r="D10">
            <v>9527.49</v>
          </cell>
          <cell r="E10">
            <v>14148.609298420002</v>
          </cell>
          <cell r="F10">
            <v>12218.835273049999</v>
          </cell>
          <cell r="G10">
            <v>2175.2801669599994</v>
          </cell>
          <cell r="H10">
            <v>8475.3433968189966</v>
          </cell>
          <cell r="I10">
            <v>1738.5955290499999</v>
          </cell>
          <cell r="J10">
            <v>5073.4600000000009</v>
          </cell>
          <cell r="K10">
            <v>15134.93441983</v>
          </cell>
          <cell r="L10">
            <v>9309.8098275299872</v>
          </cell>
          <cell r="M10">
            <v>5851.8300000000008</v>
          </cell>
          <cell r="N10">
            <v>6606.0156602399957</v>
          </cell>
          <cell r="O10">
            <v>1764.7406155499998</v>
          </cell>
          <cell r="P10">
            <v>6761.1061871399997</v>
          </cell>
          <cell r="Q10">
            <v>6883.049346549994</v>
          </cell>
          <cell r="R10">
            <v>2711.3009109299996</v>
          </cell>
          <cell r="S10">
            <v>9278.6583240600012</v>
          </cell>
          <cell r="T10">
            <v>6184.4071924799991</v>
          </cell>
          <cell r="U10">
            <v>15836.766871360011</v>
          </cell>
          <cell r="V10">
            <v>5586.9165976899994</v>
          </cell>
          <cell r="W10">
            <v>6803.2580392400014</v>
          </cell>
          <cell r="X10">
            <v>5302.8668704600022</v>
          </cell>
          <cell r="Y10">
            <v>1398.4759455799999</v>
          </cell>
          <cell r="Z10">
            <v>1123.8921019099998</v>
          </cell>
          <cell r="AA10">
            <v>7240.3975516999999</v>
          </cell>
          <cell r="AB10">
            <v>3636.9654996449995</v>
          </cell>
          <cell r="AC10">
            <v>4081.5433335700013</v>
          </cell>
          <cell r="AD10">
            <v>4402.0527857800016</v>
          </cell>
          <cell r="AE10">
            <v>5173.1380694599975</v>
          </cell>
          <cell r="AF10">
            <v>3336.1450540199999</v>
          </cell>
          <cell r="AG10">
            <v>378424.05735999998</v>
          </cell>
          <cell r="AH10">
            <v>0</v>
          </cell>
          <cell r="AI10">
            <v>0</v>
          </cell>
          <cell r="AJ10">
            <v>28200</v>
          </cell>
          <cell r="AK10">
            <v>85042</v>
          </cell>
          <cell r="AL10">
            <v>1380915.58</v>
          </cell>
          <cell r="AM10">
            <v>0</v>
          </cell>
          <cell r="AN10">
            <v>215870</v>
          </cell>
          <cell r="AO10">
            <v>896215.45700000005</v>
          </cell>
          <cell r="AP10">
            <v>458077</v>
          </cell>
          <cell r="AQ10">
            <v>919233.81</v>
          </cell>
          <cell r="AR10">
            <v>318513</v>
          </cell>
          <cell r="AS10">
            <v>1296820.259080003</v>
          </cell>
          <cell r="AT10">
            <v>101616.01319</v>
          </cell>
          <cell r="AU10">
            <v>1739077.5</v>
          </cell>
          <cell r="AV10">
            <v>1912288.02</v>
          </cell>
          <cell r="AW10">
            <v>727605.95</v>
          </cell>
          <cell r="AX10">
            <v>503528</v>
          </cell>
          <cell r="AY10">
            <v>742763.75127000094</v>
          </cell>
          <cell r="AZ10">
            <v>394275</v>
          </cell>
          <cell r="BA10">
            <v>1653987.4100000001</v>
          </cell>
          <cell r="BB10">
            <v>521357.82000000007</v>
          </cell>
          <cell r="BC10">
            <v>1081383.5927200001</v>
          </cell>
          <cell r="BD10">
            <v>1936592.710720001</v>
          </cell>
          <cell r="BE10">
            <v>330298.59322999994</v>
          </cell>
          <cell r="BF10">
            <v>740672.38027000008</v>
          </cell>
          <cell r="BG10">
            <v>297287.26</v>
          </cell>
          <cell r="BH10">
            <v>809062.63777000003</v>
          </cell>
          <cell r="BI10">
            <v>1390678.8346599999</v>
          </cell>
          <cell r="BJ10">
            <v>194574</v>
          </cell>
          <cell r="BK10">
            <v>206693.70760000002</v>
          </cell>
          <cell r="BL10">
            <v>111761.67</v>
          </cell>
          <cell r="BM10">
            <v>1438062.53788</v>
          </cell>
          <cell r="BN10">
            <v>127046.47705</v>
          </cell>
          <cell r="BO10">
            <v>213330.46162999998</v>
          </cell>
          <cell r="BP10">
            <v>600286.78075999999</v>
          </cell>
          <cell r="BQ10">
            <v>251569.56</v>
          </cell>
          <cell r="BR10">
            <v>240533</v>
          </cell>
          <cell r="BS10">
            <v>1111075.4731999999</v>
          </cell>
          <cell r="BT10">
            <v>1192965</v>
          </cell>
          <cell r="BU10">
            <v>748829.06334999995</v>
          </cell>
          <cell r="BV10">
            <v>1299001.2400000002</v>
          </cell>
          <cell r="BW10">
            <v>0</v>
          </cell>
          <cell r="BX10">
            <v>547154.61195000005</v>
          </cell>
          <cell r="BY10">
            <v>141643.9754</v>
          </cell>
          <cell r="BZ10">
            <v>408361.35</v>
          </cell>
          <cell r="CA10">
            <v>182752.69380000001</v>
          </cell>
          <cell r="CB10">
            <v>1074731.9934800004</v>
          </cell>
          <cell r="CC10">
            <v>8990.0572100000009</v>
          </cell>
          <cell r="CD10">
            <v>45928.418969999999</v>
          </cell>
          <cell r="CE10">
            <v>50917</v>
          </cell>
          <cell r="CF10">
            <v>778072.61</v>
          </cell>
          <cell r="CG10">
            <v>33621.800000000003</v>
          </cell>
          <cell r="CH10">
            <v>25107.164649999999</v>
          </cell>
          <cell r="CI10">
            <v>838997.2842199998</v>
          </cell>
          <cell r="CJ10">
            <v>372986.80358999997</v>
          </cell>
          <cell r="CK10">
            <v>121716.57081999996</v>
          </cell>
          <cell r="CL10">
            <v>289168.52130999998</v>
          </cell>
          <cell r="CM10">
            <v>339412</v>
          </cell>
          <cell r="CN10">
            <v>114022.094</v>
          </cell>
          <cell r="CO10">
            <v>416626.56682000007</v>
          </cell>
          <cell r="CP10">
            <v>740722.57185000007</v>
          </cell>
          <cell r="CQ10">
            <v>111883.09964</v>
          </cell>
          <cell r="CR10">
            <v>60904.480000000003</v>
          </cell>
          <cell r="CS10">
            <v>1833779.0899999999</v>
          </cell>
          <cell r="CT10">
            <v>307688.72685000004</v>
          </cell>
          <cell r="CU10">
            <v>700</v>
          </cell>
          <cell r="CV10">
            <v>185338.90276999999</v>
          </cell>
          <cell r="CW10">
            <v>0</v>
          </cell>
          <cell r="CX10">
            <v>122879.88</v>
          </cell>
          <cell r="CY10">
            <v>44292.745330000005</v>
          </cell>
          <cell r="CZ10">
            <v>197677.40078999999</v>
          </cell>
          <cell r="DA10">
            <v>590859</v>
          </cell>
          <cell r="DB10">
            <v>69803.010000000009</v>
          </cell>
          <cell r="DC10">
            <v>1898052</v>
          </cell>
          <cell r="DD10">
            <v>81623.06</v>
          </cell>
          <cell r="DE10">
            <v>120449.24685</v>
          </cell>
          <cell r="DF10">
            <v>115214.78155000001</v>
          </cell>
          <cell r="DG10">
            <v>1178617.2448899997</v>
          </cell>
          <cell r="DH10">
            <v>81353</v>
          </cell>
          <cell r="DI10">
            <v>811980.99902999983</v>
          </cell>
          <cell r="DJ10">
            <v>0</v>
          </cell>
          <cell r="DK10">
            <v>0</v>
          </cell>
          <cell r="DL10">
            <v>0</v>
          </cell>
          <cell r="DM10">
            <v>0</v>
          </cell>
          <cell r="DN10">
            <v>0</v>
          </cell>
          <cell r="DO10">
            <v>0</v>
          </cell>
          <cell r="DP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25354.071620000002</v>
          </cell>
          <cell r="EX10">
            <v>0</v>
          </cell>
          <cell r="EY10">
            <v>0</v>
          </cell>
          <cell r="EZ10">
            <v>0</v>
          </cell>
          <cell r="FA10">
            <v>0</v>
          </cell>
          <cell r="FB10">
            <v>0</v>
          </cell>
          <cell r="FC10">
            <v>0</v>
          </cell>
          <cell r="FD10">
            <v>0</v>
          </cell>
          <cell r="FE10">
            <v>0</v>
          </cell>
          <cell r="FF10">
            <v>0</v>
          </cell>
          <cell r="FG10">
            <v>0</v>
          </cell>
          <cell r="FH10">
            <v>0</v>
          </cell>
          <cell r="GL10">
            <v>194538.78586902397</v>
          </cell>
          <cell r="GM10">
            <v>42939.54636451001</v>
          </cell>
          <cell r="GN10">
            <v>25.354071620000003</v>
          </cell>
          <cell r="GO10">
            <v>237503.68630515397</v>
          </cell>
        </row>
        <row r="15">
          <cell r="A15">
            <v>11</v>
          </cell>
          <cell r="B15" t="str">
            <v>Trust Receipt Loan / Import Loan</v>
          </cell>
          <cell r="C15">
            <v>1198.0430000000001</v>
          </cell>
          <cell r="D15">
            <v>657.7299999999999</v>
          </cell>
          <cell r="E15">
            <v>7200.1014416338103</v>
          </cell>
          <cell r="F15">
            <v>9876.8507463710012</v>
          </cell>
          <cell r="G15">
            <v>2706.9332020000002</v>
          </cell>
          <cell r="H15">
            <v>7087.8213256005038</v>
          </cell>
          <cell r="I15">
            <v>1135.5188917599999</v>
          </cell>
          <cell r="J15">
            <v>1638.2104799800002</v>
          </cell>
          <cell r="K15">
            <v>2434.6710168000004</v>
          </cell>
          <cell r="L15">
            <v>719.14786464999997</v>
          </cell>
          <cell r="M15">
            <v>844.77</v>
          </cell>
          <cell r="N15">
            <v>2350.6176253799999</v>
          </cell>
          <cell r="O15">
            <v>649.54538959000001</v>
          </cell>
          <cell r="P15">
            <v>881.75400294000008</v>
          </cell>
          <cell r="Q15">
            <v>1122.39712304</v>
          </cell>
          <cell r="R15">
            <v>1576.23295613</v>
          </cell>
          <cell r="S15">
            <v>1362.7653164999997</v>
          </cell>
          <cell r="T15">
            <v>0</v>
          </cell>
          <cell r="U15">
            <v>2346.69414628</v>
          </cell>
          <cell r="V15">
            <v>543.00135012999999</v>
          </cell>
          <cell r="W15">
            <v>532.61604297999997</v>
          </cell>
          <cell r="X15">
            <v>1329.7491130000008</v>
          </cell>
          <cell r="Y15">
            <v>116.84094251500001</v>
          </cell>
          <cell r="Z15">
            <v>1561.19348668</v>
          </cell>
          <cell r="AA15">
            <v>1025.4977662199999</v>
          </cell>
          <cell r="AB15">
            <v>1292.6411189827554</v>
          </cell>
          <cell r="AC15">
            <v>1431.4545181900003</v>
          </cell>
          <cell r="AD15">
            <v>1331.9822541199999</v>
          </cell>
          <cell r="AE15">
            <v>714.34706767000011</v>
          </cell>
          <cell r="AF15">
            <v>808.05438155000002</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R15">
            <v>0</v>
          </cell>
          <cell r="DS15">
            <v>0</v>
          </cell>
          <cell r="DT15">
            <v>0</v>
          </cell>
          <cell r="DU15">
            <v>0</v>
          </cell>
          <cell r="DV15">
            <v>0</v>
          </cell>
          <cell r="DW15">
            <v>0</v>
          </cell>
          <cell r="DX15">
            <v>0</v>
          </cell>
          <cell r="DY15">
            <v>0</v>
          </cell>
          <cell r="DZ15">
            <v>0</v>
          </cell>
          <cell r="EA15">
            <v>0</v>
          </cell>
          <cell r="EB15">
            <v>0</v>
          </cell>
          <cell r="EC15">
            <v>0</v>
          </cell>
          <cell r="ED15">
            <v>0</v>
          </cell>
          <cell r="EE15">
            <v>0</v>
          </cell>
          <cell r="EF15">
            <v>0</v>
          </cell>
          <cell r="EG15">
            <v>0</v>
          </cell>
          <cell r="EH15">
            <v>0</v>
          </cell>
          <cell r="EI15">
            <v>0</v>
          </cell>
          <cell r="EJ15">
            <v>0</v>
          </cell>
          <cell r="EK15">
            <v>0</v>
          </cell>
          <cell r="EL15">
            <v>0</v>
          </cell>
          <cell r="EM15">
            <v>0</v>
          </cell>
          <cell r="EN15">
            <v>0</v>
          </cell>
          <cell r="EO15">
            <v>0</v>
          </cell>
          <cell r="EP15">
            <v>0</v>
          </cell>
          <cell r="EQ15">
            <v>0</v>
          </cell>
          <cell r="ER15">
            <v>0</v>
          </cell>
          <cell r="ES15">
            <v>0</v>
          </cell>
          <cell r="ET15">
            <v>0</v>
          </cell>
          <cell r="EU15">
            <v>0</v>
          </cell>
          <cell r="EV15">
            <v>0</v>
          </cell>
          <cell r="EW15">
            <v>0</v>
          </cell>
          <cell r="EX15">
            <v>0</v>
          </cell>
          <cell r="EY15">
            <v>0</v>
          </cell>
          <cell r="EZ15">
            <v>0</v>
          </cell>
          <cell r="FA15">
            <v>0</v>
          </cell>
          <cell r="FB15">
            <v>0</v>
          </cell>
          <cell r="FC15">
            <v>0</v>
          </cell>
          <cell r="FD15">
            <v>0</v>
          </cell>
          <cell r="FE15">
            <v>0</v>
          </cell>
          <cell r="FF15">
            <v>0</v>
          </cell>
          <cell r="FG15">
            <v>0</v>
          </cell>
          <cell r="FH15">
            <v>0</v>
          </cell>
          <cell r="GL15">
            <v>56477.182570693069</v>
          </cell>
          <cell r="GM15">
            <v>0</v>
          </cell>
          <cell r="GN15">
            <v>0</v>
          </cell>
          <cell r="GO15">
            <v>56477.182570693069</v>
          </cell>
        </row>
        <row r="20">
          <cell r="A20">
            <v>16</v>
          </cell>
          <cell r="B20" t="str">
            <v>Demand &amp; Other Working Capital Loan</v>
          </cell>
          <cell r="C20">
            <v>10179.001000000002</v>
          </cell>
          <cell r="D20">
            <v>22459.32</v>
          </cell>
          <cell r="E20">
            <v>12563.604795719999</v>
          </cell>
          <cell r="F20">
            <v>18200.32024741</v>
          </cell>
          <cell r="G20">
            <v>7261.250576890001</v>
          </cell>
          <cell r="H20">
            <v>14147.179075468495</v>
          </cell>
          <cell r="I20">
            <v>19045.635566665998</v>
          </cell>
          <cell r="J20">
            <v>5019.5227449999993</v>
          </cell>
          <cell r="K20">
            <v>6752.5866878900033</v>
          </cell>
          <cell r="L20">
            <v>7237.61469511</v>
          </cell>
          <cell r="M20">
            <v>2754.6299999999997</v>
          </cell>
          <cell r="N20">
            <v>10395.861778189997</v>
          </cell>
          <cell r="O20">
            <v>3386.6703397000001</v>
          </cell>
          <cell r="P20">
            <v>4663.8655003000003</v>
          </cell>
          <cell r="Q20">
            <v>5284.9622561499991</v>
          </cell>
          <cell r="R20">
            <v>8520.9759020575002</v>
          </cell>
          <cell r="S20">
            <v>5774.6739314300012</v>
          </cell>
          <cell r="T20">
            <v>27981.16763898874</v>
          </cell>
          <cell r="U20">
            <v>12500.395096730002</v>
          </cell>
          <cell r="V20">
            <v>4032.6408877099998</v>
          </cell>
          <cell r="W20">
            <v>3192.8616148200003</v>
          </cell>
          <cell r="X20">
            <v>7224.9157450499997</v>
          </cell>
          <cell r="Y20">
            <v>3663.6455384599999</v>
          </cell>
          <cell r="Z20">
            <v>5618.9387517960004</v>
          </cell>
          <cell r="AA20">
            <v>4035.8086543399995</v>
          </cell>
          <cell r="AB20">
            <v>4700.635893040002</v>
          </cell>
          <cell r="AC20">
            <v>6531.2230757099996</v>
          </cell>
          <cell r="AD20">
            <v>6233.7397919500017</v>
          </cell>
          <cell r="AE20">
            <v>5288.7702530299994</v>
          </cell>
          <cell r="AF20">
            <v>6383.3843288199996</v>
          </cell>
          <cell r="AG20">
            <v>125125.75357</v>
          </cell>
          <cell r="AH20">
            <v>1671546.4849700008</v>
          </cell>
          <cell r="AI20">
            <v>1480801.4719299988</v>
          </cell>
          <cell r="AJ20">
            <v>2532044.5971299997</v>
          </cell>
          <cell r="AK20">
            <v>32575</v>
          </cell>
          <cell r="AL20">
            <v>0</v>
          </cell>
          <cell r="AM20">
            <v>591581.76019000006</v>
          </cell>
          <cell r="AN20">
            <v>0</v>
          </cell>
          <cell r="AO20">
            <v>0</v>
          </cell>
          <cell r="AP20">
            <v>318987</v>
          </cell>
          <cell r="AQ20">
            <v>0</v>
          </cell>
          <cell r="AR20">
            <v>78736</v>
          </cell>
          <cell r="AS20">
            <v>1215229.5</v>
          </cell>
          <cell r="AT20">
            <v>179082.43064999999</v>
          </cell>
          <cell r="AU20">
            <v>9923.5</v>
          </cell>
          <cell r="AV20">
            <v>0</v>
          </cell>
          <cell r="AW20">
            <v>89080.61</v>
          </cell>
          <cell r="AX20">
            <v>715262</v>
          </cell>
          <cell r="AY20">
            <v>630063.23998000007</v>
          </cell>
          <cell r="AZ20">
            <v>151256.18</v>
          </cell>
          <cell r="BA20">
            <v>36498.78</v>
          </cell>
          <cell r="BB20">
            <v>24691.71</v>
          </cell>
          <cell r="BC20">
            <v>0</v>
          </cell>
          <cell r="BD20">
            <v>726845.68416999991</v>
          </cell>
          <cell r="BE20">
            <v>0</v>
          </cell>
          <cell r="BF20">
            <v>0</v>
          </cell>
          <cell r="BG20">
            <v>0</v>
          </cell>
          <cell r="BH20">
            <v>0</v>
          </cell>
          <cell r="BI20">
            <v>39417.043400000002</v>
          </cell>
          <cell r="BJ20">
            <v>0</v>
          </cell>
          <cell r="BK20">
            <v>0</v>
          </cell>
          <cell r="BL20">
            <v>184323.568</v>
          </cell>
          <cell r="BM20">
            <v>124742.83213</v>
          </cell>
          <cell r="BN20">
            <v>0</v>
          </cell>
          <cell r="BO20">
            <v>425812.19802999997</v>
          </cell>
          <cell r="BP20">
            <v>159197.02894000002</v>
          </cell>
          <cell r="BQ20">
            <v>0</v>
          </cell>
          <cell r="BR20">
            <v>147395</v>
          </cell>
          <cell r="BS20">
            <v>324043.16469000006</v>
          </cell>
          <cell r="BT20">
            <v>5411</v>
          </cell>
          <cell r="BU20">
            <v>0</v>
          </cell>
          <cell r="BV20">
            <v>0</v>
          </cell>
          <cell r="BW20">
            <v>112072.93255</v>
          </cell>
          <cell r="BX20">
            <v>0</v>
          </cell>
          <cell r="BY20">
            <v>90101.504410000009</v>
          </cell>
          <cell r="BZ20">
            <v>112812.86</v>
          </cell>
          <cell r="CA20">
            <v>320230.66606000002</v>
          </cell>
          <cell r="CB20">
            <v>381370.53281</v>
          </cell>
          <cell r="CC20">
            <v>186907.15619000001</v>
          </cell>
          <cell r="CD20">
            <v>56627.5694</v>
          </cell>
          <cell r="CE20">
            <v>0</v>
          </cell>
          <cell r="CF20">
            <v>1551993.0899999999</v>
          </cell>
          <cell r="CG20">
            <v>215191.90999999997</v>
          </cell>
          <cell r="CH20">
            <v>173158.98240000004</v>
          </cell>
          <cell r="CI20">
            <v>241240.91690999997</v>
          </cell>
          <cell r="CJ20">
            <v>175931.32643000004</v>
          </cell>
          <cell r="CK20">
            <v>0</v>
          </cell>
          <cell r="CL20">
            <v>3818.5550699999999</v>
          </cell>
          <cell r="CM20">
            <v>261890</v>
          </cell>
          <cell r="CN20">
            <v>43276.021000000001</v>
          </cell>
          <cell r="CO20">
            <v>5000</v>
          </cell>
          <cell r="CP20">
            <v>83678.237880000001</v>
          </cell>
          <cell r="CQ20">
            <v>0</v>
          </cell>
          <cell r="CR20">
            <v>161625.21</v>
          </cell>
          <cell r="CS20">
            <v>286100.46000000002</v>
          </cell>
          <cell r="CT20">
            <v>0</v>
          </cell>
          <cell r="CU20">
            <v>32894.391589999999</v>
          </cell>
          <cell r="CV20">
            <v>0</v>
          </cell>
          <cell r="CW20">
            <v>231816.09180999998</v>
          </cell>
          <cell r="CX20">
            <v>2457.27</v>
          </cell>
          <cell r="CY20">
            <v>0</v>
          </cell>
          <cell r="CZ20">
            <v>96.986850000000004</v>
          </cell>
          <cell r="DA20">
            <v>17179</v>
          </cell>
          <cell r="DB20">
            <v>0</v>
          </cell>
          <cell r="DC20">
            <v>455518</v>
          </cell>
          <cell r="DD20">
            <v>0</v>
          </cell>
          <cell r="DE20">
            <v>1973.1240600000001</v>
          </cell>
          <cell r="DF20">
            <v>0</v>
          </cell>
          <cell r="DG20">
            <v>858532.09009999991</v>
          </cell>
          <cell r="DH20">
            <v>0</v>
          </cell>
          <cell r="DI20">
            <v>440219.02113999997</v>
          </cell>
          <cell r="DJ20">
            <v>0</v>
          </cell>
          <cell r="DK20">
            <v>134362.43033999999</v>
          </cell>
          <cell r="DL20">
            <v>319998.74</v>
          </cell>
          <cell r="DM20">
            <v>620823.0967900001</v>
          </cell>
          <cell r="DN20">
            <v>298052.06531000003</v>
          </cell>
          <cell r="DO20">
            <v>0</v>
          </cell>
          <cell r="DP20">
            <v>94014.55</v>
          </cell>
          <cell r="DR20">
            <v>97675.698819999991</v>
          </cell>
          <cell r="DS20">
            <v>7906.6540000000005</v>
          </cell>
          <cell r="DT20">
            <v>0</v>
          </cell>
          <cell r="DU20">
            <v>0</v>
          </cell>
          <cell r="DV20">
            <v>568654.4942099998</v>
          </cell>
          <cell r="DW20">
            <v>356304.16000000003</v>
          </cell>
          <cell r="DX20">
            <v>1048169.00554</v>
          </cell>
          <cell r="DY20">
            <v>302137.05705999996</v>
          </cell>
          <cell r="DZ20">
            <v>1094417.8657299997</v>
          </cell>
          <cell r="EA20">
            <v>0</v>
          </cell>
          <cell r="EB20">
            <v>314690.50456000009</v>
          </cell>
          <cell r="EC20">
            <v>0</v>
          </cell>
          <cell r="ED20">
            <v>43502.183999999994</v>
          </cell>
          <cell r="EE20">
            <v>0</v>
          </cell>
          <cell r="EF20">
            <v>479788.87</v>
          </cell>
          <cell r="EG20">
            <v>675109.92999999993</v>
          </cell>
          <cell r="EH20">
            <v>277564.25173000002</v>
          </cell>
          <cell r="EI20">
            <v>56830.743860000002</v>
          </cell>
          <cell r="EJ20">
            <v>74296.28</v>
          </cell>
          <cell r="EK20">
            <v>223403</v>
          </cell>
          <cell r="EL20">
            <v>0</v>
          </cell>
          <cell r="EM20">
            <v>172108.14320999998</v>
          </cell>
          <cell r="EN20">
            <v>96580.647099999987</v>
          </cell>
          <cell r="EO20">
            <v>152999.62641</v>
          </cell>
          <cell r="EP20">
            <v>16770</v>
          </cell>
          <cell r="EQ20">
            <v>0</v>
          </cell>
          <cell r="ER20">
            <v>39091</v>
          </cell>
          <cell r="ES20">
            <v>779211</v>
          </cell>
          <cell r="ET20">
            <v>195801.39829999997</v>
          </cell>
          <cell r="EU20">
            <v>315206.05000000005</v>
          </cell>
          <cell r="EV20">
            <v>1862032.78415</v>
          </cell>
          <cell r="EW20">
            <v>166763.32249000005</v>
          </cell>
          <cell r="EX20">
            <v>169621.82699999999</v>
          </cell>
          <cell r="EY20">
            <v>81300</v>
          </cell>
          <cell r="EZ20">
            <v>126187.22</v>
          </cell>
          <cell r="FA20">
            <v>105637.7844</v>
          </cell>
          <cell r="FB20">
            <v>0</v>
          </cell>
          <cell r="FC20">
            <v>515333.35</v>
          </cell>
          <cell r="FD20">
            <v>285159.72129999998</v>
          </cell>
          <cell r="FE20">
            <v>683308.61211670004</v>
          </cell>
          <cell r="FF20">
            <v>58576.729999999996</v>
          </cell>
          <cell r="FG20">
            <v>0</v>
          </cell>
          <cell r="FH20">
            <v>60430.119999999995</v>
          </cell>
          <cell r="GL20">
            <v>261035.80236842672</v>
          </cell>
          <cell r="GM20">
            <v>18523.38744444001</v>
          </cell>
          <cell r="GN20">
            <v>12969.8209184267</v>
          </cell>
          <cell r="GO20">
            <v>292529.01073129341</v>
          </cell>
        </row>
        <row r="25">
          <cell r="A25">
            <v>21</v>
          </cell>
          <cell r="B25" t="str">
            <v>Residential Personal Home Loan (Up to Rs. 10 million)</v>
          </cell>
          <cell r="C25">
            <v>2854.864</v>
          </cell>
          <cell r="D25">
            <v>4992.6400000000003</v>
          </cell>
          <cell r="E25">
            <v>5558.7454570200007</v>
          </cell>
          <cell r="F25">
            <v>1402.9263986600001</v>
          </cell>
          <cell r="G25">
            <v>4851.1372158799995</v>
          </cell>
          <cell r="H25">
            <v>3908.268119493001</v>
          </cell>
          <cell r="I25">
            <v>2179.4868027500002</v>
          </cell>
          <cell r="J25">
            <v>2584.65</v>
          </cell>
          <cell r="K25">
            <v>7993.5943744099995</v>
          </cell>
          <cell r="L25">
            <v>1983.0749713699984</v>
          </cell>
          <cell r="M25">
            <v>1118.55</v>
          </cell>
          <cell r="N25">
            <v>6233.2302567100205</v>
          </cell>
          <cell r="O25">
            <v>534.89753716999996</v>
          </cell>
          <cell r="P25">
            <v>3338.2873692200001</v>
          </cell>
          <cell r="Q25">
            <v>2464.4705068400012</v>
          </cell>
          <cell r="R25">
            <v>1198.97807321</v>
          </cell>
          <cell r="S25">
            <v>2183.17303421</v>
          </cell>
          <cell r="T25">
            <v>3106.1902281887265</v>
          </cell>
          <cell r="U25">
            <v>2731.0750038000015</v>
          </cell>
          <cell r="V25">
            <v>1425.917818110001</v>
          </cell>
          <cell r="W25">
            <v>1744.1767064500002</v>
          </cell>
          <cell r="X25">
            <v>2206.7397254100065</v>
          </cell>
          <cell r="Y25">
            <v>176.09296131000002</v>
          </cell>
          <cell r="Z25">
            <v>2780.5520193000002</v>
          </cell>
          <cell r="AA25">
            <v>3442.1395041200017</v>
          </cell>
          <cell r="AB25">
            <v>629.91111904000047</v>
          </cell>
          <cell r="AC25">
            <v>533.72124814000017</v>
          </cell>
          <cell r="AD25">
            <v>832.80476345999978</v>
          </cell>
          <cell r="AE25">
            <v>1502.143139490001</v>
          </cell>
          <cell r="AF25">
            <v>1438.8129836600001</v>
          </cell>
          <cell r="AG25">
            <v>14221.820420000002</v>
          </cell>
          <cell r="AH25">
            <v>78844.27</v>
          </cell>
          <cell r="AI25">
            <v>580982.85202000034</v>
          </cell>
          <cell r="AJ25">
            <v>369134.70963000006</v>
          </cell>
          <cell r="AK25">
            <v>25435</v>
          </cell>
          <cell r="AL25">
            <v>117191.51</v>
          </cell>
          <cell r="AM25">
            <v>88260.360549999998</v>
          </cell>
          <cell r="AO25">
            <v>698631.12</v>
          </cell>
          <cell r="AP25">
            <v>324694</v>
          </cell>
          <cell r="AQ25">
            <v>586101.30000000005</v>
          </cell>
          <cell r="AR25">
            <v>160112</v>
          </cell>
          <cell r="AS25">
            <v>621080</v>
          </cell>
          <cell r="AT25">
            <v>9813.9625499999984</v>
          </cell>
          <cell r="AU25">
            <v>531703.31000000006</v>
          </cell>
          <cell r="AV25">
            <v>388538.3</v>
          </cell>
          <cell r="AW25">
            <v>528645.56999999995</v>
          </cell>
          <cell r="AX25">
            <v>146859</v>
          </cell>
          <cell r="AY25">
            <v>142544.26727999994</v>
          </cell>
          <cell r="AZ25">
            <v>61147.56</v>
          </cell>
          <cell r="BA25">
            <v>491641.46</v>
          </cell>
          <cell r="BB25">
            <v>107780.79</v>
          </cell>
          <cell r="BC25">
            <v>245965.0897999999</v>
          </cell>
          <cell r="BD25">
            <v>454052.00355000002</v>
          </cell>
          <cell r="BE25">
            <v>154542.79253999999</v>
          </cell>
          <cell r="BF25">
            <v>234608.05799999999</v>
          </cell>
          <cell r="BG25">
            <v>323273.73784000002</v>
          </cell>
          <cell r="BH25">
            <v>847996.47582000005</v>
          </cell>
          <cell r="BI25">
            <v>365768.02186000004</v>
          </cell>
          <cell r="BJ25">
            <v>75903</v>
          </cell>
          <cell r="BK25">
            <v>60687.762699999999</v>
          </cell>
          <cell r="BL25">
            <v>43108.529000000002</v>
          </cell>
          <cell r="BM25">
            <v>592807.72179999994</v>
          </cell>
          <cell r="BN25">
            <v>112991.19137</v>
          </cell>
          <cell r="BO25">
            <v>23450.91589</v>
          </cell>
          <cell r="BP25">
            <v>89638.802020000003</v>
          </cell>
          <cell r="BQ25">
            <v>53246.35</v>
          </cell>
          <cell r="BR25">
            <v>34400</v>
          </cell>
          <cell r="BS25">
            <v>607102.04424999969</v>
          </cell>
          <cell r="BT25">
            <v>890398</v>
          </cell>
          <cell r="BU25">
            <v>769425.88289999915</v>
          </cell>
          <cell r="BV25">
            <v>339982.73</v>
          </cell>
          <cell r="BW25">
            <v>41806.340520000005</v>
          </cell>
          <cell r="BX25">
            <v>434235.00690000015</v>
          </cell>
          <cell r="BY25">
            <v>39946.099300000002</v>
          </cell>
          <cell r="BZ25">
            <v>153906.82999999999</v>
          </cell>
          <cell r="CA25">
            <v>73968.170879999991</v>
          </cell>
          <cell r="CB25">
            <v>457742.67031000025</v>
          </cell>
          <cell r="CC25">
            <v>45002.811520000003</v>
          </cell>
          <cell r="CD25">
            <v>13138.54412</v>
          </cell>
          <cell r="CE25">
            <v>30865</v>
          </cell>
          <cell r="CF25">
            <v>410224.98</v>
          </cell>
          <cell r="CG25">
            <v>135563.51</v>
          </cell>
          <cell r="CH25">
            <v>47527.42052</v>
          </cell>
          <cell r="CI25">
            <v>461863.30607999978</v>
          </cell>
          <cell r="CJ25">
            <v>141447.42590999999</v>
          </cell>
          <cell r="CK25">
            <v>26386.85051</v>
          </cell>
          <cell r="CL25">
            <v>10529.934510000001</v>
          </cell>
          <cell r="CM25">
            <v>145288.99</v>
          </cell>
          <cell r="CN25">
            <v>8679.14</v>
          </cell>
          <cell r="CO25">
            <v>193179.74017000006</v>
          </cell>
          <cell r="CP25">
            <v>285328.73903999996</v>
          </cell>
          <cell r="CQ25">
            <v>62596.699070000002</v>
          </cell>
          <cell r="CR25">
            <v>250</v>
          </cell>
          <cell r="CS25">
            <v>783421.56</v>
          </cell>
          <cell r="CT25">
            <v>40805.337679999997</v>
          </cell>
          <cell r="CU25">
            <v>14481.357650000002</v>
          </cell>
          <cell r="CV25">
            <v>76837.718349999996</v>
          </cell>
          <cell r="CX25">
            <v>84239.23</v>
          </cell>
          <cell r="CY25">
            <v>23010.459579999999</v>
          </cell>
          <cell r="CZ25">
            <v>182138.79788999999</v>
          </cell>
          <cell r="DA25">
            <v>117517</v>
          </cell>
          <cell r="DB25">
            <v>26422.46</v>
          </cell>
          <cell r="DC25">
            <v>1005546</v>
          </cell>
          <cell r="DE25">
            <v>15067.566359999999</v>
          </cell>
          <cell r="DF25">
            <v>18921.06366</v>
          </cell>
          <cell r="DG25">
            <v>412365.11163999996</v>
          </cell>
          <cell r="DI25">
            <v>673354.3325500004</v>
          </cell>
          <cell r="DJ25">
            <v>227860</v>
          </cell>
          <cell r="DK25">
            <v>34161.985079999999</v>
          </cell>
          <cell r="DL25">
            <v>105658.04236000002</v>
          </cell>
          <cell r="DM25">
            <v>1342601.5378799981</v>
          </cell>
          <cell r="DN25">
            <v>23142.193620000002</v>
          </cell>
          <cell r="DO25">
            <v>8840</v>
          </cell>
          <cell r="DP25">
            <v>101186.29000000001</v>
          </cell>
          <cell r="DR25">
            <v>99262.047989999992</v>
          </cell>
          <cell r="DS25">
            <v>476469.62397000002</v>
          </cell>
          <cell r="DT25">
            <v>93358.080000000002</v>
          </cell>
          <cell r="DU25">
            <v>604083.89011000027</v>
          </cell>
          <cell r="DV25">
            <v>122364.30242000004</v>
          </cell>
          <cell r="DW25">
            <v>291522.50999999995</v>
          </cell>
          <cell r="DX25">
            <v>211711.47372000004</v>
          </cell>
          <cell r="DY25">
            <v>38299.719720000001</v>
          </cell>
          <cell r="DZ25">
            <v>301597.67125999997</v>
          </cell>
          <cell r="EA25">
            <v>33445</v>
          </cell>
          <cell r="EB25">
            <v>466955.45374999993</v>
          </cell>
          <cell r="ED25">
            <v>23023.118999999999</v>
          </cell>
          <cell r="EE25">
            <v>90109.496359999961</v>
          </cell>
          <cell r="EF25">
            <v>266174.87</v>
          </cell>
          <cell r="EG25">
            <v>235582.1</v>
          </cell>
          <cell r="EH25">
            <v>54822.980879999996</v>
          </cell>
          <cell r="EJ25">
            <v>30199.350000000002</v>
          </cell>
          <cell r="EK25">
            <v>365021</v>
          </cell>
          <cell r="EM25">
            <v>270134.5025099999</v>
          </cell>
          <cell r="EO25">
            <v>35.129719999999999</v>
          </cell>
          <cell r="EP25">
            <v>54376.68</v>
          </cell>
          <cell r="EQ25">
            <v>159797.09</v>
          </cell>
          <cell r="ER25">
            <v>13121.18</v>
          </cell>
          <cell r="ES25">
            <v>914003</v>
          </cell>
          <cell r="ET25">
            <v>6522.2259999999997</v>
          </cell>
          <cell r="EU25">
            <v>35493.31</v>
          </cell>
          <cell r="EV25">
            <v>310511.41291000001</v>
          </cell>
          <cell r="EW25">
            <v>456662.15033000003</v>
          </cell>
          <cell r="EX25">
            <v>16739.460000000003</v>
          </cell>
          <cell r="EY25">
            <v>88503.87</v>
          </cell>
          <cell r="EZ25">
            <v>4631.09</v>
          </cell>
          <cell r="FA25">
            <v>2396.1210000000001</v>
          </cell>
          <cell r="FB25">
            <v>60145.106</v>
          </cell>
          <cell r="FC25">
            <v>363494.43000000005</v>
          </cell>
          <cell r="FD25">
            <v>33583.241379999999</v>
          </cell>
          <cell r="FE25">
            <v>292791.03000000003</v>
          </cell>
          <cell r="FF25">
            <v>147117.67000000001</v>
          </cell>
          <cell r="FG25">
            <v>187689.97</v>
          </cell>
          <cell r="FH25">
            <v>41448.04</v>
          </cell>
          <cell r="GL25">
            <v>77931.251337421752</v>
          </cell>
          <cell r="GM25">
            <v>19086.318476510009</v>
          </cell>
          <cell r="GN25">
            <v>9106.6494479699959</v>
          </cell>
          <cell r="GO25">
            <v>106124.21926190176</v>
          </cell>
        </row>
        <row r="26">
          <cell r="A26">
            <v>22</v>
          </cell>
          <cell r="B26" t="str">
            <v>Real Estate Loan</v>
          </cell>
          <cell r="C26">
            <v>1447.0800000000002</v>
          </cell>
          <cell r="D26">
            <v>2207.2200000000003</v>
          </cell>
          <cell r="E26">
            <v>4597.7526910699999</v>
          </cell>
          <cell r="F26">
            <v>4313.4624619200004</v>
          </cell>
          <cell r="G26">
            <v>1519.6072619099996</v>
          </cell>
          <cell r="H26">
            <v>2985.3013124399999</v>
          </cell>
          <cell r="I26">
            <v>1927.9615822800001</v>
          </cell>
          <cell r="J26">
            <v>1382.3000000000002</v>
          </cell>
          <cell r="K26">
            <v>2785.1017822400004</v>
          </cell>
          <cell r="L26">
            <v>900.70149802000003</v>
          </cell>
          <cell r="M26">
            <v>916.56</v>
          </cell>
          <cell r="N26">
            <v>3120.07512907</v>
          </cell>
          <cell r="O26">
            <v>1556.3884768999999</v>
          </cell>
          <cell r="P26">
            <v>2527.18755573</v>
          </cell>
          <cell r="Q26">
            <v>2057.7722336799998</v>
          </cell>
          <cell r="R26">
            <v>1267.58058231</v>
          </cell>
          <cell r="S26">
            <v>3468.97695544</v>
          </cell>
          <cell r="T26">
            <v>650.88096266999958</v>
          </cell>
          <cell r="U26">
            <v>2422.3523389799998</v>
          </cell>
          <cell r="V26">
            <v>3315.280914819999</v>
          </cell>
          <cell r="W26">
            <v>4013.81800961</v>
          </cell>
          <cell r="X26">
            <v>2176.3607819599997</v>
          </cell>
          <cell r="Y26">
            <v>2277.9996422300001</v>
          </cell>
          <cell r="Z26">
            <v>1594.9872327900002</v>
          </cell>
          <cell r="AA26">
            <v>2176.7623207500005</v>
          </cell>
          <cell r="AB26">
            <v>1036.35312359</v>
          </cell>
          <cell r="AC26">
            <v>460.02178001000004</v>
          </cell>
          <cell r="AD26">
            <v>1528.4618882</v>
          </cell>
          <cell r="AE26">
            <v>732.05435327999987</v>
          </cell>
          <cell r="AF26">
            <v>1764.02583106</v>
          </cell>
          <cell r="AG26">
            <v>148805.91292</v>
          </cell>
          <cell r="AH26">
            <v>0</v>
          </cell>
          <cell r="AI26">
            <v>257927.19192999997</v>
          </cell>
          <cell r="AJ26">
            <v>437548.60390999995</v>
          </cell>
          <cell r="AK26">
            <v>45858</v>
          </cell>
          <cell r="AL26">
            <v>521351.02999999997</v>
          </cell>
          <cell r="AM26">
            <v>80187.570399999997</v>
          </cell>
          <cell r="AN26">
            <v>80593</v>
          </cell>
          <cell r="AO26">
            <v>300548.92000000004</v>
          </cell>
          <cell r="AP26">
            <v>60183</v>
          </cell>
          <cell r="AQ26">
            <v>273819.38</v>
          </cell>
          <cell r="AR26">
            <v>100997</v>
          </cell>
          <cell r="AS26">
            <v>281768.5</v>
          </cell>
          <cell r="AT26">
            <v>768775.92660000001</v>
          </cell>
          <cell r="AU26">
            <v>332998.63</v>
          </cell>
          <cell r="AV26">
            <v>147734.74999999997</v>
          </cell>
          <cell r="AW26">
            <v>280686.93</v>
          </cell>
          <cell r="AX26">
            <v>99970</v>
          </cell>
          <cell r="AY26">
            <v>77953.628240000005</v>
          </cell>
          <cell r="AZ26">
            <v>0</v>
          </cell>
          <cell r="BA26">
            <v>427025.17000000004</v>
          </cell>
          <cell r="BB26">
            <v>15693.62</v>
          </cell>
          <cell r="BC26">
            <v>439467.41151000001</v>
          </cell>
          <cell r="BD26">
            <v>776146.90757000004</v>
          </cell>
          <cell r="BE26">
            <v>74271</v>
          </cell>
          <cell r="BF26">
            <v>92570.734059999988</v>
          </cell>
          <cell r="BG26">
            <v>22988.358840000001</v>
          </cell>
          <cell r="BH26">
            <v>140421.23444000003</v>
          </cell>
          <cell r="BI26">
            <v>87099.552009999999</v>
          </cell>
          <cell r="BJ26">
            <v>4999</v>
          </cell>
          <cell r="BK26">
            <v>20278.5524</v>
          </cell>
          <cell r="BL26">
            <v>0</v>
          </cell>
          <cell r="BM26">
            <v>454528.40096999996</v>
          </cell>
          <cell r="BN26">
            <v>0</v>
          </cell>
          <cell r="BO26">
            <v>60309.398050000003</v>
          </cell>
          <cell r="BP26">
            <v>129895.16649999999</v>
          </cell>
          <cell r="BQ26">
            <v>30183.7</v>
          </cell>
          <cell r="BR26">
            <v>18429</v>
          </cell>
          <cell r="BS26">
            <v>372329.88269999996</v>
          </cell>
          <cell r="BT26">
            <v>106113</v>
          </cell>
          <cell r="BU26">
            <v>273480.11351</v>
          </cell>
          <cell r="BV26">
            <v>376786.32</v>
          </cell>
          <cell r="BW26">
            <v>0</v>
          </cell>
          <cell r="BX26">
            <v>196733.78817000004</v>
          </cell>
          <cell r="BY26">
            <v>0</v>
          </cell>
          <cell r="BZ26">
            <v>0</v>
          </cell>
          <cell r="CA26">
            <v>85251.5</v>
          </cell>
          <cell r="CB26">
            <v>269133.49874000001</v>
          </cell>
          <cell r="CC26">
            <v>1653.030300000001</v>
          </cell>
          <cell r="CD26">
            <v>0</v>
          </cell>
          <cell r="CE26">
            <v>0</v>
          </cell>
          <cell r="CF26">
            <v>416158.42000000004</v>
          </cell>
          <cell r="CG26">
            <v>9276.18</v>
          </cell>
          <cell r="CH26">
            <v>5000</v>
          </cell>
          <cell r="CI26">
            <v>390639.53594999993</v>
          </cell>
          <cell r="CJ26">
            <v>26280.035450000003</v>
          </cell>
          <cell r="CK26">
            <v>2375</v>
          </cell>
          <cell r="CL26">
            <v>15152.505029999998</v>
          </cell>
          <cell r="CM26">
            <v>102136.41</v>
          </cell>
          <cell r="CN26">
            <v>0</v>
          </cell>
          <cell r="CO26">
            <v>117602.98595999998</v>
          </cell>
          <cell r="CP26">
            <v>334621.53026000003</v>
          </cell>
          <cell r="CQ26">
            <v>1148.40968</v>
          </cell>
          <cell r="CR26">
            <v>13257.74</v>
          </cell>
          <cell r="CS26">
            <v>85009.829999999987</v>
          </cell>
          <cell r="CT26">
            <v>36218.779280000002</v>
          </cell>
          <cell r="CU26">
            <v>0</v>
          </cell>
          <cell r="CV26">
            <v>0</v>
          </cell>
          <cell r="CW26">
            <v>0</v>
          </cell>
          <cell r="CX26">
            <v>27918.9</v>
          </cell>
          <cell r="CY26">
            <v>0</v>
          </cell>
          <cell r="CZ26">
            <v>6707.0107900000003</v>
          </cell>
          <cell r="DA26">
            <v>78458</v>
          </cell>
          <cell r="DB26">
            <v>0</v>
          </cell>
          <cell r="DC26">
            <v>788218</v>
          </cell>
          <cell r="DD26">
            <v>0</v>
          </cell>
          <cell r="DE26">
            <v>0</v>
          </cell>
          <cell r="DF26">
            <v>0</v>
          </cell>
          <cell r="DG26">
            <v>208469.32513999997</v>
          </cell>
          <cell r="DH26">
            <v>7765</v>
          </cell>
          <cell r="DI26">
            <v>163474.19944999999</v>
          </cell>
          <cell r="DJ26">
            <v>138859</v>
          </cell>
          <cell r="DK26">
            <v>28169.828899999997</v>
          </cell>
          <cell r="DL26">
            <v>17075</v>
          </cell>
          <cell r="DM26">
            <v>468462.40146000008</v>
          </cell>
          <cell r="DN26">
            <v>1947324.7894600001</v>
          </cell>
          <cell r="DO26">
            <v>5878</v>
          </cell>
          <cell r="DP26">
            <v>73095.83</v>
          </cell>
          <cell r="DR26">
            <v>41151.935189999997</v>
          </cell>
          <cell r="DS26">
            <v>224211.51413999998</v>
          </cell>
          <cell r="DT26">
            <v>74693.55</v>
          </cell>
          <cell r="DU26">
            <v>232828.63499999998</v>
          </cell>
          <cell r="DV26">
            <v>124007.52009999999</v>
          </cell>
          <cell r="DW26">
            <v>171314.2</v>
          </cell>
          <cell r="DX26">
            <v>161457.16112999999</v>
          </cell>
          <cell r="DY26">
            <v>250596.90811000002</v>
          </cell>
          <cell r="DZ26">
            <v>236913.66538999998</v>
          </cell>
          <cell r="EA26">
            <v>402733</v>
          </cell>
          <cell r="EB26">
            <v>241584.44211</v>
          </cell>
          <cell r="EC26">
            <v>23596</v>
          </cell>
          <cell r="ED26">
            <v>0</v>
          </cell>
          <cell r="EE26">
            <v>87108.718000000008</v>
          </cell>
          <cell r="EF26">
            <v>380560.92000000004</v>
          </cell>
          <cell r="EG26">
            <v>76795.59</v>
          </cell>
          <cell r="EH26">
            <v>312739.33299000002</v>
          </cell>
          <cell r="EI26">
            <v>30047.032910000002</v>
          </cell>
          <cell r="EJ26">
            <v>0</v>
          </cell>
          <cell r="EK26">
            <v>351298</v>
          </cell>
          <cell r="EL26">
            <v>0</v>
          </cell>
          <cell r="EM26">
            <v>472793.05300000001</v>
          </cell>
          <cell r="EN26">
            <v>162436.48997999998</v>
          </cell>
          <cell r="EO26">
            <v>543510.29624000005</v>
          </cell>
          <cell r="EP26">
            <v>163796.85999999999</v>
          </cell>
          <cell r="EQ26">
            <v>86974.040000000008</v>
          </cell>
          <cell r="ER26">
            <v>6030</v>
          </cell>
          <cell r="ES26">
            <v>249374</v>
          </cell>
          <cell r="ET26">
            <v>172172.42368000001</v>
          </cell>
          <cell r="EU26">
            <v>65196.95</v>
          </cell>
          <cell r="EV26">
            <v>424051.29791999998</v>
          </cell>
          <cell r="EW26">
            <v>12765.00361</v>
          </cell>
          <cell r="EX26">
            <v>54749.239109999995</v>
          </cell>
          <cell r="EY26">
            <v>70336.070000000007</v>
          </cell>
          <cell r="EZ26">
            <v>0</v>
          </cell>
          <cell r="FA26">
            <v>11900</v>
          </cell>
          <cell r="FB26">
            <v>0</v>
          </cell>
          <cell r="FC26">
            <v>234902.43</v>
          </cell>
          <cell r="FD26">
            <v>52486.434379999999</v>
          </cell>
          <cell r="FE26">
            <v>43944.592620000003</v>
          </cell>
          <cell r="FF26">
            <v>58564.409999999996</v>
          </cell>
          <cell r="FG26">
            <v>198044.32</v>
          </cell>
          <cell r="FH26">
            <v>0</v>
          </cell>
          <cell r="GL26">
            <v>63130.388702959994</v>
          </cell>
          <cell r="GM26">
            <v>11609.38411076</v>
          </cell>
          <cell r="GN26">
            <v>9186.5308854300019</v>
          </cell>
          <cell r="GO26">
            <v>83926.303699149983</v>
          </cell>
        </row>
        <row r="27">
          <cell r="A27">
            <v>23</v>
          </cell>
          <cell r="B27" t="str">
            <v>a. Residential Real Estate                                                                                                                                                                                                                                                                                                                                                                                               except Residential Personal Home Loan Up to Rs. 10 million</v>
          </cell>
          <cell r="C27">
            <v>919.755</v>
          </cell>
          <cell r="D27">
            <v>141.55000000000001</v>
          </cell>
          <cell r="E27">
            <v>1300.27746359</v>
          </cell>
          <cell r="F27">
            <v>561.26766515999986</v>
          </cell>
          <cell r="G27">
            <v>425.4613281799999</v>
          </cell>
          <cell r="H27">
            <v>900.17588598000009</v>
          </cell>
          <cell r="I27">
            <v>342.95265067999998</v>
          </cell>
          <cell r="J27">
            <v>149.37</v>
          </cell>
          <cell r="K27">
            <v>1421.4471654400002</v>
          </cell>
          <cell r="L27">
            <v>58.203026319999992</v>
          </cell>
          <cell r="M27">
            <v>126.11</v>
          </cell>
          <cell r="N27">
            <v>758.84517533000007</v>
          </cell>
          <cell r="O27">
            <v>111.82445671999999</v>
          </cell>
          <cell r="P27">
            <v>498.68717686999997</v>
          </cell>
          <cell r="Q27">
            <v>336.90490041999999</v>
          </cell>
          <cell r="R27">
            <v>328.44756340999999</v>
          </cell>
          <cell r="S27">
            <v>66.143900000000002</v>
          </cell>
          <cell r="T27">
            <v>650.88096266999958</v>
          </cell>
          <cell r="U27">
            <v>535.11937951000004</v>
          </cell>
          <cell r="V27">
            <v>669.20026590999908</v>
          </cell>
          <cell r="W27">
            <v>385.38680800999998</v>
          </cell>
          <cell r="X27">
            <v>248.28553773999997</v>
          </cell>
          <cell r="Y27">
            <v>96.959641840000003</v>
          </cell>
          <cell r="Z27">
            <v>827.2745656300001</v>
          </cell>
          <cell r="AA27">
            <v>421.05551732999999</v>
          </cell>
          <cell r="AB27">
            <v>93.074886179999993</v>
          </cell>
          <cell r="AC27">
            <v>108.50659334000001</v>
          </cell>
          <cell r="AD27">
            <v>237.35273996999999</v>
          </cell>
          <cell r="AE27">
            <v>221.35747474999997</v>
          </cell>
          <cell r="AF27">
            <v>251.71261109</v>
          </cell>
          <cell r="AI27">
            <v>12000</v>
          </cell>
          <cell r="AJ27">
            <v>72534.604090000008</v>
          </cell>
          <cell r="AL27">
            <v>303493.49</v>
          </cell>
          <cell r="AN27">
            <v>80593</v>
          </cell>
          <cell r="AP27">
            <v>3907</v>
          </cell>
          <cell r="AQ27">
            <v>1446.74</v>
          </cell>
          <cell r="AS27">
            <v>48383.200000000004</v>
          </cell>
          <cell r="AV27">
            <v>7601.21</v>
          </cell>
          <cell r="AW27">
            <v>10000</v>
          </cell>
          <cell r="BA27">
            <v>21784.37</v>
          </cell>
          <cell r="BC27">
            <v>0</v>
          </cell>
          <cell r="BD27">
            <v>82878.139469999995</v>
          </cell>
          <cell r="BF27">
            <v>9.2129899999999996</v>
          </cell>
          <cell r="BK27">
            <v>5715.7714999999998</v>
          </cell>
          <cell r="BM27">
            <v>15609.06019</v>
          </cell>
          <cell r="BP27">
            <v>5156.7763800000002</v>
          </cell>
          <cell r="BS27">
            <v>16627.31655</v>
          </cell>
          <cell r="BT27">
            <v>14147</v>
          </cell>
          <cell r="BV27">
            <v>26000</v>
          </cell>
          <cell r="CB27">
            <v>25097.661499999998</v>
          </cell>
          <cell r="CF27">
            <v>87331.58</v>
          </cell>
          <cell r="CL27">
            <v>0</v>
          </cell>
          <cell r="CP27">
            <v>9795.7543000000005</v>
          </cell>
          <cell r="CQ27">
            <v>1148.40968</v>
          </cell>
          <cell r="CR27">
            <v>11845.24</v>
          </cell>
          <cell r="CS27">
            <v>9633.2000000000007</v>
          </cell>
          <cell r="CZ27">
            <v>6707.0107900000003</v>
          </cell>
          <cell r="DA27">
            <v>7937</v>
          </cell>
          <cell r="DC27">
            <v>114324</v>
          </cell>
          <cell r="DI27">
            <v>55986.954269999995</v>
          </cell>
          <cell r="DJ27">
            <v>138859</v>
          </cell>
          <cell r="DL27">
            <v>17075</v>
          </cell>
          <cell r="DM27">
            <v>127870.12090000001</v>
          </cell>
          <cell r="DN27">
            <v>1543054.7152200001</v>
          </cell>
          <cell r="DR27">
            <v>0</v>
          </cell>
          <cell r="DS27">
            <v>1850</v>
          </cell>
          <cell r="DU27">
            <v>100887.52499999999</v>
          </cell>
          <cell r="DV27">
            <v>124007.52009999999</v>
          </cell>
          <cell r="DW27">
            <v>70786.209999999992</v>
          </cell>
          <cell r="EB27">
            <v>44452.986920000003</v>
          </cell>
          <cell r="EF27">
            <v>183302.28</v>
          </cell>
          <cell r="EG27">
            <v>14800</v>
          </cell>
          <cell r="EH27">
            <v>312739.33299000002</v>
          </cell>
          <cell r="EI27">
            <v>30047.032910000002</v>
          </cell>
          <cell r="EK27">
            <v>196260</v>
          </cell>
          <cell r="EM27">
            <v>193909.71288000001</v>
          </cell>
          <cell r="EN27">
            <v>10.4</v>
          </cell>
          <cell r="EP27">
            <v>123689</v>
          </cell>
          <cell r="EQ27">
            <v>40488.26</v>
          </cell>
          <cell r="ES27">
            <v>40026</v>
          </cell>
          <cell r="EU27">
            <v>43850</v>
          </cell>
          <cell r="EV27">
            <v>84212.437690000006</v>
          </cell>
          <cell r="EW27">
            <v>0</v>
          </cell>
          <cell r="EX27">
            <v>3063.75911</v>
          </cell>
          <cell r="FE27">
            <v>19000</v>
          </cell>
          <cell r="FF27">
            <v>0</v>
          </cell>
          <cell r="FG27">
            <v>21661.439999999999</v>
          </cell>
          <cell r="GL27">
            <v>13193.590342070001</v>
          </cell>
          <cell r="GM27">
            <v>1057.6937017100001</v>
          </cell>
          <cell r="GN27">
            <v>3475.90273372</v>
          </cell>
          <cell r="GO27">
            <v>17727.186777500003</v>
          </cell>
        </row>
        <row r="28">
          <cell r="A28">
            <v>24</v>
          </cell>
          <cell r="B28" t="str">
            <v>b. Commercial Complex &amp; Residential
     Apartment Construction Loan</v>
          </cell>
          <cell r="C28">
            <v>115.29</v>
          </cell>
          <cell r="D28">
            <v>582.19000000000005</v>
          </cell>
          <cell r="E28">
            <v>681.79465219000008</v>
          </cell>
          <cell r="F28">
            <v>1563.05727445</v>
          </cell>
          <cell r="G28">
            <v>0</v>
          </cell>
          <cell r="H28">
            <v>332.30324855000003</v>
          </cell>
          <cell r="I28">
            <v>45</v>
          </cell>
          <cell r="J28">
            <v>638.39</v>
          </cell>
          <cell r="K28">
            <v>1128.6342748</v>
          </cell>
          <cell r="L28">
            <v>71.983416770000005</v>
          </cell>
          <cell r="M28">
            <v>182.86</v>
          </cell>
          <cell r="N28">
            <v>685.92527010000003</v>
          </cell>
          <cell r="O28">
            <v>197.51509560999997</v>
          </cell>
          <cell r="P28">
            <v>510.79371794000002</v>
          </cell>
          <cell r="Q28">
            <v>623.90049903000011</v>
          </cell>
          <cell r="R28">
            <v>290.16570707</v>
          </cell>
          <cell r="S28">
            <v>1133.53347766</v>
          </cell>
          <cell r="T28">
            <v>0</v>
          </cell>
          <cell r="U28">
            <v>322.71801087</v>
          </cell>
          <cell r="V28">
            <v>655.57148022000001</v>
          </cell>
          <cell r="W28">
            <v>913.52229121000005</v>
          </cell>
          <cell r="X28">
            <v>1171.3301600799998</v>
          </cell>
          <cell r="Y28">
            <v>810.55728852999994</v>
          </cell>
          <cell r="Z28">
            <v>144.45768242</v>
          </cell>
          <cell r="AA28">
            <v>688.43400224000004</v>
          </cell>
          <cell r="AC28">
            <v>74.502246379999988</v>
          </cell>
          <cell r="AD28">
            <v>165.80695273000001</v>
          </cell>
          <cell r="AE28">
            <v>102.81988387999999</v>
          </cell>
          <cell r="AF28">
            <v>543.78214521000007</v>
          </cell>
          <cell r="AG28">
            <v>117854.10503000001</v>
          </cell>
          <cell r="AJ28">
            <v>83099</v>
          </cell>
          <cell r="AL28">
            <v>21213.05</v>
          </cell>
          <cell r="AO28">
            <v>7000</v>
          </cell>
          <cell r="AQ28">
            <v>10062.43</v>
          </cell>
          <cell r="AS28">
            <v>14421.099999999999</v>
          </cell>
          <cell r="AT28">
            <v>69780.5</v>
          </cell>
          <cell r="BA28">
            <v>41133.620000000003</v>
          </cell>
          <cell r="BC28">
            <v>183911.76373000001</v>
          </cell>
          <cell r="BD28">
            <v>171058.38203000004</v>
          </cell>
          <cell r="BM28">
            <v>0</v>
          </cell>
          <cell r="BS28">
            <v>0</v>
          </cell>
          <cell r="CB28">
            <v>34929.177520000005</v>
          </cell>
          <cell r="CI28">
            <v>85798.567909999998</v>
          </cell>
          <cell r="CL28">
            <v>0</v>
          </cell>
          <cell r="CP28">
            <v>110943.12141999998</v>
          </cell>
          <cell r="DC28">
            <v>71278</v>
          </cell>
          <cell r="DI28">
            <v>7000</v>
          </cell>
          <cell r="DM28">
            <v>67480.836479999998</v>
          </cell>
          <cell r="DR28">
            <v>0</v>
          </cell>
          <cell r="DS28">
            <v>8420.4699999999993</v>
          </cell>
          <cell r="DX28">
            <v>12500</v>
          </cell>
          <cell r="DZ28">
            <v>2244</v>
          </cell>
          <cell r="EA28">
            <v>30910</v>
          </cell>
          <cell r="EM28">
            <v>18600</v>
          </cell>
          <cell r="EN28">
            <v>21518.81</v>
          </cell>
          <cell r="EQ28">
            <v>2300</v>
          </cell>
          <cell r="EX28">
            <v>0</v>
          </cell>
          <cell r="FF28">
            <v>0</v>
          </cell>
          <cell r="FG28">
            <v>7400</v>
          </cell>
          <cell r="GL28">
            <v>14376.838777939998</v>
          </cell>
          <cell r="GM28">
            <v>1029.4828176399999</v>
          </cell>
          <cell r="GN28">
            <v>171.37411648</v>
          </cell>
          <cell r="GO28">
            <v>15577.695712059998</v>
          </cell>
        </row>
        <row r="29">
          <cell r="A29">
            <v>25</v>
          </cell>
          <cell r="B29" t="str">
            <v>c. Lending on Income Generated Commercial Complex</v>
          </cell>
          <cell r="C29">
            <v>0</v>
          </cell>
          <cell r="D29">
            <v>0.87</v>
          </cell>
          <cell r="E29">
            <v>333.23386105999998</v>
          </cell>
          <cell r="F29">
            <v>33.518763660000005</v>
          </cell>
          <cell r="G29">
            <v>0</v>
          </cell>
          <cell r="H29">
            <v>44.999195630000003</v>
          </cell>
          <cell r="J29">
            <v>240.42</v>
          </cell>
          <cell r="K29">
            <v>196.91884402000002</v>
          </cell>
          <cell r="L29">
            <v>330.81082111000001</v>
          </cell>
          <cell r="M29">
            <v>0</v>
          </cell>
          <cell r="N29">
            <v>154.21577665000001</v>
          </cell>
          <cell r="O29">
            <v>459.78113193000007</v>
          </cell>
          <cell r="P29">
            <v>489.49837994000012</v>
          </cell>
          <cell r="R29">
            <v>546.27900955999996</v>
          </cell>
          <cell r="S29">
            <v>578.0852454699999</v>
          </cell>
          <cell r="T29">
            <v>0</v>
          </cell>
          <cell r="U29">
            <v>159.83785288999999</v>
          </cell>
          <cell r="V29">
            <v>0</v>
          </cell>
          <cell r="W29">
            <v>398.51154243999997</v>
          </cell>
          <cell r="Y29">
            <v>168.75202295</v>
          </cell>
          <cell r="Z29">
            <v>0</v>
          </cell>
          <cell r="AA29">
            <v>142.17490807000001</v>
          </cell>
          <cell r="AB29">
            <v>340.35758004999997</v>
          </cell>
          <cell r="AC29">
            <v>0</v>
          </cell>
          <cell r="AD29">
            <v>0</v>
          </cell>
          <cell r="AE29">
            <v>22.822930579999998</v>
          </cell>
          <cell r="AF29">
            <v>30.355503469999999</v>
          </cell>
          <cell r="AQ29">
            <v>9000</v>
          </cell>
          <cell r="AS29">
            <v>0</v>
          </cell>
          <cell r="BA29">
            <v>48113.4</v>
          </cell>
          <cell r="BC29">
            <v>0</v>
          </cell>
          <cell r="BD29">
            <v>55145.187429999998</v>
          </cell>
          <cell r="BM29">
            <v>33809.395320000003</v>
          </cell>
          <cell r="BS29">
            <v>0</v>
          </cell>
          <cell r="BT29">
            <v>56674</v>
          </cell>
          <cell r="CB29">
            <v>0</v>
          </cell>
          <cell r="CI29">
            <v>32600</v>
          </cell>
          <cell r="CL29">
            <v>0</v>
          </cell>
          <cell r="CO29">
            <v>31484.563109999999</v>
          </cell>
          <cell r="CP29">
            <v>50000</v>
          </cell>
          <cell r="DR29">
            <v>0</v>
          </cell>
          <cell r="DS29">
            <v>20629.095000000001</v>
          </cell>
          <cell r="DZ29">
            <v>13406.747660000001</v>
          </cell>
          <cell r="EN29">
            <v>2578.66</v>
          </cell>
          <cell r="ER29">
            <v>6030</v>
          </cell>
          <cell r="EW29">
            <v>0</v>
          </cell>
          <cell r="EX29">
            <v>0</v>
          </cell>
          <cell r="FE29">
            <v>2626.13</v>
          </cell>
          <cell r="FF29">
            <v>39233.31</v>
          </cell>
          <cell r="GL29">
            <v>4671.44336948</v>
          </cell>
          <cell r="GM29">
            <v>316.82654586000001</v>
          </cell>
          <cell r="GN29">
            <v>84.503942660000007</v>
          </cell>
          <cell r="GO29">
            <v>5072.7738579999996</v>
          </cell>
        </row>
        <row r="30">
          <cell r="A30">
            <v>26</v>
          </cell>
          <cell r="B30" t="str">
            <v>d. Other Real Estate (Including Land Purchase &amp; Plotting)</v>
          </cell>
          <cell r="C30">
            <v>412.03500000000003</v>
          </cell>
          <cell r="D30">
            <v>1482.6100000000001</v>
          </cell>
          <cell r="E30">
            <v>2282.44671423</v>
          </cell>
          <cell r="F30">
            <v>2155.61875865</v>
          </cell>
          <cell r="G30">
            <v>1094.1459337299998</v>
          </cell>
          <cell r="H30">
            <v>1707.8229822799999</v>
          </cell>
          <cell r="I30">
            <v>1540.0089316000001</v>
          </cell>
          <cell r="J30">
            <v>354.12</v>
          </cell>
          <cell r="K30">
            <v>38.101497979999998</v>
          </cell>
          <cell r="L30">
            <v>439.70423382000001</v>
          </cell>
          <cell r="M30">
            <v>607.58999999999992</v>
          </cell>
          <cell r="N30">
            <v>1521.0889069899997</v>
          </cell>
          <cell r="O30">
            <v>787.26779263999993</v>
          </cell>
          <cell r="P30">
            <v>1028.2082809799999</v>
          </cell>
          <cell r="Q30">
            <v>1096.9668342299997</v>
          </cell>
          <cell r="R30">
            <v>102.68830226999999</v>
          </cell>
          <cell r="S30">
            <v>1691.2143323099999</v>
          </cell>
          <cell r="T30">
            <v>0</v>
          </cell>
          <cell r="U30">
            <v>1404.6770957099998</v>
          </cell>
          <cell r="V30">
            <v>1990.50916869</v>
          </cell>
          <cell r="W30">
            <v>2316.39736795</v>
          </cell>
          <cell r="X30">
            <v>756.7450841399999</v>
          </cell>
          <cell r="Y30">
            <v>1201.73068891</v>
          </cell>
          <cell r="Z30">
            <v>623.25498474000005</v>
          </cell>
          <cell r="AA30">
            <v>925.0978931100002</v>
          </cell>
          <cell r="AB30">
            <v>602.92065735999995</v>
          </cell>
          <cell r="AC30">
            <v>277.01294029000002</v>
          </cell>
          <cell r="AD30">
            <v>1125.3021954999999</v>
          </cell>
          <cell r="AE30">
            <v>385.05406406999992</v>
          </cell>
          <cell r="AF30">
            <v>938.17557128999988</v>
          </cell>
          <cell r="AG30">
            <v>30951.80789</v>
          </cell>
          <cell r="AH30">
            <v>0</v>
          </cell>
          <cell r="AI30">
            <v>245927.19192999997</v>
          </cell>
          <cell r="AJ30">
            <v>281914.99981999997</v>
          </cell>
          <cell r="AK30">
            <v>45858</v>
          </cell>
          <cell r="AL30">
            <v>196644.49</v>
          </cell>
          <cell r="AM30">
            <v>80187.570399999997</v>
          </cell>
          <cell r="AN30">
            <v>0</v>
          </cell>
          <cell r="AO30">
            <v>293548.92000000004</v>
          </cell>
          <cell r="AP30">
            <v>56276</v>
          </cell>
          <cell r="AQ30">
            <v>253310.21</v>
          </cell>
          <cell r="AR30">
            <v>100997</v>
          </cell>
          <cell r="AS30">
            <v>218964.2</v>
          </cell>
          <cell r="AT30">
            <v>698995.42660000001</v>
          </cell>
          <cell r="AU30">
            <v>332998.63</v>
          </cell>
          <cell r="AV30">
            <v>140133.53999999998</v>
          </cell>
          <cell r="AW30">
            <v>270686.93</v>
          </cell>
          <cell r="AX30">
            <v>99970</v>
          </cell>
          <cell r="AY30">
            <v>77953.628240000005</v>
          </cell>
          <cell r="AZ30">
            <v>0</v>
          </cell>
          <cell r="BA30">
            <v>315993.78000000003</v>
          </cell>
          <cell r="BB30">
            <v>15693.62</v>
          </cell>
          <cell r="BC30">
            <v>255555.64778</v>
          </cell>
          <cell r="BD30">
            <v>467065.19864000002</v>
          </cell>
          <cell r="BE30">
            <v>74271</v>
          </cell>
          <cell r="BF30">
            <v>92561.521069999988</v>
          </cell>
          <cell r="BG30">
            <v>22988.358840000001</v>
          </cell>
          <cell r="BH30">
            <v>140421.23444000003</v>
          </cell>
          <cell r="BI30">
            <v>87099.552009999999</v>
          </cell>
          <cell r="BJ30">
            <v>4999</v>
          </cell>
          <cell r="BK30">
            <v>14562.7809</v>
          </cell>
          <cell r="BL30">
            <v>0</v>
          </cell>
          <cell r="BM30">
            <v>405109.94545999996</v>
          </cell>
          <cell r="BN30">
            <v>0</v>
          </cell>
          <cell r="BO30">
            <v>60309.398050000003</v>
          </cell>
          <cell r="BP30">
            <v>124738.39012</v>
          </cell>
          <cell r="BQ30">
            <v>30183.7</v>
          </cell>
          <cell r="BR30">
            <v>18429</v>
          </cell>
          <cell r="BS30">
            <v>355702.56614999997</v>
          </cell>
          <cell r="BT30">
            <v>35292</v>
          </cell>
          <cell r="BU30">
            <v>273480.11351</v>
          </cell>
          <cell r="BV30">
            <v>350786.32</v>
          </cell>
          <cell r="BW30">
            <v>0</v>
          </cell>
          <cell r="BX30">
            <v>196733.78817000004</v>
          </cell>
          <cell r="BY30">
            <v>0</v>
          </cell>
          <cell r="BZ30">
            <v>0</v>
          </cell>
          <cell r="CA30">
            <v>85251.5</v>
          </cell>
          <cell r="CB30">
            <v>209106.65972</v>
          </cell>
          <cell r="CC30">
            <v>1653.030300000001</v>
          </cell>
          <cell r="CD30">
            <v>0</v>
          </cell>
          <cell r="CE30">
            <v>0</v>
          </cell>
          <cell r="CF30">
            <v>328826.84000000003</v>
          </cell>
          <cell r="CG30">
            <v>9276.18</v>
          </cell>
          <cell r="CH30">
            <v>5000</v>
          </cell>
          <cell r="CI30">
            <v>272240.96803999995</v>
          </cell>
          <cell r="CJ30">
            <v>26280.035450000003</v>
          </cell>
          <cell r="CK30">
            <v>2375</v>
          </cell>
          <cell r="CL30">
            <v>15152.505029999998</v>
          </cell>
          <cell r="CM30">
            <v>102136.41</v>
          </cell>
          <cell r="CN30">
            <v>0</v>
          </cell>
          <cell r="CO30">
            <v>86118.422849999974</v>
          </cell>
          <cell r="CP30">
            <v>163882.65454000002</v>
          </cell>
          <cell r="CQ30">
            <v>0</v>
          </cell>
          <cell r="CR30">
            <v>1412.5</v>
          </cell>
          <cell r="CS30">
            <v>75376.62999999999</v>
          </cell>
          <cell r="CT30">
            <v>36218.779280000002</v>
          </cell>
          <cell r="CU30">
            <v>0</v>
          </cell>
          <cell r="CV30">
            <v>0</v>
          </cell>
          <cell r="CW30">
            <v>0</v>
          </cell>
          <cell r="CX30">
            <v>27918.9</v>
          </cell>
          <cell r="CY30">
            <v>0</v>
          </cell>
          <cell r="CZ30">
            <v>0</v>
          </cell>
          <cell r="DA30">
            <v>70521</v>
          </cell>
          <cell r="DB30">
            <v>0</v>
          </cell>
          <cell r="DC30">
            <v>602616</v>
          </cell>
          <cell r="DD30">
            <v>0</v>
          </cell>
          <cell r="DE30">
            <v>0</v>
          </cell>
          <cell r="DF30">
            <v>0</v>
          </cell>
          <cell r="DG30">
            <v>208469.32513999997</v>
          </cell>
          <cell r="DH30">
            <v>7765</v>
          </cell>
          <cell r="DI30">
            <v>100487.24518</v>
          </cell>
          <cell r="DJ30">
            <v>0</v>
          </cell>
          <cell r="DK30">
            <v>28169.828899999997</v>
          </cell>
          <cell r="DL30">
            <v>0</v>
          </cell>
          <cell r="DM30">
            <v>273111.44408000004</v>
          </cell>
          <cell r="DN30">
            <v>404270.07423999999</v>
          </cell>
          <cell r="DO30">
            <v>5878</v>
          </cell>
          <cell r="DP30">
            <v>73095.83</v>
          </cell>
          <cell r="DR30">
            <v>41151.935189999997</v>
          </cell>
          <cell r="DS30">
            <v>193311.94913999998</v>
          </cell>
          <cell r="DT30">
            <v>74693.55</v>
          </cell>
          <cell r="DU30">
            <v>131941.10999999999</v>
          </cell>
          <cell r="DV30">
            <v>0</v>
          </cell>
          <cell r="DW30">
            <v>100527.99</v>
          </cell>
          <cell r="DX30">
            <v>148957.16112999999</v>
          </cell>
          <cell r="DY30">
            <v>250596.90811000002</v>
          </cell>
          <cell r="DZ30">
            <v>221262.91772999999</v>
          </cell>
          <cell r="EA30">
            <v>371823</v>
          </cell>
          <cell r="EB30">
            <v>197131.45519000001</v>
          </cell>
          <cell r="EC30">
            <v>23596</v>
          </cell>
          <cell r="ED30">
            <v>0</v>
          </cell>
          <cell r="EE30">
            <v>87108.718000000008</v>
          </cell>
          <cell r="EF30">
            <v>197258.64</v>
          </cell>
          <cell r="EG30">
            <v>61995.59</v>
          </cell>
          <cell r="EH30">
            <v>0</v>
          </cell>
          <cell r="EI30">
            <v>0</v>
          </cell>
          <cell r="EJ30">
            <v>0</v>
          </cell>
          <cell r="EK30">
            <v>155038</v>
          </cell>
          <cell r="EL30">
            <v>0</v>
          </cell>
          <cell r="EM30">
            <v>260283.34012000001</v>
          </cell>
          <cell r="EN30">
            <v>138328.61997999999</v>
          </cell>
          <cell r="EO30">
            <v>543510.29624000005</v>
          </cell>
          <cell r="EP30">
            <v>40107.86</v>
          </cell>
          <cell r="EQ30">
            <v>44185.78</v>
          </cell>
          <cell r="ER30">
            <v>0</v>
          </cell>
          <cell r="ES30">
            <v>209348</v>
          </cell>
          <cell r="ET30">
            <v>172172.42368000001</v>
          </cell>
          <cell r="EU30">
            <v>21346.95</v>
          </cell>
          <cell r="EV30">
            <v>339838.86022999999</v>
          </cell>
          <cell r="EW30">
            <v>12765.00361</v>
          </cell>
          <cell r="EX30">
            <v>51685.479999999996</v>
          </cell>
          <cell r="EY30">
            <v>70336.070000000007</v>
          </cell>
          <cell r="EZ30">
            <v>0</v>
          </cell>
          <cell r="FA30">
            <v>11900</v>
          </cell>
          <cell r="FB30">
            <v>0</v>
          </cell>
          <cell r="FC30">
            <v>234902.43</v>
          </cell>
          <cell r="FD30">
            <v>52486.434379999999</v>
          </cell>
          <cell r="FE30">
            <v>22318.462620000002</v>
          </cell>
          <cell r="FF30">
            <v>19331.099999999999</v>
          </cell>
          <cell r="FG30">
            <v>168982.88</v>
          </cell>
          <cell r="FH30">
            <v>0</v>
          </cell>
          <cell r="GL30">
            <v>30888.516213469997</v>
          </cell>
          <cell r="GM30">
            <v>9205.3810455499988</v>
          </cell>
          <cell r="GN30">
            <v>5454.7500925699997</v>
          </cell>
          <cell r="GO30">
            <v>45548.64735159</v>
          </cell>
        </row>
        <row r="34">
          <cell r="A34">
            <v>30</v>
          </cell>
          <cell r="B34" t="str">
            <v>Margin Nature Loan</v>
          </cell>
          <cell r="C34">
            <v>1420.0139999999999</v>
          </cell>
          <cell r="D34">
            <v>893.56</v>
          </cell>
          <cell r="E34">
            <v>0</v>
          </cell>
          <cell r="F34">
            <v>41.648333620000002</v>
          </cell>
          <cell r="G34">
            <v>0</v>
          </cell>
          <cell r="H34">
            <v>279.43493461999998</v>
          </cell>
          <cell r="I34">
            <v>0</v>
          </cell>
          <cell r="J34">
            <v>256.64999999999998</v>
          </cell>
          <cell r="K34">
            <v>524.51178359999994</v>
          </cell>
          <cell r="L34">
            <v>60.455803090000003</v>
          </cell>
          <cell r="M34">
            <v>3</v>
          </cell>
          <cell r="N34">
            <v>2438.1934388600012</v>
          </cell>
          <cell r="O34">
            <v>229.54153162</v>
          </cell>
          <cell r="P34">
            <v>226.41042157000001</v>
          </cell>
          <cell r="Q34">
            <v>749.38993315999994</v>
          </cell>
          <cell r="R34">
            <v>442.34118010999998</v>
          </cell>
          <cell r="S34">
            <v>407.70022852</v>
          </cell>
          <cell r="T34">
            <v>0</v>
          </cell>
          <cell r="U34">
            <v>451.09476892999999</v>
          </cell>
          <cell r="V34">
            <v>825.25942138999994</v>
          </cell>
          <cell r="W34">
            <v>1738.78803178</v>
          </cell>
          <cell r="X34">
            <v>274.60668042999998</v>
          </cell>
          <cell r="Y34">
            <v>34.255904610000002</v>
          </cell>
          <cell r="Z34">
            <v>229.16397737000003</v>
          </cell>
          <cell r="AA34">
            <v>947.95016785999997</v>
          </cell>
          <cell r="AB34">
            <v>898.93901815000004</v>
          </cell>
          <cell r="AC34">
            <v>6.7782313499999995</v>
          </cell>
          <cell r="AD34">
            <v>38.176621949999998</v>
          </cell>
          <cell r="AE34">
            <v>121.14595453999999</v>
          </cell>
          <cell r="AF34">
            <v>500.95687937999998</v>
          </cell>
          <cell r="AG34">
            <v>0</v>
          </cell>
          <cell r="AH34">
            <v>2179</v>
          </cell>
          <cell r="AI34">
            <v>141755.59649</v>
          </cell>
          <cell r="AJ34">
            <v>417608.95620999997</v>
          </cell>
          <cell r="AK34">
            <v>34419</v>
          </cell>
          <cell r="AL34">
            <v>2450</v>
          </cell>
          <cell r="AM34">
            <v>0</v>
          </cell>
          <cell r="AN34">
            <v>0</v>
          </cell>
          <cell r="AO34">
            <v>57888.450000000004</v>
          </cell>
          <cell r="AP34">
            <v>41547</v>
          </cell>
          <cell r="AQ34">
            <v>0</v>
          </cell>
          <cell r="AR34">
            <v>2500</v>
          </cell>
          <cell r="AS34">
            <v>18672.900000000001</v>
          </cell>
          <cell r="AT34">
            <v>45165.95377</v>
          </cell>
          <cell r="AU34">
            <v>0</v>
          </cell>
          <cell r="AV34">
            <v>231873.95999999996</v>
          </cell>
          <cell r="AW34">
            <v>535717.71</v>
          </cell>
          <cell r="AX34">
            <v>0</v>
          </cell>
          <cell r="AY34">
            <v>0</v>
          </cell>
          <cell r="AZ34">
            <v>0</v>
          </cell>
          <cell r="BA34">
            <v>78357.56</v>
          </cell>
          <cell r="BB34">
            <v>56140.57</v>
          </cell>
          <cell r="BC34">
            <v>125313.00622999998</v>
          </cell>
          <cell r="BD34">
            <v>95174.487009999997</v>
          </cell>
          <cell r="BE34">
            <v>0</v>
          </cell>
          <cell r="BF34">
            <v>0</v>
          </cell>
          <cell r="BG34">
            <v>0</v>
          </cell>
          <cell r="BH34">
            <v>0</v>
          </cell>
          <cell r="BI34">
            <v>5070</v>
          </cell>
          <cell r="BJ34">
            <v>0</v>
          </cell>
          <cell r="BK34">
            <v>818</v>
          </cell>
          <cell r="BL34">
            <v>0</v>
          </cell>
          <cell r="BM34">
            <v>15431.3524</v>
          </cell>
          <cell r="BN34">
            <v>0</v>
          </cell>
          <cell r="BO34">
            <v>17598.85529</v>
          </cell>
          <cell r="BP34">
            <v>0</v>
          </cell>
          <cell r="BQ34">
            <v>0</v>
          </cell>
          <cell r="BR34">
            <v>0</v>
          </cell>
          <cell r="BS34">
            <v>122655.86889</v>
          </cell>
          <cell r="BT34">
            <v>0</v>
          </cell>
          <cell r="BU34">
            <v>12891.23573</v>
          </cell>
          <cell r="BV34">
            <v>0</v>
          </cell>
          <cell r="BW34">
            <v>0</v>
          </cell>
          <cell r="BX34">
            <v>700</v>
          </cell>
          <cell r="BY34">
            <v>0</v>
          </cell>
          <cell r="BZ34">
            <v>0</v>
          </cell>
          <cell r="CA34">
            <v>550</v>
          </cell>
          <cell r="CB34">
            <v>332268.75503</v>
          </cell>
          <cell r="CC34">
            <v>0</v>
          </cell>
          <cell r="CD34">
            <v>15054.402239999999</v>
          </cell>
          <cell r="CE34">
            <v>0</v>
          </cell>
          <cell r="CF34">
            <v>5950</v>
          </cell>
          <cell r="CG34">
            <v>0</v>
          </cell>
          <cell r="CH34">
            <v>0</v>
          </cell>
          <cell r="CI34">
            <v>318176.65901000006</v>
          </cell>
          <cell r="CJ34">
            <v>10876.53</v>
          </cell>
          <cell r="CK34">
            <v>0</v>
          </cell>
          <cell r="CL34">
            <v>54372.979520000001</v>
          </cell>
          <cell r="CM34">
            <v>0</v>
          </cell>
          <cell r="CN34">
            <v>0</v>
          </cell>
          <cell r="CO34">
            <v>0</v>
          </cell>
          <cell r="CP34">
            <v>337965.88147999998</v>
          </cell>
          <cell r="CQ34">
            <v>4374.9951000000001</v>
          </cell>
          <cell r="CR34">
            <v>0</v>
          </cell>
          <cell r="CS34">
            <v>12880.65</v>
          </cell>
          <cell r="CT34">
            <v>0</v>
          </cell>
          <cell r="CU34">
            <v>0</v>
          </cell>
          <cell r="CV34">
            <v>21798</v>
          </cell>
          <cell r="CW34">
            <v>0</v>
          </cell>
          <cell r="CX34">
            <v>0</v>
          </cell>
          <cell r="CY34">
            <v>0</v>
          </cell>
          <cell r="CZ34">
            <v>0</v>
          </cell>
          <cell r="DA34">
            <v>0</v>
          </cell>
          <cell r="DB34">
            <v>0</v>
          </cell>
          <cell r="DC34">
            <v>37520</v>
          </cell>
          <cell r="DD34">
            <v>0</v>
          </cell>
          <cell r="DE34">
            <v>0</v>
          </cell>
          <cell r="DF34">
            <v>0</v>
          </cell>
          <cell r="DG34">
            <v>17889.019760000003</v>
          </cell>
          <cell r="DH34">
            <v>0</v>
          </cell>
          <cell r="DI34">
            <v>170745.87800999999</v>
          </cell>
          <cell r="DJ34">
            <v>60150</v>
          </cell>
          <cell r="DK34">
            <v>15020.63732</v>
          </cell>
          <cell r="DL34">
            <v>46104.9</v>
          </cell>
          <cell r="DM34">
            <v>93449.514079999994</v>
          </cell>
          <cell r="DN34">
            <v>26189.848300000001</v>
          </cell>
          <cell r="DO34">
            <v>783</v>
          </cell>
          <cell r="DP34">
            <v>261806.96</v>
          </cell>
          <cell r="DR34">
            <v>45264.847949999996</v>
          </cell>
          <cell r="DS34">
            <v>2250</v>
          </cell>
          <cell r="DT34">
            <v>3494.25</v>
          </cell>
          <cell r="DU34">
            <v>244111.29200000002</v>
          </cell>
          <cell r="DV34">
            <v>89467.366689999981</v>
          </cell>
          <cell r="DW34">
            <v>54053.49</v>
          </cell>
          <cell r="DX34">
            <v>10540</v>
          </cell>
          <cell r="DY34">
            <v>60720.547680000003</v>
          </cell>
          <cell r="DZ34">
            <v>259699.80061999999</v>
          </cell>
          <cell r="EA34">
            <v>50741</v>
          </cell>
          <cell r="EB34">
            <v>278947.05416</v>
          </cell>
          <cell r="EC34">
            <v>2172</v>
          </cell>
          <cell r="ED34">
            <v>18359.995999999999</v>
          </cell>
          <cell r="EE34">
            <v>0</v>
          </cell>
          <cell r="EF34">
            <v>0</v>
          </cell>
          <cell r="EG34">
            <v>26969.629999999997</v>
          </cell>
          <cell r="EH34">
            <v>11786.773420000001</v>
          </cell>
          <cell r="EI34">
            <v>0</v>
          </cell>
          <cell r="EJ34">
            <v>0</v>
          </cell>
          <cell r="EK34">
            <v>9276</v>
          </cell>
          <cell r="EL34">
            <v>0</v>
          </cell>
          <cell r="EM34">
            <v>25565</v>
          </cell>
          <cell r="EN34">
            <v>38592.803670000001</v>
          </cell>
          <cell r="EO34">
            <v>0</v>
          </cell>
          <cell r="EP34">
            <v>21.28</v>
          </cell>
          <cell r="EQ34">
            <v>222149.77999999997</v>
          </cell>
          <cell r="ER34">
            <v>26354.9</v>
          </cell>
          <cell r="ES34">
            <v>250</v>
          </cell>
          <cell r="ET34">
            <v>0</v>
          </cell>
          <cell r="EU34">
            <v>106606.5</v>
          </cell>
          <cell r="EV34">
            <v>352850.18226999999</v>
          </cell>
          <cell r="EW34">
            <v>252380.37664999999</v>
          </cell>
          <cell r="EX34">
            <v>398.95800000000003</v>
          </cell>
          <cell r="EY34">
            <v>45957</v>
          </cell>
          <cell r="EZ34">
            <v>0</v>
          </cell>
          <cell r="FA34">
            <v>43308.415999999997</v>
          </cell>
          <cell r="FB34">
            <v>0</v>
          </cell>
          <cell r="FC34">
            <v>6327.4</v>
          </cell>
          <cell r="FD34">
            <v>75628.471439999994</v>
          </cell>
          <cell r="FE34">
            <v>256983.5</v>
          </cell>
          <cell r="FF34">
            <v>212719.67</v>
          </cell>
          <cell r="FG34">
            <v>150410.51</v>
          </cell>
          <cell r="FH34">
            <v>400</v>
          </cell>
          <cell r="GL34">
            <v>14039.967246509999</v>
          </cell>
          <cell r="GM34">
            <v>3402.35321217</v>
          </cell>
          <cell r="GN34">
            <v>3488.2636562500002</v>
          </cell>
          <cell r="GO34">
            <v>20930.584114929999</v>
          </cell>
        </row>
        <row r="39">
          <cell r="A39">
            <v>35</v>
          </cell>
          <cell r="B39" t="str">
            <v>Hire Purchase Loan</v>
          </cell>
          <cell r="C39">
            <v>1420.136</v>
          </cell>
          <cell r="D39">
            <v>1615.79</v>
          </cell>
          <cell r="E39">
            <v>2023.5327265399997</v>
          </cell>
          <cell r="F39">
            <v>1775.2825234150025</v>
          </cell>
          <cell r="G39">
            <v>2496.8397512899969</v>
          </cell>
          <cell r="H39">
            <v>2785.1491092200058</v>
          </cell>
          <cell r="I39">
            <v>313.84009113000002</v>
          </cell>
          <cell r="J39">
            <v>1549.3700000000001</v>
          </cell>
          <cell r="K39">
            <v>3055.6689321800004</v>
          </cell>
          <cell r="L39">
            <v>2451.7321948399995</v>
          </cell>
          <cell r="M39">
            <v>1534.2399999999998</v>
          </cell>
          <cell r="N39">
            <v>3600.5437168199987</v>
          </cell>
          <cell r="O39">
            <v>1564.1513723300002</v>
          </cell>
          <cell r="P39">
            <v>2350.3349945099999</v>
          </cell>
          <cell r="Q39">
            <v>1045.5182447799998</v>
          </cell>
          <cell r="R39">
            <v>2310.9944179000022</v>
          </cell>
          <cell r="S39">
            <v>2189.2691242999999</v>
          </cell>
          <cell r="T39">
            <v>111.74657646</v>
          </cell>
          <cell r="U39">
            <v>2416.5187775899985</v>
          </cell>
          <cell r="V39">
            <v>993.93360626000015</v>
          </cell>
          <cell r="W39">
            <v>471.84250024999994</v>
          </cell>
          <cell r="X39">
            <v>1398.9514906400013</v>
          </cell>
          <cell r="Y39">
            <v>118.96341283999999</v>
          </cell>
          <cell r="Z39">
            <v>1060.2526852399997</v>
          </cell>
          <cell r="AA39">
            <v>1581.7688401567007</v>
          </cell>
          <cell r="AB39">
            <v>863.49352751649553</v>
          </cell>
          <cell r="AC39">
            <v>1666.4569620799989</v>
          </cell>
          <cell r="AD39">
            <v>1384.9841434500013</v>
          </cell>
          <cell r="AE39">
            <v>773.0978727600002</v>
          </cell>
          <cell r="AF39">
            <v>2248.2595057382014</v>
          </cell>
          <cell r="AG39">
            <v>29166.310340000004</v>
          </cell>
          <cell r="AH39">
            <v>58039.55</v>
          </cell>
          <cell r="AI39">
            <v>715948.88236000016</v>
          </cell>
          <cell r="AJ39">
            <v>461497.88205000001</v>
          </cell>
          <cell r="AK39">
            <v>7480</v>
          </cell>
          <cell r="AL39">
            <v>207825.66833335499</v>
          </cell>
          <cell r="AM39">
            <v>7436.0877199999995</v>
          </cell>
          <cell r="AN39">
            <v>100205</v>
          </cell>
          <cell r="AO39">
            <v>437734.94400000002</v>
          </cell>
          <cell r="AP39">
            <v>199029</v>
          </cell>
          <cell r="AQ39">
            <v>796368.86</v>
          </cell>
          <cell r="AR39">
            <v>367982</v>
          </cell>
          <cell r="AS39">
            <v>858661.5</v>
          </cell>
          <cell r="AT39">
            <v>11772.461969999998</v>
          </cell>
          <cell r="AU39">
            <v>201743.34</v>
          </cell>
          <cell r="AV39">
            <v>264069.11</v>
          </cell>
          <cell r="AW39">
            <v>836412.278950001</v>
          </cell>
          <cell r="AX39">
            <v>35530</v>
          </cell>
          <cell r="AY39">
            <v>28639.338600000006</v>
          </cell>
          <cell r="AZ39">
            <v>8013.44</v>
          </cell>
          <cell r="BA39">
            <v>254390.83</v>
          </cell>
          <cell r="BB39">
            <v>92627.73000000001</v>
          </cell>
          <cell r="BC39">
            <v>123815.64744999996</v>
          </cell>
          <cell r="BD39">
            <v>369101.63316999993</v>
          </cell>
          <cell r="BE39">
            <v>161745.41043000002</v>
          </cell>
          <cell r="BF39">
            <v>133728.19498999999</v>
          </cell>
          <cell r="BG39">
            <v>46638.29</v>
          </cell>
          <cell r="BH39">
            <v>835998.20165999979</v>
          </cell>
          <cell r="BI39">
            <v>314942.93534999999</v>
          </cell>
          <cell r="BJ39">
            <v>56433</v>
          </cell>
          <cell r="BK39">
            <v>185310.2838</v>
          </cell>
          <cell r="BL39">
            <v>30496.883999999998</v>
          </cell>
          <cell r="BM39">
            <v>298694.19868999999</v>
          </cell>
          <cell r="BN39">
            <v>102323.00267</v>
          </cell>
          <cell r="BO39">
            <v>96488.65582</v>
          </cell>
          <cell r="BP39">
            <v>86679.290779999996</v>
          </cell>
          <cell r="BQ39">
            <v>116798.26000000001</v>
          </cell>
          <cell r="BR39">
            <v>23906</v>
          </cell>
          <cell r="BS39">
            <v>200612.04911000002</v>
          </cell>
          <cell r="BT39">
            <v>754533</v>
          </cell>
          <cell r="BU39">
            <v>822736.23372999916</v>
          </cell>
          <cell r="BV39">
            <v>471429.30000000005</v>
          </cell>
          <cell r="BW39">
            <v>10897.774020000001</v>
          </cell>
          <cell r="BX39">
            <v>211945.58812750009</v>
          </cell>
          <cell r="BY39">
            <v>52258.30079999999</v>
          </cell>
          <cell r="BZ39">
            <v>13612.9</v>
          </cell>
          <cell r="CA39">
            <v>126520.10965</v>
          </cell>
          <cell r="CB39">
            <v>277103.92149000004</v>
          </cell>
          <cell r="CC39">
            <v>14688.787679999996</v>
          </cell>
          <cell r="CD39">
            <v>33635.140890000002</v>
          </cell>
          <cell r="CE39">
            <v>1263</v>
          </cell>
          <cell r="CF39">
            <v>845085.62</v>
          </cell>
          <cell r="CG39">
            <v>70695.02</v>
          </cell>
          <cell r="CH39">
            <v>9583.1688599999979</v>
          </cell>
          <cell r="CI39">
            <v>135735.38923999999</v>
          </cell>
          <cell r="CJ39">
            <v>51230.240689999999</v>
          </cell>
          <cell r="CK39">
            <v>35713.496259999993</v>
          </cell>
          <cell r="CL39">
            <v>28350.285600000003</v>
          </cell>
          <cell r="CM39">
            <v>137059</v>
          </cell>
          <cell r="CN39">
            <v>126338.851</v>
          </cell>
          <cell r="CO39">
            <v>469868.76554999989</v>
          </cell>
          <cell r="CP39">
            <v>295402.08708000003</v>
          </cell>
          <cell r="CQ39">
            <v>58774.259660000003</v>
          </cell>
          <cell r="CR39">
            <v>8366.4599999999991</v>
          </cell>
          <cell r="CS39">
            <v>501877.08999999997</v>
          </cell>
          <cell r="CT39">
            <v>98517.696859999996</v>
          </cell>
          <cell r="CU39">
            <v>3941.6362399999989</v>
          </cell>
          <cell r="CV39">
            <v>261887.92790000001</v>
          </cell>
          <cell r="CW39">
            <v>17753.96992</v>
          </cell>
          <cell r="CX39">
            <v>18179.560000000001</v>
          </cell>
          <cell r="CY39">
            <v>82649.44455</v>
          </cell>
          <cell r="CZ39">
            <v>86448.867110000007</v>
          </cell>
          <cell r="DA39">
            <v>300626</v>
          </cell>
          <cell r="DB39">
            <v>30040.09</v>
          </cell>
          <cell r="DC39">
            <v>822042</v>
          </cell>
          <cell r="DD39">
            <v>0</v>
          </cell>
          <cell r="DE39">
            <v>14794.079040000002</v>
          </cell>
          <cell r="DF39">
            <v>6545.732</v>
          </cell>
          <cell r="DG39">
            <v>232720.15980999998</v>
          </cell>
          <cell r="DH39">
            <v>26744</v>
          </cell>
          <cell r="DI39">
            <v>421396.94068000035</v>
          </cell>
          <cell r="DJ39">
            <v>25411</v>
          </cell>
          <cell r="DK39">
            <v>355.97620000000001</v>
          </cell>
          <cell r="DL39">
            <v>23028.73502</v>
          </cell>
          <cell r="DM39">
            <v>264800.18013600004</v>
          </cell>
          <cell r="DN39">
            <v>140687.18430000011</v>
          </cell>
          <cell r="DO39">
            <v>1650</v>
          </cell>
          <cell r="DP39">
            <v>27621.48</v>
          </cell>
          <cell r="DR39">
            <v>107139.24836</v>
          </cell>
          <cell r="DS39">
            <v>203997.23051000002</v>
          </cell>
          <cell r="DT39">
            <v>115467.14</v>
          </cell>
          <cell r="DU39">
            <v>249192.23671999993</v>
          </cell>
          <cell r="DV39">
            <v>183385.18940999996</v>
          </cell>
          <cell r="DW39">
            <v>58719.509999999995</v>
          </cell>
          <cell r="DX39">
            <v>71030.288939999999</v>
          </cell>
          <cell r="DY39">
            <v>530993.86975999968</v>
          </cell>
          <cell r="DZ39">
            <v>588387.06094</v>
          </cell>
          <cell r="EA39">
            <v>20350</v>
          </cell>
          <cell r="EB39">
            <v>1092732.8759699999</v>
          </cell>
          <cell r="EC39">
            <v>5267</v>
          </cell>
          <cell r="ED39">
            <v>38236.002</v>
          </cell>
          <cell r="EE39">
            <v>3525.2846700000009</v>
          </cell>
          <cell r="EF39">
            <v>326554.40000000002</v>
          </cell>
          <cell r="EG39">
            <v>34659.32</v>
          </cell>
          <cell r="EH39">
            <v>26382.80186</v>
          </cell>
          <cell r="EI39">
            <v>4996.6344400000007</v>
          </cell>
          <cell r="EJ39">
            <v>4977.78</v>
          </cell>
          <cell r="EK39">
            <v>62905</v>
          </cell>
          <cell r="EL39">
            <v>12454</v>
          </cell>
          <cell r="EM39">
            <v>588163.24445999996</v>
          </cell>
          <cell r="EN39">
            <v>15326.81402</v>
          </cell>
          <cell r="EO39">
            <v>2781.9035799999997</v>
          </cell>
          <cell r="EP39">
            <v>2715.93</v>
          </cell>
          <cell r="EQ39">
            <v>14164.33</v>
          </cell>
          <cell r="ER39">
            <v>118.9</v>
          </cell>
          <cell r="ES39">
            <v>549970</v>
          </cell>
          <cell r="ET39">
            <v>153344.98548999999</v>
          </cell>
          <cell r="EU39">
            <v>67313.33</v>
          </cell>
          <cell r="EV39">
            <v>113175.99183533333</v>
          </cell>
          <cell r="EW39">
            <v>494937.89162000001</v>
          </cell>
          <cell r="EX39">
            <v>13785.04</v>
          </cell>
          <cell r="EY39">
            <v>194537.37</v>
          </cell>
          <cell r="EZ39">
            <v>886.81</v>
          </cell>
          <cell r="FA39">
            <v>58602.739499999996</v>
          </cell>
          <cell r="FB39">
            <v>3052.49298</v>
          </cell>
          <cell r="FC39">
            <v>366592.82999999996</v>
          </cell>
          <cell r="FD39">
            <v>51240.479229999997</v>
          </cell>
          <cell r="FE39">
            <v>187554.04907000004</v>
          </cell>
          <cell r="FF39">
            <v>90692.97</v>
          </cell>
          <cell r="FG39">
            <v>264212.77</v>
          </cell>
          <cell r="FH39">
            <v>77801.91</v>
          </cell>
          <cell r="GL39">
            <v>49172.663100236387</v>
          </cell>
          <cell r="GM39">
            <v>17153.278046680858</v>
          </cell>
          <cell r="GN39">
            <v>7535.8802110213301</v>
          </cell>
          <cell r="GO39">
            <v>73861.821357938577</v>
          </cell>
        </row>
        <row r="42">
          <cell r="A42">
            <v>38</v>
          </cell>
          <cell r="B42" t="str">
            <v>Deprived Sector Loan</v>
          </cell>
          <cell r="C42">
            <v>363.43</v>
          </cell>
          <cell r="D42">
            <v>3081.9</v>
          </cell>
          <cell r="E42">
            <v>2416.4793829299997</v>
          </cell>
          <cell r="F42">
            <v>2662.6878882699812</v>
          </cell>
          <cell r="G42">
            <v>1198.5310284300001</v>
          </cell>
          <cell r="H42">
            <v>1991.4311363400238</v>
          </cell>
          <cell r="I42">
            <v>1563.6940904800001</v>
          </cell>
          <cell r="J42">
            <v>876.31037219999996</v>
          </cell>
          <cell r="K42">
            <v>2155.7339246699999</v>
          </cell>
          <cell r="L42">
            <v>1371.9784688900011</v>
          </cell>
          <cell r="M42">
            <v>815.21</v>
          </cell>
          <cell r="N42">
            <v>1692.7231388299999</v>
          </cell>
          <cell r="O42">
            <v>617.51672874999997</v>
          </cell>
          <cell r="P42">
            <v>1293.3547799700002</v>
          </cell>
          <cell r="Q42">
            <v>1072.6916867499999</v>
          </cell>
          <cell r="R42">
            <v>1104.2741569199989</v>
          </cell>
          <cell r="S42">
            <v>1191.60260971</v>
          </cell>
          <cell r="T42">
            <v>6826.6708969999991</v>
          </cell>
          <cell r="U42">
            <v>1708.5123643399993</v>
          </cell>
          <cell r="V42">
            <v>1037.6232258900002</v>
          </cell>
          <cell r="W42">
            <v>1317.1490413999991</v>
          </cell>
          <cell r="X42">
            <v>1008.1884516100012</v>
          </cell>
          <cell r="Y42">
            <v>608.02489066999999</v>
          </cell>
          <cell r="Z42">
            <v>990.01314614000091</v>
          </cell>
          <cell r="AA42">
            <v>1006.7421008600001</v>
          </cell>
          <cell r="AB42">
            <v>699.38140872999998</v>
          </cell>
          <cell r="AC42">
            <v>782.0635337600005</v>
          </cell>
          <cell r="AD42">
            <v>848.59099079999885</v>
          </cell>
          <cell r="AE42">
            <v>680.45299606999993</v>
          </cell>
          <cell r="AF42">
            <v>1013.6637955599999</v>
          </cell>
          <cell r="AG42">
            <v>40170.640520000001</v>
          </cell>
          <cell r="AH42">
            <v>125808.34999999999</v>
          </cell>
          <cell r="AI42">
            <v>192239.94801000005</v>
          </cell>
          <cell r="AJ42">
            <v>226689.20061000006</v>
          </cell>
          <cell r="AK42">
            <v>6406</v>
          </cell>
          <cell r="AL42">
            <v>115975.77</v>
          </cell>
          <cell r="AM42">
            <v>79998.64</v>
          </cell>
          <cell r="AN42">
            <v>33461</v>
          </cell>
          <cell r="AO42">
            <v>127181.6</v>
          </cell>
          <cell r="AP42">
            <v>121487</v>
          </cell>
          <cell r="AQ42">
            <v>181267.44</v>
          </cell>
          <cell r="AR42">
            <v>48360</v>
          </cell>
          <cell r="AS42">
            <v>198500</v>
          </cell>
          <cell r="AT42">
            <v>23707.899700000002</v>
          </cell>
          <cell r="AU42">
            <v>102256.96000000001</v>
          </cell>
          <cell r="AV42">
            <v>169597.25</v>
          </cell>
          <cell r="AW42">
            <v>250088.72</v>
          </cell>
          <cell r="AX42">
            <v>129244</v>
          </cell>
          <cell r="AY42">
            <v>100022.69583000004</v>
          </cell>
          <cell r="AZ42">
            <v>74819.37</v>
          </cell>
          <cell r="BA42">
            <v>203631</v>
          </cell>
          <cell r="BB42">
            <v>56398.478000000003</v>
          </cell>
          <cell r="BC42">
            <v>179962.19412</v>
          </cell>
          <cell r="BD42">
            <v>389531.04195999936</v>
          </cell>
          <cell r="BE42">
            <v>80110.214160000003</v>
          </cell>
          <cell r="BF42">
            <v>57269.446759999999</v>
          </cell>
          <cell r="BG42">
            <v>75912.827099999995</v>
          </cell>
          <cell r="BH42">
            <v>1672187.1509999996</v>
          </cell>
          <cell r="BI42">
            <v>135721.46724999999</v>
          </cell>
          <cell r="BJ42">
            <v>32438</v>
          </cell>
          <cell r="BK42">
            <v>34505.116499999996</v>
          </cell>
          <cell r="BL42">
            <v>18129.335999999999</v>
          </cell>
          <cell r="BM42">
            <v>215788.77324000001</v>
          </cell>
          <cell r="BN42">
            <v>41197.257790000003</v>
          </cell>
          <cell r="BO42">
            <v>41067.769509999998</v>
          </cell>
          <cell r="BP42">
            <v>56017.468030000004</v>
          </cell>
          <cell r="BQ42">
            <v>66986.53</v>
          </cell>
          <cell r="BR42">
            <v>24909</v>
          </cell>
          <cell r="BS42">
            <v>146512.39086999997</v>
          </cell>
          <cell r="BT42">
            <v>221475</v>
          </cell>
          <cell r="BU42">
            <v>184640.93184000038</v>
          </cell>
          <cell r="BV42">
            <v>150283.76999999999</v>
          </cell>
          <cell r="BW42">
            <v>25407.258020000001</v>
          </cell>
          <cell r="BX42">
            <v>110207.47854999991</v>
          </cell>
          <cell r="BY42">
            <v>22834.329060000004</v>
          </cell>
          <cell r="BZ42">
            <v>48525.33</v>
          </cell>
          <cell r="CA42">
            <v>72796.410700000008</v>
          </cell>
          <cell r="CB42">
            <v>162294.01455000014</v>
          </cell>
          <cell r="CC42">
            <v>17266.370199999998</v>
          </cell>
          <cell r="CD42">
            <v>17766.7045</v>
          </cell>
          <cell r="CE42">
            <v>40701</v>
          </cell>
          <cell r="CF42">
            <v>182823.18</v>
          </cell>
          <cell r="CG42">
            <v>32125.21</v>
          </cell>
          <cell r="CH42">
            <v>52129.61621</v>
          </cell>
          <cell r="CI42">
            <v>148484.66180999996</v>
          </cell>
          <cell r="CJ42">
            <v>39330.268429999996</v>
          </cell>
          <cell r="CK42">
            <v>8885.66</v>
          </cell>
          <cell r="CL42">
            <v>19107.621889999999</v>
          </cell>
          <cell r="CM42">
            <v>65917.53</v>
          </cell>
          <cell r="CN42">
            <v>24554.144</v>
          </cell>
          <cell r="CO42">
            <v>56476.808130000005</v>
          </cell>
          <cell r="CP42">
            <v>112101.18953</v>
          </cell>
          <cell r="CQ42">
            <v>16280.74</v>
          </cell>
          <cell r="CR42">
            <v>46827.86</v>
          </cell>
          <cell r="CS42">
            <v>166649.45000000001</v>
          </cell>
          <cell r="CT42">
            <v>134271.73213999998</v>
          </cell>
          <cell r="CU42">
            <v>11572.563909999997</v>
          </cell>
          <cell r="CV42">
            <v>25230.38118</v>
          </cell>
          <cell r="CW42">
            <v>13200.238979999996</v>
          </cell>
          <cell r="CX42">
            <v>25699.5</v>
          </cell>
          <cell r="CY42">
            <v>11254.51174</v>
          </cell>
          <cell r="CZ42">
            <v>37534.673669999996</v>
          </cell>
          <cell r="DA42">
            <v>74610</v>
          </cell>
          <cell r="DB42">
            <v>12542.67</v>
          </cell>
          <cell r="DC42">
            <v>272773</v>
          </cell>
          <cell r="DD42">
            <v>7052.39</v>
          </cell>
          <cell r="DE42">
            <v>26573.423280000003</v>
          </cell>
          <cell r="DF42">
            <v>12797.62911</v>
          </cell>
          <cell r="DG42">
            <v>207469.19456000015</v>
          </cell>
          <cell r="DH42">
            <v>5740</v>
          </cell>
          <cell r="DI42">
            <v>76897.435990000013</v>
          </cell>
          <cell r="DJ42">
            <v>13314</v>
          </cell>
          <cell r="DK42">
            <v>11644.622670000001</v>
          </cell>
          <cell r="DL42">
            <v>22904.880000000001</v>
          </cell>
          <cell r="DM42">
            <v>168485.99106999999</v>
          </cell>
          <cell r="DN42">
            <v>33183.29019</v>
          </cell>
          <cell r="DO42">
            <v>5925</v>
          </cell>
          <cell r="DP42">
            <v>22293.26</v>
          </cell>
          <cell r="DR42">
            <v>27409.287559999997</v>
          </cell>
          <cell r="DS42">
            <v>119588.075</v>
          </cell>
          <cell r="DT42">
            <v>33757.769999999997</v>
          </cell>
          <cell r="DU42">
            <v>121161.79202000001</v>
          </cell>
          <cell r="DV42">
            <v>30023.384820000007</v>
          </cell>
          <cell r="DW42">
            <v>42756.65</v>
          </cell>
          <cell r="DX42">
            <v>35000</v>
          </cell>
          <cell r="DY42">
            <v>55250</v>
          </cell>
          <cell r="DZ42">
            <v>111023.25121</v>
          </cell>
          <cell r="EA42">
            <v>20637</v>
          </cell>
          <cell r="EB42">
            <v>122410.00860999999</v>
          </cell>
          <cell r="EC42">
            <v>787</v>
          </cell>
          <cell r="ED42">
            <v>14685.539999999999</v>
          </cell>
          <cell r="EE42">
            <v>34521.230530000001</v>
          </cell>
          <cell r="EF42">
            <v>81037.33</v>
          </cell>
          <cell r="EG42">
            <v>43093.58</v>
          </cell>
          <cell r="EH42">
            <v>28963.007290000001</v>
          </cell>
          <cell r="EI42">
            <v>4526.8249400000004</v>
          </cell>
          <cell r="EJ42">
            <v>4254.5099999999993</v>
          </cell>
          <cell r="EK42">
            <v>74416</v>
          </cell>
          <cell r="EL42">
            <v>32450</v>
          </cell>
          <cell r="EM42">
            <v>121637.56282000002</v>
          </cell>
          <cell r="EN42">
            <v>4031.72588</v>
          </cell>
          <cell r="EQ42">
            <v>30534.15</v>
          </cell>
          <cell r="ER42">
            <v>7349.66</v>
          </cell>
          <cell r="ES42">
            <v>116564</v>
          </cell>
          <cell r="ET42">
            <v>24750.198350000002</v>
          </cell>
          <cell r="EU42">
            <v>28542.73</v>
          </cell>
          <cell r="EV42">
            <v>135418.12530000001</v>
          </cell>
          <cell r="EW42">
            <v>113292.46165</v>
          </cell>
          <cell r="EX42">
            <v>298</v>
          </cell>
          <cell r="EY42">
            <v>33925.71</v>
          </cell>
          <cell r="EZ42">
            <v>9968.2430000000004</v>
          </cell>
          <cell r="FA42">
            <v>15000</v>
          </cell>
          <cell r="FB42">
            <v>5218.9290000000001</v>
          </cell>
          <cell r="FC42">
            <v>79013.450000000012</v>
          </cell>
          <cell r="FD42">
            <v>19300</v>
          </cell>
          <cell r="FE42">
            <v>40600</v>
          </cell>
          <cell r="FF42">
            <v>24274.486000000001</v>
          </cell>
          <cell r="FG42">
            <v>49792.4</v>
          </cell>
          <cell r="FH42">
            <v>9967.61</v>
          </cell>
          <cell r="GL42">
            <v>43996.626235970005</v>
          </cell>
          <cell r="GM42">
            <v>8876.6698289400028</v>
          </cell>
          <cell r="GN42">
            <v>2184.98272791</v>
          </cell>
          <cell r="GO42">
            <v>55058.278792820005</v>
          </cell>
        </row>
        <row r="43">
          <cell r="A43">
            <v>39</v>
          </cell>
          <cell r="B43" t="str">
            <v>Bills Purchased</v>
          </cell>
          <cell r="C43">
            <v>5.0084706600000004</v>
          </cell>
          <cell r="D43">
            <v>62.73</v>
          </cell>
          <cell r="E43">
            <v>300.19379425</v>
          </cell>
          <cell r="F43">
            <v>1970.7513896600001</v>
          </cell>
          <cell r="G43">
            <v>190.33627805430001</v>
          </cell>
          <cell r="H43">
            <v>3310.2758827399998</v>
          </cell>
          <cell r="I43">
            <v>837.27813819000005</v>
          </cell>
          <cell r="J43">
            <v>421.11362866999997</v>
          </cell>
          <cell r="K43">
            <v>440.7527015</v>
          </cell>
          <cell r="L43">
            <v>1939.5220219735013</v>
          </cell>
          <cell r="M43">
            <v>133.1178407400001</v>
          </cell>
          <cell r="N43">
            <v>825.34757571000011</v>
          </cell>
          <cell r="O43">
            <v>0</v>
          </cell>
          <cell r="P43">
            <v>807.94</v>
          </cell>
          <cell r="Q43">
            <v>2.64523938</v>
          </cell>
          <cell r="S43">
            <v>565.09440800000004</v>
          </cell>
          <cell r="T43">
            <v>0</v>
          </cell>
          <cell r="U43">
            <v>752.96414549999986</v>
          </cell>
          <cell r="V43">
            <v>77.542121969999997</v>
          </cell>
          <cell r="W43">
            <v>237.101011398</v>
          </cell>
          <cell r="X43">
            <v>17.493460859999999</v>
          </cell>
          <cell r="Y43">
            <v>51.093116809999998</v>
          </cell>
          <cell r="Z43">
            <v>735.62952022599995</v>
          </cell>
          <cell r="AA43">
            <v>9</v>
          </cell>
          <cell r="AB43">
            <v>2.5611999999999999E-2</v>
          </cell>
          <cell r="AC43">
            <v>0</v>
          </cell>
          <cell r="AD43">
            <v>67.926295049999993</v>
          </cell>
          <cell r="AE43">
            <v>262.70978328500001</v>
          </cell>
          <cell r="AF43">
            <v>333.04008636100002</v>
          </cell>
          <cell r="AI43">
            <v>1000</v>
          </cell>
          <cell r="BA43">
            <v>3200</v>
          </cell>
          <cell r="BC43">
            <v>0</v>
          </cell>
          <cell r="BE43">
            <v>0</v>
          </cell>
          <cell r="BO43">
            <v>0</v>
          </cell>
          <cell r="BS43">
            <v>0</v>
          </cell>
          <cell r="CB43">
            <v>0</v>
          </cell>
          <cell r="DN43">
            <v>0</v>
          </cell>
          <cell r="DR43">
            <v>0</v>
          </cell>
          <cell r="DS43">
            <v>0</v>
          </cell>
          <cell r="DZ43">
            <v>0</v>
          </cell>
          <cell r="ER43">
            <v>3800</v>
          </cell>
          <cell r="EX43">
            <v>2600</v>
          </cell>
          <cell r="FF43">
            <v>0</v>
          </cell>
          <cell r="GL43">
            <v>14356.6325229878</v>
          </cell>
          <cell r="GM43">
            <v>4.2</v>
          </cell>
          <cell r="GN43">
            <v>6.4</v>
          </cell>
          <cell r="GO43">
            <v>14367.232522987801</v>
          </cell>
        </row>
        <row r="44">
          <cell r="A44">
            <v>40</v>
          </cell>
          <cell r="B44" t="str">
            <v>Other Product</v>
          </cell>
          <cell r="C44">
            <v>10942.298000000003</v>
          </cell>
          <cell r="D44">
            <v>9676.0299999999988</v>
          </cell>
          <cell r="E44">
            <v>7466.9470756876808</v>
          </cell>
          <cell r="F44">
            <v>1065.2452937339999</v>
          </cell>
          <cell r="G44">
            <v>4852.7510825437012</v>
          </cell>
          <cell r="H44">
            <v>1846.948448895992</v>
          </cell>
          <cell r="I44">
            <v>8211.7125725299993</v>
          </cell>
          <cell r="J44">
            <v>2416.5127741499964</v>
          </cell>
          <cell r="K44">
            <v>5338.1775954579916</v>
          </cell>
          <cell r="L44">
            <v>566.33000501999868</v>
          </cell>
          <cell r="M44">
            <v>2601.6980472999999</v>
          </cell>
          <cell r="N44">
            <v>763.22824751000007</v>
          </cell>
          <cell r="O44">
            <v>2957.9560760100003</v>
          </cell>
          <cell r="P44">
            <v>6600.7353216399979</v>
          </cell>
          <cell r="Q44">
            <v>329.82022838</v>
          </cell>
          <cell r="R44">
            <v>6317.6599277300029</v>
          </cell>
          <cell r="S44">
            <v>373.88029058999996</v>
          </cell>
          <cell r="T44">
            <v>73.052339000000003</v>
          </cell>
          <cell r="U44">
            <v>1800.5874067500006</v>
          </cell>
          <cell r="V44">
            <v>3451.0158067099983</v>
          </cell>
          <cell r="W44">
            <v>6700.3540205599957</v>
          </cell>
          <cell r="X44">
            <v>1236.7569081400009</v>
          </cell>
          <cell r="Y44">
            <v>873.56988005999995</v>
          </cell>
          <cell r="Z44">
            <v>4611.948898290002</v>
          </cell>
          <cell r="AA44">
            <v>1495.2153249800001</v>
          </cell>
          <cell r="AB44">
            <v>1286.26088742</v>
          </cell>
          <cell r="AC44">
            <v>564.06302525000001</v>
          </cell>
          <cell r="AD44">
            <v>597.851527702</v>
          </cell>
          <cell r="AE44">
            <v>813.79935573999921</v>
          </cell>
          <cell r="AF44">
            <v>5399.4122529300002</v>
          </cell>
          <cell r="AG44">
            <v>57080.466489999999</v>
          </cell>
          <cell r="AH44">
            <v>118742.89600000001</v>
          </cell>
          <cell r="AI44">
            <v>788264.78081999952</v>
          </cell>
          <cell r="AJ44">
            <v>724326.11485999939</v>
          </cell>
          <cell r="AK44">
            <v>5378</v>
          </cell>
          <cell r="AL44">
            <v>438249.60500000004</v>
          </cell>
          <cell r="AM44">
            <v>770757.56773999997</v>
          </cell>
          <cell r="AN44">
            <v>270327</v>
          </cell>
          <cell r="AO44">
            <v>865096.66</v>
          </cell>
          <cell r="AP44">
            <v>1224971</v>
          </cell>
          <cell r="AQ44">
            <v>1406653.56</v>
          </cell>
          <cell r="AR44">
            <v>85113</v>
          </cell>
          <cell r="AS44">
            <v>249935.21693999998</v>
          </cell>
          <cell r="AT44">
            <v>41819.852200000001</v>
          </cell>
          <cell r="AU44">
            <v>351523.18</v>
          </cell>
          <cell r="AV44">
            <v>348740.68</v>
          </cell>
          <cell r="AW44">
            <v>1101602.32</v>
          </cell>
          <cell r="AX44">
            <v>377044</v>
          </cell>
          <cell r="AY44">
            <v>107628.64369999999</v>
          </cell>
          <cell r="AZ44">
            <v>16865.650000000001</v>
          </cell>
          <cell r="BA44">
            <v>510688.36</v>
          </cell>
          <cell r="BB44">
            <v>161848.19000000003</v>
          </cell>
          <cell r="BC44">
            <v>572292.97906999988</v>
          </cell>
          <cell r="BD44">
            <v>896935.62374000018</v>
          </cell>
          <cell r="BE44">
            <v>434545.39570000005</v>
          </cell>
          <cell r="BF44">
            <v>265095.54240000003</v>
          </cell>
          <cell r="BG44">
            <v>604114.3955199999</v>
          </cell>
          <cell r="BH44">
            <v>188443.54863999999</v>
          </cell>
          <cell r="BI44">
            <v>154655.96781</v>
          </cell>
          <cell r="BJ44">
            <v>16098</v>
          </cell>
          <cell r="BK44">
            <v>340986.76449999999</v>
          </cell>
          <cell r="BL44">
            <v>75600.620999999999</v>
          </cell>
          <cell r="BM44">
            <v>542292.69467</v>
          </cell>
          <cell r="BN44">
            <v>129542.64875000001</v>
          </cell>
          <cell r="BO44">
            <v>182302.11379000003</v>
          </cell>
          <cell r="BP44">
            <v>199554.93536999999</v>
          </cell>
          <cell r="BQ44">
            <v>10765</v>
          </cell>
          <cell r="BR44">
            <v>105160</v>
          </cell>
          <cell r="BS44">
            <v>108929.70139</v>
          </cell>
          <cell r="BT44">
            <v>302422</v>
          </cell>
          <cell r="BU44">
            <v>518228.42582</v>
          </cell>
          <cell r="BV44">
            <v>572780.39</v>
          </cell>
          <cell r="BW44">
            <v>84571.606490000006</v>
          </cell>
          <cell r="BX44">
            <v>179166.51138000001</v>
          </cell>
          <cell r="BY44">
            <v>39242.025719999991</v>
          </cell>
          <cell r="BZ44">
            <v>397662.85</v>
          </cell>
          <cell r="CA44">
            <v>294128.3080687999</v>
          </cell>
          <cell r="CB44">
            <v>758664.39501999971</v>
          </cell>
          <cell r="CC44">
            <v>2525</v>
          </cell>
          <cell r="CD44">
            <v>304143.71203</v>
          </cell>
          <cell r="CE44">
            <v>19806</v>
          </cell>
          <cell r="CF44">
            <v>328577.15000000002</v>
          </cell>
          <cell r="CG44">
            <v>204276.71999999997</v>
          </cell>
          <cell r="CH44">
            <v>71977.133310000005</v>
          </cell>
          <cell r="CI44">
            <v>1038105.7648400004</v>
          </cell>
          <cell r="CJ44">
            <v>211604.29285999987</v>
          </cell>
          <cell r="CK44">
            <v>5343.0854600000002</v>
          </cell>
          <cell r="CL44">
            <v>17694.99999</v>
          </cell>
          <cell r="CM44">
            <v>128428.55</v>
          </cell>
          <cell r="CN44">
            <v>99689.989999999991</v>
          </cell>
          <cell r="CO44">
            <v>105490.89366999999</v>
          </cell>
          <cell r="CP44">
            <v>222749.20922000002</v>
          </cell>
          <cell r="CQ44">
            <v>130490.17624999999</v>
          </cell>
          <cell r="CR44">
            <v>80571.87</v>
          </cell>
          <cell r="CS44">
            <v>130582.92</v>
          </cell>
          <cell r="CT44">
            <v>145331.65407999977</v>
          </cell>
          <cell r="CU44">
            <v>32915.948639999995</v>
          </cell>
          <cell r="CV44">
            <v>43775.288560000001</v>
          </cell>
          <cell r="CW44">
            <v>4253.9799999999996</v>
          </cell>
          <cell r="CX44">
            <v>371709.53</v>
          </cell>
          <cell r="CY44">
            <v>61642.037729999996</v>
          </cell>
          <cell r="CZ44">
            <v>345128.18024000002</v>
          </cell>
          <cell r="DA44">
            <v>294003</v>
          </cell>
          <cell r="DB44">
            <v>8339.8499999999985</v>
          </cell>
          <cell r="DC44">
            <v>942847.3</v>
          </cell>
          <cell r="DD44">
            <v>3763</v>
          </cell>
          <cell r="DE44">
            <v>3924.3838999999998</v>
          </cell>
          <cell r="DF44">
            <v>1109.3303599999999</v>
          </cell>
          <cell r="DG44">
            <v>904328.57452670007</v>
          </cell>
          <cell r="DH44">
            <v>5480</v>
          </cell>
          <cell r="DI44">
            <v>847809.23739999987</v>
          </cell>
          <cell r="DJ44">
            <v>86851</v>
          </cell>
          <cell r="DK44">
            <v>89464.48302</v>
          </cell>
          <cell r="DL44">
            <v>11608.900390000001</v>
          </cell>
          <cell r="DM44">
            <v>2115151.0830890047</v>
          </cell>
          <cell r="DN44">
            <v>49601.752780000003</v>
          </cell>
          <cell r="DO44">
            <v>4174</v>
          </cell>
          <cell r="DP44">
            <v>20860.72</v>
          </cell>
          <cell r="DR44">
            <v>68169.598209999996</v>
          </cell>
          <cell r="DS44">
            <v>363605.41553999996</v>
          </cell>
          <cell r="DT44">
            <v>324696.69</v>
          </cell>
          <cell r="DU44">
            <v>240026.47377000004</v>
          </cell>
          <cell r="DV44">
            <v>661056.62618000002</v>
          </cell>
          <cell r="DW44">
            <v>148634.52000000002</v>
          </cell>
          <cell r="DX44">
            <v>329813.65411</v>
          </cell>
          <cell r="DY44">
            <v>117714.86107</v>
          </cell>
          <cell r="DZ44">
            <v>446394.96775999991</v>
          </cell>
          <cell r="EA44">
            <v>307813</v>
          </cell>
          <cell r="EB44">
            <v>869630.8752799998</v>
          </cell>
          <cell r="EC44">
            <v>187053</v>
          </cell>
          <cell r="ED44">
            <v>131457.26999999999</v>
          </cell>
          <cell r="EE44">
            <v>330554.87907999998</v>
          </cell>
          <cell r="EF44">
            <v>548950.29</v>
          </cell>
          <cell r="EG44">
            <v>0</v>
          </cell>
          <cell r="EH44">
            <v>40258.586349999998</v>
          </cell>
          <cell r="EI44">
            <v>39728.202979999995</v>
          </cell>
          <cell r="EJ44">
            <v>10011.209999999999</v>
          </cell>
          <cell r="EK44">
            <v>93304</v>
          </cell>
          <cell r="EL44">
            <v>674338</v>
          </cell>
          <cell r="EM44">
            <v>1305475.0368700007</v>
          </cell>
          <cell r="EN44">
            <v>73531.195780000009</v>
          </cell>
          <cell r="EO44">
            <v>113219.08283000001</v>
          </cell>
          <cell r="EP44">
            <v>0</v>
          </cell>
          <cell r="EQ44">
            <v>295998.11</v>
          </cell>
          <cell r="ER44">
            <v>66325.33</v>
          </cell>
          <cell r="ES44">
            <v>1002141</v>
          </cell>
          <cell r="ET44">
            <v>61191.302859999996</v>
          </cell>
          <cell r="EU44">
            <v>19208.045829999999</v>
          </cell>
          <cell r="EV44">
            <v>98278.614920000007</v>
          </cell>
          <cell r="EW44">
            <v>358953.77411</v>
          </cell>
          <cell r="EX44">
            <v>156310.67570000002</v>
          </cell>
          <cell r="EY44">
            <v>14193.58</v>
          </cell>
          <cell r="EZ44">
            <v>17221.900000000001</v>
          </cell>
          <cell r="FA44">
            <v>14.419</v>
          </cell>
          <cell r="FB44">
            <v>77889.752500000002</v>
          </cell>
          <cell r="FC44">
            <v>723721.77000000014</v>
          </cell>
          <cell r="FD44">
            <v>111322.63643000001</v>
          </cell>
          <cell r="FE44">
            <v>27966.778169999998</v>
          </cell>
          <cell r="FF44">
            <v>156523.11600000001</v>
          </cell>
          <cell r="FG44">
            <v>459116.5</v>
          </cell>
          <cell r="FH44">
            <v>73783.759999999995</v>
          </cell>
          <cell r="GL44">
            <v>101231.81862071136</v>
          </cell>
          <cell r="GM44">
            <v>25115.257951665506</v>
          </cell>
          <cell r="GN44">
            <v>13523.310440609004</v>
          </cell>
          <cell r="GO44">
            <v>139870.38701298588</v>
          </cell>
        </row>
        <row r="55">
          <cell r="B55" t="str">
            <v xml:space="preserve">  TOTAL Produwisec</v>
          </cell>
          <cell r="C55">
            <v>46322.938245050005</v>
          </cell>
          <cell r="D55">
            <v>64969.74</v>
          </cell>
          <cell r="E55">
            <v>65133.60816543</v>
          </cell>
          <cell r="F55">
            <v>64198.768729549985</v>
          </cell>
          <cell r="G55">
            <v>29592.572625807996</v>
          </cell>
          <cell r="H55">
            <v>53666.252056073528</v>
          </cell>
          <cell r="I55">
            <v>39089.232860785996</v>
          </cell>
          <cell r="J55">
            <v>24029.39</v>
          </cell>
          <cell r="K55">
            <v>53854.173414830002</v>
          </cell>
          <cell r="L55">
            <v>30907.840010963486</v>
          </cell>
          <cell r="M55">
            <v>19231.195888040002</v>
          </cell>
          <cell r="N55">
            <v>41035.18925968001</v>
          </cell>
          <cell r="O55">
            <v>15720.253760510001</v>
          </cell>
          <cell r="P55">
            <v>33998.974707879999</v>
          </cell>
          <cell r="Q55">
            <v>25604.361891839992</v>
          </cell>
          <cell r="R55">
            <v>29427.401047910011</v>
          </cell>
          <cell r="S55">
            <v>33435.8029264</v>
          </cell>
          <cell r="T55">
            <v>67722.591556769999</v>
          </cell>
          <cell r="U55">
            <v>48289.067119420019</v>
          </cell>
          <cell r="V55">
            <v>26748.927703780002</v>
          </cell>
          <cell r="W55">
            <v>31014.642251188001</v>
          </cell>
          <cell r="X55">
            <v>24452.883843160009</v>
          </cell>
          <cell r="Y55">
            <v>11590.915949814997</v>
          </cell>
          <cell r="Z55">
            <v>24656.085363432008</v>
          </cell>
          <cell r="AA55">
            <v>27688.8230703667</v>
          </cell>
          <cell r="AB55">
            <v>18948.476333244256</v>
          </cell>
          <cell r="AC55">
            <v>18678.36564575</v>
          </cell>
          <cell r="AD55">
            <v>21586.220739092005</v>
          </cell>
          <cell r="AE55">
            <v>20049.603712814998</v>
          </cell>
          <cell r="AF55">
            <v>27298.742424129199</v>
          </cell>
          <cell r="AG55">
            <v>1877911.8907399999</v>
          </cell>
          <cell r="AH55">
            <v>2198149.3940800009</v>
          </cell>
          <cell r="AI55">
            <v>5085171.2876799982</v>
          </cell>
          <cell r="AJ55">
            <v>6025516.3395199981</v>
          </cell>
          <cell r="AK55">
            <v>257888</v>
          </cell>
          <cell r="AL55">
            <v>2992020.413333355</v>
          </cell>
          <cell r="AM55">
            <v>1618221.9865999999</v>
          </cell>
          <cell r="AN55">
            <v>796467</v>
          </cell>
          <cell r="AO55">
            <v>3876400.9710000004</v>
          </cell>
          <cell r="AP55">
            <v>2820990</v>
          </cell>
          <cell r="AQ55">
            <v>4388257.2300000004</v>
          </cell>
          <cell r="AR55">
            <v>1224561</v>
          </cell>
          <cell r="AS55">
            <v>6007898.4760200037</v>
          </cell>
          <cell r="AT55">
            <v>1181754.5006300001</v>
          </cell>
          <cell r="AU55">
            <v>3372995.3299999996</v>
          </cell>
          <cell r="AV55">
            <v>3803403.33</v>
          </cell>
          <cell r="AW55">
            <v>4861300.5589500014</v>
          </cell>
          <cell r="AX55">
            <v>2661891</v>
          </cell>
          <cell r="AY55">
            <v>2054780.159230001</v>
          </cell>
          <cell r="AZ55">
            <v>1004443</v>
          </cell>
          <cell r="BA55">
            <v>4067130.4499999997</v>
          </cell>
          <cell r="BB55">
            <v>1156476.4380000001</v>
          </cell>
          <cell r="BC55">
            <v>3224943.8462499999</v>
          </cell>
          <cell r="BD55">
            <v>7970208.6834700014</v>
          </cell>
          <cell r="BE55">
            <v>1279609.53473</v>
          </cell>
          <cell r="BF55">
            <v>1645528.39763</v>
          </cell>
          <cell r="BG55">
            <v>1370214.8692999999</v>
          </cell>
          <cell r="BH55">
            <v>5356969.0304299993</v>
          </cell>
          <cell r="BI55">
            <v>2917317.82179</v>
          </cell>
          <cell r="BJ55">
            <v>768565</v>
          </cell>
          <cell r="BK55">
            <v>864001.39170000004</v>
          </cell>
          <cell r="BL55">
            <v>463420.60800000001</v>
          </cell>
          <cell r="BM55">
            <v>5158924.9413599996</v>
          </cell>
          <cell r="BN55">
            <v>613025.60350000008</v>
          </cell>
          <cell r="BO55">
            <v>1065285.0452699999</v>
          </cell>
          <cell r="BP55">
            <v>1368231.2871100002</v>
          </cell>
          <cell r="BQ55">
            <v>853704.63</v>
          </cell>
          <cell r="BR55">
            <v>685243</v>
          </cell>
          <cell r="BS55">
            <v>3503756.4323799992</v>
          </cell>
          <cell r="BT55">
            <v>4180220</v>
          </cell>
          <cell r="BU55">
            <v>3656124.9958699984</v>
          </cell>
          <cell r="BV55">
            <v>3763833.63</v>
          </cell>
          <cell r="BW55">
            <v>373863.85750999989</v>
          </cell>
          <cell r="BX55">
            <v>2234918.1628574999</v>
          </cell>
          <cell r="BY55">
            <v>400304.58691999997</v>
          </cell>
          <cell r="BZ55">
            <v>1134882.1199999999</v>
          </cell>
          <cell r="CA55">
            <v>1156197.8591588</v>
          </cell>
          <cell r="CB55">
            <v>4567277.9292400014</v>
          </cell>
          <cell r="CC55">
            <v>354127.79985999997</v>
          </cell>
          <cell r="CD55">
            <v>491366.10571000003</v>
          </cell>
          <cell r="CE55">
            <v>341749</v>
          </cell>
          <cell r="CF55">
            <v>5035662.4799999995</v>
          </cell>
          <cell r="CG55">
            <v>758612.96</v>
          </cell>
          <cell r="CH55">
            <v>384483.48595</v>
          </cell>
          <cell r="CI55">
            <v>3683039.6959899999</v>
          </cell>
          <cell r="CJ55">
            <v>1043316.2202099999</v>
          </cell>
          <cell r="CK55">
            <v>233562.83836000002</v>
          </cell>
          <cell r="CL55">
            <v>473548.95100999996</v>
          </cell>
          <cell r="CM55">
            <v>1357802.48</v>
          </cell>
          <cell r="CN55">
            <v>448660.06999999995</v>
          </cell>
          <cell r="CO55">
            <v>1505628.21527</v>
          </cell>
          <cell r="CP55">
            <v>3278292.6281599998</v>
          </cell>
          <cell r="CQ55">
            <v>431716.85276000004</v>
          </cell>
          <cell r="CR55">
            <v>393283.38</v>
          </cell>
          <cell r="CS55">
            <v>4721287.8</v>
          </cell>
          <cell r="CT55">
            <v>894958.92339999985</v>
          </cell>
          <cell r="CU55">
            <v>97397.398029999997</v>
          </cell>
          <cell r="CV55">
            <v>705416.56407000008</v>
          </cell>
          <cell r="CW55">
            <v>267024.28070999996</v>
          </cell>
          <cell r="CX55">
            <v>657000.11</v>
          </cell>
          <cell r="CY55">
            <v>339362.37547999999</v>
          </cell>
          <cell r="CZ55">
            <v>929398.69251000008</v>
          </cell>
          <cell r="DA55">
            <v>1524622</v>
          </cell>
          <cell r="DB55">
            <v>207585.94000000003</v>
          </cell>
          <cell r="DC55">
            <v>7171323.2999999998</v>
          </cell>
          <cell r="DD55">
            <v>111824.51</v>
          </cell>
          <cell r="DE55">
            <v>286251.05365000002</v>
          </cell>
          <cell r="DF55">
            <v>245303.33567000003</v>
          </cell>
          <cell r="DG55">
            <v>4194436.6960566994</v>
          </cell>
          <cell r="DH55">
            <v>137789</v>
          </cell>
          <cell r="DI55">
            <v>4175791.059090001</v>
          </cell>
          <cell r="DJ55">
            <v>552445</v>
          </cell>
          <cell r="DK55">
            <v>313999.96353000001</v>
          </cell>
          <cell r="DL55">
            <v>606359.97777</v>
          </cell>
          <cell r="DM55">
            <v>5232711.726385003</v>
          </cell>
          <cell r="DN55">
            <v>2643554.8458800009</v>
          </cell>
          <cell r="DO55">
            <v>29720</v>
          </cell>
          <cell r="DP55">
            <v>700556.19</v>
          </cell>
          <cell r="DR55">
            <v>692747.15786999988</v>
          </cell>
          <cell r="DS55">
            <v>2849398.3429300003</v>
          </cell>
          <cell r="DT55">
            <v>802056.8</v>
          </cell>
          <cell r="DU55">
            <v>2393199.3153000008</v>
          </cell>
          <cell r="DV55">
            <v>1778958.8838299997</v>
          </cell>
          <cell r="DW55">
            <v>1288489.6099999999</v>
          </cell>
          <cell r="DX55">
            <v>1867721.5834400002</v>
          </cell>
          <cell r="DY55">
            <v>1841474.6490499999</v>
          </cell>
          <cell r="DZ55">
            <v>3429902.0535999993</v>
          </cell>
          <cell r="EA55">
            <v>1039042</v>
          </cell>
          <cell r="EB55">
            <v>3412754.2376999999</v>
          </cell>
          <cell r="EC55">
            <v>218875</v>
          </cell>
          <cell r="ED55">
            <v>272891.56099999999</v>
          </cell>
          <cell r="EE55">
            <v>986645.37418999977</v>
          </cell>
          <cell r="EF55">
            <v>2302982</v>
          </cell>
          <cell r="EG55">
            <v>1137122.1399999999</v>
          </cell>
          <cell r="EH55">
            <v>772197.89744999993</v>
          </cell>
          <cell r="EI55">
            <v>136129.43912999998</v>
          </cell>
          <cell r="EJ55">
            <v>123739.13</v>
          </cell>
          <cell r="EK55">
            <v>1497980</v>
          </cell>
          <cell r="EL55">
            <v>980311</v>
          </cell>
          <cell r="EM55">
            <v>3456301.0109000001</v>
          </cell>
          <cell r="EN55">
            <v>501827.79038999998</v>
          </cell>
          <cell r="EO55">
            <v>1832970.4256499999</v>
          </cell>
          <cell r="EP55">
            <v>490598.76</v>
          </cell>
          <cell r="EQ55">
            <v>1015715.0399999999</v>
          </cell>
          <cell r="ER55">
            <v>162190.97</v>
          </cell>
          <cell r="ES55">
            <v>3749786</v>
          </cell>
          <cell r="ET55">
            <v>752872.33590000006</v>
          </cell>
          <cell r="EU55">
            <v>657566.91582999995</v>
          </cell>
          <cell r="EV55">
            <v>3463736.3095053332</v>
          </cell>
          <cell r="EW55">
            <v>1935024.7067400003</v>
          </cell>
          <cell r="EX55">
            <v>419149.41980999999</v>
          </cell>
          <cell r="EY55">
            <v>794128.30999999994</v>
          </cell>
          <cell r="EZ55">
            <v>173774.54299999998</v>
          </cell>
          <cell r="FA55">
            <v>238314.79490000001</v>
          </cell>
          <cell r="FB55">
            <v>177971.39548000001</v>
          </cell>
          <cell r="FC55">
            <v>2358775.56</v>
          </cell>
          <cell r="FD55">
            <v>628720.98415999999</v>
          </cell>
          <cell r="FE55">
            <v>1595642.0169967001</v>
          </cell>
          <cell r="FF55">
            <v>760529.44200000004</v>
          </cell>
          <cell r="FG55">
            <v>1309266.4700000002</v>
          </cell>
          <cell r="FH55">
            <v>285487.06</v>
          </cell>
          <cell r="GL55">
            <v>1038943.0413037132</v>
          </cell>
          <cell r="GM55">
            <v>170791.82822220633</v>
          </cell>
          <cell r="GN55">
            <v>66664.316140317038</v>
          </cell>
          <cell r="GO55">
            <v>1276399.1856662368</v>
          </cell>
        </row>
      </sheetData>
      <sheetData sheetId="26">
        <row r="5">
          <cell r="A5">
            <v>1</v>
          </cell>
          <cell r="B5" t="str">
            <v>Gold and Silver</v>
          </cell>
          <cell r="C5">
            <v>8206.9375970000001</v>
          </cell>
          <cell r="D5">
            <v>8790.33</v>
          </cell>
          <cell r="E5">
            <v>3.9624300000000048</v>
          </cell>
          <cell r="F5">
            <v>830.81136535999997</v>
          </cell>
          <cell r="G5">
            <v>0</v>
          </cell>
          <cell r="H5">
            <v>0</v>
          </cell>
          <cell r="I5">
            <v>0</v>
          </cell>
          <cell r="J5">
            <v>308.51307171999997</v>
          </cell>
          <cell r="K5">
            <v>0</v>
          </cell>
          <cell r="L5">
            <v>19.767892880000005</v>
          </cell>
          <cell r="M5">
            <v>327.07000000000005</v>
          </cell>
          <cell r="N5">
            <v>69.784971540000015</v>
          </cell>
          <cell r="O5">
            <v>0</v>
          </cell>
          <cell r="P5">
            <v>19.0808</v>
          </cell>
          <cell r="Q5">
            <v>0</v>
          </cell>
          <cell r="R5">
            <v>218.07219357000002</v>
          </cell>
          <cell r="S5">
            <v>0</v>
          </cell>
          <cell r="T5">
            <v>0</v>
          </cell>
          <cell r="U5">
            <v>12.482693770000003</v>
          </cell>
          <cell r="V5">
            <v>1536.9462408100003</v>
          </cell>
          <cell r="W5">
            <v>3720.8053631900088</v>
          </cell>
          <cell r="X5">
            <v>376.87112362000073</v>
          </cell>
          <cell r="Y5">
            <v>19.978278920000001</v>
          </cell>
          <cell r="Z5">
            <v>0</v>
          </cell>
          <cell r="AA5">
            <v>51.164773010000005</v>
          </cell>
          <cell r="AB5">
            <v>385.73969432999951</v>
          </cell>
          <cell r="AC5">
            <v>4.5833329999999999E-2</v>
          </cell>
          <cell r="AD5">
            <v>237.40594901999998</v>
          </cell>
          <cell r="AE5">
            <v>721.65782408999917</v>
          </cell>
          <cell r="AF5">
            <v>238.72837981999999</v>
          </cell>
          <cell r="AG5">
            <v>0</v>
          </cell>
          <cell r="AH5">
            <v>0</v>
          </cell>
          <cell r="AI5">
            <v>38873.242620000005</v>
          </cell>
          <cell r="AJ5">
            <v>614668.35793999978</v>
          </cell>
          <cell r="AK5">
            <v>0</v>
          </cell>
          <cell r="AL5">
            <v>0</v>
          </cell>
          <cell r="AM5">
            <v>0</v>
          </cell>
          <cell r="AN5">
            <v>0</v>
          </cell>
          <cell r="AO5">
            <v>0</v>
          </cell>
          <cell r="AP5">
            <v>0</v>
          </cell>
          <cell r="AQ5">
            <v>22459</v>
          </cell>
          <cell r="AR5">
            <v>0</v>
          </cell>
          <cell r="AS5">
            <v>26820.311199999996</v>
          </cell>
          <cell r="AT5">
            <v>0</v>
          </cell>
          <cell r="AU5">
            <v>21073.239999999994</v>
          </cell>
          <cell r="AV5">
            <v>174148.22</v>
          </cell>
          <cell r="AW5">
            <v>29963.27</v>
          </cell>
          <cell r="AX5">
            <v>145922</v>
          </cell>
          <cell r="AY5">
            <v>83766.760000000009</v>
          </cell>
          <cell r="AZ5">
            <v>0</v>
          </cell>
          <cell r="BA5">
            <v>16468.11</v>
          </cell>
          <cell r="BB5">
            <v>7535.12</v>
          </cell>
          <cell r="BC5">
            <v>208335.81697000001</v>
          </cell>
          <cell r="BD5">
            <v>0</v>
          </cell>
          <cell r="BE5">
            <v>7808.7193199999992</v>
          </cell>
          <cell r="BF5">
            <v>24297.926090000001</v>
          </cell>
          <cell r="BG5">
            <v>13569.930000000002</v>
          </cell>
          <cell r="BH5">
            <v>37252.958399999996</v>
          </cell>
          <cell r="BI5">
            <v>0</v>
          </cell>
          <cell r="BJ5">
            <v>0</v>
          </cell>
          <cell r="BK5">
            <v>0</v>
          </cell>
          <cell r="BL5">
            <v>0</v>
          </cell>
          <cell r="BM5">
            <v>0</v>
          </cell>
          <cell r="BN5">
            <v>0</v>
          </cell>
          <cell r="BO5">
            <v>0</v>
          </cell>
          <cell r="BP5">
            <v>0</v>
          </cell>
          <cell r="BQ5">
            <v>1559.0000000000002</v>
          </cell>
          <cell r="BR5">
            <v>91810</v>
          </cell>
          <cell r="BS5">
            <v>63577.339250000005</v>
          </cell>
          <cell r="BT5">
            <v>270295</v>
          </cell>
          <cell r="BU5">
            <v>124557.24907000002</v>
          </cell>
          <cell r="BV5">
            <v>324179.5</v>
          </cell>
          <cell r="BW5">
            <v>79899.973389999999</v>
          </cell>
          <cell r="BX5">
            <v>86747.568880000006</v>
          </cell>
          <cell r="BY5">
            <v>0</v>
          </cell>
          <cell r="BZ5">
            <v>122717.90000000002</v>
          </cell>
          <cell r="CA5">
            <v>0</v>
          </cell>
          <cell r="CB5">
            <v>180810.32</v>
          </cell>
          <cell r="CC5">
            <v>0</v>
          </cell>
          <cell r="CD5">
            <v>6449.7531399999971</v>
          </cell>
          <cell r="CE5">
            <v>0</v>
          </cell>
          <cell r="CF5">
            <v>0</v>
          </cell>
          <cell r="CG5">
            <v>135099.79536000002</v>
          </cell>
          <cell r="CH5">
            <v>2918.0000000000009</v>
          </cell>
          <cell r="CI5">
            <v>101679.43175999998</v>
          </cell>
          <cell r="CJ5">
            <v>0</v>
          </cell>
          <cell r="CK5">
            <v>0</v>
          </cell>
          <cell r="CL5">
            <v>0</v>
          </cell>
          <cell r="CM5">
            <v>0</v>
          </cell>
          <cell r="CN5">
            <v>74264.535569999978</v>
          </cell>
          <cell r="CO5">
            <v>0</v>
          </cell>
          <cell r="CP5">
            <v>0</v>
          </cell>
          <cell r="CQ5">
            <v>20720.014599999995</v>
          </cell>
          <cell r="CR5">
            <v>0</v>
          </cell>
          <cell r="CS5">
            <v>89062.24</v>
          </cell>
          <cell r="CT5">
            <v>2823.2</v>
          </cell>
          <cell r="CU5">
            <v>38692.65178</v>
          </cell>
          <cell r="CV5">
            <v>32786.105730000003</v>
          </cell>
          <cell r="CW5">
            <v>0</v>
          </cell>
          <cell r="CX5">
            <v>0</v>
          </cell>
          <cell r="CY5">
            <v>44136.977619999998</v>
          </cell>
          <cell r="CZ5">
            <v>157777.31971000001</v>
          </cell>
          <cell r="DA5">
            <v>21016</v>
          </cell>
          <cell r="DB5">
            <v>0</v>
          </cell>
          <cell r="DC5">
            <v>123960</v>
          </cell>
          <cell r="DD5">
            <v>0</v>
          </cell>
          <cell r="DE5">
            <v>0</v>
          </cell>
          <cell r="DF5">
            <v>0</v>
          </cell>
          <cell r="DG5">
            <v>21501.674609999984</v>
          </cell>
          <cell r="DH5">
            <v>5280</v>
          </cell>
          <cell r="DI5">
            <v>146239.44797999997</v>
          </cell>
          <cell r="DJ5">
            <v>3906</v>
          </cell>
          <cell r="DK5">
            <v>0</v>
          </cell>
          <cell r="DL5">
            <v>0</v>
          </cell>
          <cell r="DM5">
            <v>0</v>
          </cell>
          <cell r="DN5">
            <v>0</v>
          </cell>
          <cell r="DO5">
            <v>0</v>
          </cell>
          <cell r="DP5">
            <v>0</v>
          </cell>
          <cell r="DR5">
            <v>0</v>
          </cell>
          <cell r="DS5">
            <v>25037.795999999998</v>
          </cell>
          <cell r="DT5">
            <v>0</v>
          </cell>
          <cell r="DU5">
            <v>28127.426999999981</v>
          </cell>
          <cell r="DV5">
            <v>0</v>
          </cell>
          <cell r="DW5">
            <v>0</v>
          </cell>
          <cell r="DX5">
            <v>0</v>
          </cell>
          <cell r="DY5">
            <v>0</v>
          </cell>
          <cell r="DZ5">
            <v>0</v>
          </cell>
          <cell r="EA5">
            <v>0</v>
          </cell>
          <cell r="EB5">
            <v>28656.201229999999</v>
          </cell>
          <cell r="EC5">
            <v>0</v>
          </cell>
          <cell r="ED5">
            <v>0</v>
          </cell>
          <cell r="EE5">
            <v>0</v>
          </cell>
          <cell r="EF5">
            <v>0</v>
          </cell>
          <cell r="EG5">
            <v>0</v>
          </cell>
          <cell r="EH5">
            <v>0</v>
          </cell>
          <cell r="EI5">
            <v>0</v>
          </cell>
          <cell r="EJ5">
            <v>0</v>
          </cell>
          <cell r="EK5">
            <v>0</v>
          </cell>
          <cell r="EL5">
            <v>0</v>
          </cell>
          <cell r="EM5">
            <v>241084.30968000001</v>
          </cell>
          <cell r="EN5">
            <v>0</v>
          </cell>
          <cell r="EO5">
            <v>0</v>
          </cell>
          <cell r="EP5">
            <v>0</v>
          </cell>
          <cell r="EQ5">
            <v>0</v>
          </cell>
          <cell r="ER5">
            <v>0</v>
          </cell>
          <cell r="ES5">
            <v>45960</v>
          </cell>
          <cell r="ET5">
            <v>0</v>
          </cell>
          <cell r="EU5">
            <v>0</v>
          </cell>
          <cell r="EV5">
            <v>0</v>
          </cell>
          <cell r="EW5">
            <v>10334.997869999999</v>
          </cell>
          <cell r="EX5">
            <v>0</v>
          </cell>
          <cell r="EY5">
            <v>0</v>
          </cell>
          <cell r="EZ5">
            <v>0</v>
          </cell>
          <cell r="FA5">
            <v>0</v>
          </cell>
          <cell r="FB5">
            <v>0</v>
          </cell>
          <cell r="FC5">
            <v>15999</v>
          </cell>
          <cell r="FD5">
            <v>0</v>
          </cell>
          <cell r="FE5">
            <v>0</v>
          </cell>
          <cell r="FF5">
            <v>0</v>
          </cell>
          <cell r="FG5">
            <v>0</v>
          </cell>
          <cell r="FH5">
            <v>4693.0679999999993</v>
          </cell>
        </row>
        <row r="6">
          <cell r="A6">
            <v>2</v>
          </cell>
          <cell r="B6" t="str">
            <v>Government Securities</v>
          </cell>
          <cell r="C6">
            <v>1.4109820000000042</v>
          </cell>
          <cell r="D6">
            <v>218.76999999999998</v>
          </cell>
          <cell r="E6">
            <v>519.54918000000009</v>
          </cell>
          <cell r="F6">
            <v>37.98052388</v>
          </cell>
          <cell r="G6">
            <v>5.4999999999999858</v>
          </cell>
          <cell r="H6">
            <v>0</v>
          </cell>
          <cell r="I6">
            <v>9.4999999999999998E-3</v>
          </cell>
          <cell r="J6">
            <v>0.32</v>
          </cell>
          <cell r="K6">
            <v>0</v>
          </cell>
          <cell r="L6">
            <v>4.4251790800000004</v>
          </cell>
          <cell r="M6">
            <v>0</v>
          </cell>
          <cell r="N6">
            <v>0</v>
          </cell>
          <cell r="O6">
            <v>64.393930339999997</v>
          </cell>
          <cell r="P6">
            <v>20</v>
          </cell>
          <cell r="Q6">
            <v>0</v>
          </cell>
          <cell r="R6">
            <v>0</v>
          </cell>
          <cell r="S6">
            <v>16.2</v>
          </cell>
          <cell r="T6">
            <v>0</v>
          </cell>
          <cell r="U6">
            <v>0</v>
          </cell>
          <cell r="V6">
            <v>0</v>
          </cell>
          <cell r="W6">
            <v>0</v>
          </cell>
          <cell r="X6">
            <v>0</v>
          </cell>
          <cell r="Y6">
            <v>0</v>
          </cell>
          <cell r="Z6">
            <v>1.9886400000000002E-2</v>
          </cell>
          <cell r="AA6">
            <v>0</v>
          </cell>
          <cell r="AB6">
            <v>0</v>
          </cell>
          <cell r="AC6">
            <v>1.2070000000000001</v>
          </cell>
          <cell r="AD6">
            <v>0</v>
          </cell>
          <cell r="AE6">
            <v>0</v>
          </cell>
          <cell r="AF6">
            <v>0</v>
          </cell>
          <cell r="AG6">
            <v>0</v>
          </cell>
          <cell r="AH6">
            <v>0</v>
          </cell>
          <cell r="AI6">
            <v>0</v>
          </cell>
          <cell r="AJ6">
            <v>0</v>
          </cell>
          <cell r="AK6">
            <v>0</v>
          </cell>
          <cell r="AL6">
            <v>0</v>
          </cell>
          <cell r="AM6">
            <v>0</v>
          </cell>
          <cell r="AN6">
            <v>0</v>
          </cell>
          <cell r="AO6">
            <v>0</v>
          </cell>
          <cell r="AP6">
            <v>3750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449.86646999999994</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4918.29</v>
          </cell>
          <cell r="DJ6">
            <v>0</v>
          </cell>
          <cell r="DK6">
            <v>0</v>
          </cell>
          <cell r="DL6">
            <v>0</v>
          </cell>
          <cell r="DM6">
            <v>0</v>
          </cell>
          <cell r="DN6">
            <v>0</v>
          </cell>
          <cell r="DO6">
            <v>0</v>
          </cell>
          <cell r="DP6">
            <v>0</v>
          </cell>
          <cell r="DR6">
            <v>0</v>
          </cell>
          <cell r="DS6">
            <v>0</v>
          </cell>
          <cell r="DT6">
            <v>0</v>
          </cell>
          <cell r="DU6">
            <v>0</v>
          </cell>
          <cell r="DV6">
            <v>0</v>
          </cell>
          <cell r="DW6">
            <v>0</v>
          </cell>
          <cell r="DX6">
            <v>0</v>
          </cell>
          <cell r="DY6">
            <v>0</v>
          </cell>
          <cell r="DZ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15686.92265</v>
          </cell>
          <cell r="EW6">
            <v>0</v>
          </cell>
          <cell r="EX6">
            <v>0</v>
          </cell>
          <cell r="EY6">
            <v>0</v>
          </cell>
          <cell r="EZ6">
            <v>0</v>
          </cell>
          <cell r="FA6">
            <v>0</v>
          </cell>
          <cell r="FB6">
            <v>0</v>
          </cell>
          <cell r="FC6">
            <v>0</v>
          </cell>
          <cell r="FD6">
            <v>0</v>
          </cell>
          <cell r="FE6">
            <v>0</v>
          </cell>
          <cell r="FF6">
            <v>0</v>
          </cell>
          <cell r="FG6">
            <v>0</v>
          </cell>
          <cell r="FH6">
            <v>0</v>
          </cell>
        </row>
        <row r="7">
          <cell r="A7">
            <v>3</v>
          </cell>
          <cell r="B7" t="str">
            <v>Non Governmental Securities</v>
          </cell>
          <cell r="C7">
            <v>9.1642000000000223E-2</v>
          </cell>
          <cell r="D7">
            <v>657.94999999999993</v>
          </cell>
          <cell r="E7">
            <v>19.04073</v>
          </cell>
          <cell r="F7">
            <v>40.883333620000009</v>
          </cell>
          <cell r="G7">
            <v>0</v>
          </cell>
          <cell r="H7">
            <v>279.43493462000004</v>
          </cell>
          <cell r="I7">
            <v>0</v>
          </cell>
          <cell r="J7">
            <v>322.14999999999998</v>
          </cell>
          <cell r="K7">
            <v>388.23926730999995</v>
          </cell>
          <cell r="L7">
            <v>0</v>
          </cell>
          <cell r="M7">
            <v>108.01000000000003</v>
          </cell>
          <cell r="N7">
            <v>2468.4025729399973</v>
          </cell>
          <cell r="O7">
            <v>513.75859124999999</v>
          </cell>
          <cell r="P7">
            <v>227.85957880000001</v>
          </cell>
          <cell r="Q7">
            <v>705.89768253</v>
          </cell>
          <cell r="R7">
            <v>0</v>
          </cell>
          <cell r="S7">
            <v>227.577</v>
          </cell>
          <cell r="T7">
            <v>0</v>
          </cell>
          <cell r="U7">
            <v>150</v>
          </cell>
          <cell r="V7">
            <v>825.68243551999979</v>
          </cell>
          <cell r="W7">
            <v>1775.0711987199995</v>
          </cell>
          <cell r="X7">
            <v>0</v>
          </cell>
          <cell r="Y7">
            <v>0</v>
          </cell>
          <cell r="Z7">
            <v>274.82964091999992</v>
          </cell>
          <cell r="AA7">
            <v>941.94017259999998</v>
          </cell>
          <cell r="AB7">
            <v>899.58826814999986</v>
          </cell>
          <cell r="AC7">
            <v>16.912991380000005</v>
          </cell>
          <cell r="AD7">
            <v>38.217595120000006</v>
          </cell>
          <cell r="AE7">
            <v>121.14595454000001</v>
          </cell>
          <cell r="AF7">
            <v>0</v>
          </cell>
          <cell r="AG7">
            <v>37600</v>
          </cell>
          <cell r="AH7">
            <v>0</v>
          </cell>
          <cell r="AI7">
            <v>141755.59648999997</v>
          </cell>
          <cell r="AJ7">
            <v>537558.30672999984</v>
          </cell>
          <cell r="AK7">
            <v>34419</v>
          </cell>
          <cell r="AL7">
            <v>2450</v>
          </cell>
          <cell r="AM7">
            <v>0</v>
          </cell>
          <cell r="AN7">
            <v>0</v>
          </cell>
          <cell r="AO7">
            <v>57888.451629999989</v>
          </cell>
          <cell r="AP7">
            <v>41547</v>
          </cell>
          <cell r="AQ7">
            <v>0</v>
          </cell>
          <cell r="AR7">
            <v>2500</v>
          </cell>
          <cell r="AS7">
            <v>16173.100000000002</v>
          </cell>
          <cell r="AT7">
            <v>45165.95377</v>
          </cell>
          <cell r="AU7">
            <v>0</v>
          </cell>
          <cell r="AV7">
            <v>0</v>
          </cell>
          <cell r="AW7">
            <v>422258.58</v>
          </cell>
          <cell r="AX7">
            <v>0</v>
          </cell>
          <cell r="AY7">
            <v>0</v>
          </cell>
          <cell r="AZ7">
            <v>0</v>
          </cell>
          <cell r="BA7">
            <v>78357.549999999988</v>
          </cell>
          <cell r="BB7">
            <v>56740.570000000007</v>
          </cell>
          <cell r="BC7">
            <v>128015.59602000001</v>
          </cell>
          <cell r="BD7">
            <v>95174.487009999997</v>
          </cell>
          <cell r="BE7">
            <v>0</v>
          </cell>
          <cell r="BF7">
            <v>0</v>
          </cell>
          <cell r="BG7">
            <v>0</v>
          </cell>
          <cell r="BH7">
            <v>0</v>
          </cell>
          <cell r="BI7">
            <v>0</v>
          </cell>
          <cell r="BJ7">
            <v>0</v>
          </cell>
          <cell r="BK7">
            <v>0</v>
          </cell>
          <cell r="BL7">
            <v>0</v>
          </cell>
          <cell r="BM7">
            <v>15431.3524</v>
          </cell>
          <cell r="BN7">
            <v>0</v>
          </cell>
          <cell r="BO7">
            <v>21648.855200000002</v>
          </cell>
          <cell r="BP7">
            <v>0</v>
          </cell>
          <cell r="BQ7">
            <v>0</v>
          </cell>
          <cell r="BR7">
            <v>0</v>
          </cell>
          <cell r="BS7">
            <v>122655.86888999998</v>
          </cell>
          <cell r="BT7">
            <v>0</v>
          </cell>
          <cell r="BU7">
            <v>12891.235730000004</v>
          </cell>
          <cell r="BV7">
            <v>0</v>
          </cell>
          <cell r="BW7">
            <v>0</v>
          </cell>
          <cell r="BX7">
            <v>0</v>
          </cell>
          <cell r="BY7">
            <v>0</v>
          </cell>
          <cell r="BZ7">
            <v>0</v>
          </cell>
          <cell r="CA7">
            <v>550</v>
          </cell>
          <cell r="CB7">
            <v>332268.76</v>
          </cell>
          <cell r="CC7">
            <v>0</v>
          </cell>
          <cell r="CD7">
            <v>14454.402240000007</v>
          </cell>
          <cell r="CE7">
            <v>0</v>
          </cell>
          <cell r="CF7">
            <v>0</v>
          </cell>
          <cell r="CG7">
            <v>0</v>
          </cell>
          <cell r="CH7">
            <v>0</v>
          </cell>
          <cell r="CI7">
            <v>318176.65900999994</v>
          </cell>
          <cell r="CJ7">
            <v>0</v>
          </cell>
          <cell r="CK7">
            <v>0</v>
          </cell>
          <cell r="CL7">
            <v>0</v>
          </cell>
          <cell r="CM7">
            <v>0</v>
          </cell>
          <cell r="CN7">
            <v>0</v>
          </cell>
          <cell r="CO7">
            <v>0</v>
          </cell>
          <cell r="CP7">
            <v>337965.88147999998</v>
          </cell>
          <cell r="CQ7">
            <v>0</v>
          </cell>
          <cell r="CR7">
            <v>0</v>
          </cell>
          <cell r="CS7">
            <v>12880.65</v>
          </cell>
          <cell r="CT7">
            <v>0</v>
          </cell>
          <cell r="CU7">
            <v>0</v>
          </cell>
          <cell r="CV7">
            <v>21798</v>
          </cell>
          <cell r="CW7">
            <v>0</v>
          </cell>
          <cell r="CX7">
            <v>0</v>
          </cell>
          <cell r="CY7">
            <v>0</v>
          </cell>
          <cell r="CZ7">
            <v>0</v>
          </cell>
          <cell r="DA7">
            <v>0</v>
          </cell>
          <cell r="DB7">
            <v>0</v>
          </cell>
          <cell r="DC7">
            <v>37520</v>
          </cell>
          <cell r="DD7">
            <v>0</v>
          </cell>
          <cell r="DE7">
            <v>0</v>
          </cell>
          <cell r="DF7">
            <v>0</v>
          </cell>
          <cell r="DG7">
            <v>17889.019759999999</v>
          </cell>
          <cell r="DH7">
            <v>0</v>
          </cell>
          <cell r="DI7">
            <v>0</v>
          </cell>
          <cell r="DJ7">
            <v>0</v>
          </cell>
          <cell r="DK7">
            <v>0</v>
          </cell>
          <cell r="DL7">
            <v>46104.920000000013</v>
          </cell>
          <cell r="DM7">
            <v>13364.78872</v>
          </cell>
          <cell r="DN7">
            <v>26189.848300000005</v>
          </cell>
          <cell r="DO7">
            <v>783</v>
          </cell>
          <cell r="DP7">
            <v>239947.96</v>
          </cell>
          <cell r="DR7">
            <v>45264.847949999988</v>
          </cell>
          <cell r="DS7">
            <v>0</v>
          </cell>
          <cell r="DT7">
            <v>0</v>
          </cell>
          <cell r="DU7">
            <v>0</v>
          </cell>
          <cell r="DV7">
            <v>0</v>
          </cell>
          <cell r="DW7">
            <v>54053.490000000005</v>
          </cell>
          <cell r="DX7">
            <v>0</v>
          </cell>
          <cell r="DY7">
            <v>59920.547679999989</v>
          </cell>
          <cell r="DZ7">
            <v>251353.63454</v>
          </cell>
          <cell r="EA7">
            <v>50741</v>
          </cell>
          <cell r="EB7">
            <v>0</v>
          </cell>
          <cell r="EC7">
            <v>2172</v>
          </cell>
          <cell r="ED7">
            <v>7637.98</v>
          </cell>
          <cell r="EE7">
            <v>0</v>
          </cell>
          <cell r="EF7">
            <v>0</v>
          </cell>
          <cell r="EG7">
            <v>26969.63</v>
          </cell>
          <cell r="EH7">
            <v>11786.77342</v>
          </cell>
          <cell r="EI7">
            <v>0</v>
          </cell>
          <cell r="EJ7">
            <v>0</v>
          </cell>
          <cell r="EK7">
            <v>0</v>
          </cell>
          <cell r="EL7">
            <v>0</v>
          </cell>
          <cell r="EM7">
            <v>15763.004639999999</v>
          </cell>
          <cell r="EN7">
            <v>18592.82</v>
          </cell>
          <cell r="EO7">
            <v>0</v>
          </cell>
          <cell r="EP7">
            <v>0</v>
          </cell>
          <cell r="EQ7">
            <v>0</v>
          </cell>
          <cell r="ER7">
            <v>26354.93</v>
          </cell>
          <cell r="ES7">
            <v>0</v>
          </cell>
          <cell r="ET7">
            <v>0</v>
          </cell>
          <cell r="EU7">
            <v>106606.5</v>
          </cell>
          <cell r="EV7">
            <v>0</v>
          </cell>
          <cell r="EW7">
            <v>252380.38143999994</v>
          </cell>
          <cell r="EX7">
            <v>398.96</v>
          </cell>
          <cell r="EY7">
            <v>45957</v>
          </cell>
          <cell r="EZ7">
            <v>0</v>
          </cell>
          <cell r="FA7">
            <v>0</v>
          </cell>
          <cell r="FB7">
            <v>0</v>
          </cell>
          <cell r="FC7">
            <v>0</v>
          </cell>
          <cell r="FD7">
            <v>0</v>
          </cell>
          <cell r="FE7">
            <v>273160.01872000005</v>
          </cell>
          <cell r="FF7">
            <v>213119.66999999998</v>
          </cell>
          <cell r="FG7">
            <v>0</v>
          </cell>
          <cell r="FH7">
            <v>0</v>
          </cell>
        </row>
        <row r="8">
          <cell r="A8">
            <v>4</v>
          </cell>
          <cell r="B8" t="str">
            <v>Fixed Deposit Receipts</v>
          </cell>
          <cell r="C8">
            <v>194.17740500000002</v>
          </cell>
          <cell r="D8">
            <v>276.88</v>
          </cell>
          <cell r="E8">
            <v>1035.0963400000005</v>
          </cell>
          <cell r="F8">
            <v>109.64374816999999</v>
          </cell>
          <cell r="G8">
            <v>432.0478264599999</v>
          </cell>
          <cell r="H8">
            <v>317.55803873999992</v>
          </cell>
          <cell r="I8">
            <v>978.81294238999999</v>
          </cell>
          <cell r="J8">
            <v>86.492416210000002</v>
          </cell>
          <cell r="K8">
            <v>1115.2834022100003</v>
          </cell>
          <cell r="L8">
            <v>93.752343490000015</v>
          </cell>
          <cell r="M8">
            <v>225.75000000000014</v>
          </cell>
          <cell r="N8">
            <v>311.85824518499987</v>
          </cell>
          <cell r="O8">
            <v>74.661734769999995</v>
          </cell>
          <cell r="P8">
            <v>749.82031267999992</v>
          </cell>
          <cell r="Q8">
            <v>99.954690279999994</v>
          </cell>
          <cell r="R8">
            <v>49.30196767000001</v>
          </cell>
          <cell r="S8">
            <v>321.81600000000009</v>
          </cell>
          <cell r="T8">
            <v>279.49330836000001</v>
          </cell>
          <cell r="U8">
            <v>0.19523054999999989</v>
          </cell>
          <cell r="V8">
            <v>65.272894250000007</v>
          </cell>
          <cell r="W8">
            <v>154.14344200000011</v>
          </cell>
          <cell r="X8">
            <v>30.463348470000003</v>
          </cell>
          <cell r="Y8">
            <v>34.449999999999996</v>
          </cell>
          <cell r="Z8">
            <v>47.997158929999983</v>
          </cell>
          <cell r="AA8">
            <v>165.23142285000003</v>
          </cell>
          <cell r="AB8">
            <v>91.67919046999998</v>
          </cell>
          <cell r="AC8">
            <v>36.857296180000006</v>
          </cell>
          <cell r="AD8">
            <v>6.3985000000000003</v>
          </cell>
          <cell r="AE8">
            <v>52.952153960000004</v>
          </cell>
          <cell r="AF8">
            <v>124.95842566</v>
          </cell>
          <cell r="AG8">
            <v>12547.500709999998</v>
          </cell>
          <cell r="AH8">
            <v>14776.91</v>
          </cell>
          <cell r="AI8">
            <v>37003.491480000004</v>
          </cell>
          <cell r="AJ8">
            <v>63881.308269999994</v>
          </cell>
          <cell r="AK8">
            <v>5378</v>
          </cell>
          <cell r="AL8">
            <v>29176.200000000004</v>
          </cell>
          <cell r="AM8">
            <v>11983.222999999998</v>
          </cell>
          <cell r="AN8">
            <v>18997</v>
          </cell>
          <cell r="AO8">
            <v>30604.786759999999</v>
          </cell>
          <cell r="AP8">
            <v>18475</v>
          </cell>
          <cell r="AQ8">
            <v>16839</v>
          </cell>
          <cell r="AR8">
            <v>32840</v>
          </cell>
          <cell r="AS8">
            <v>66465.137969999996</v>
          </cell>
          <cell r="AT8">
            <v>0</v>
          </cell>
          <cell r="AU8">
            <v>26185.5</v>
          </cell>
          <cell r="AV8">
            <v>42305.96</v>
          </cell>
          <cell r="AW8">
            <v>52953.19</v>
          </cell>
          <cell r="AX8">
            <v>48658</v>
          </cell>
          <cell r="AY8">
            <v>6743.8999999999942</v>
          </cell>
          <cell r="AZ8">
            <v>12923.48</v>
          </cell>
          <cell r="BA8">
            <v>89369.31</v>
          </cell>
          <cell r="BB8">
            <v>11632.970000000001</v>
          </cell>
          <cell r="BC8">
            <v>14940.499690000001</v>
          </cell>
          <cell r="BD8">
            <v>98015.792979999984</v>
          </cell>
          <cell r="BE8">
            <v>7405.3999999999987</v>
          </cell>
          <cell r="BF8">
            <v>24351.007109999999</v>
          </cell>
          <cell r="BG8">
            <v>16047.029999999999</v>
          </cell>
          <cell r="BH8">
            <v>45540.115710000013</v>
          </cell>
          <cell r="BI8">
            <v>27593.592889999971</v>
          </cell>
          <cell r="BJ8">
            <v>11930</v>
          </cell>
          <cell r="BK8">
            <v>41632.920800000007</v>
          </cell>
          <cell r="BL8">
            <v>4092.0000000000005</v>
          </cell>
          <cell r="BM8">
            <v>16801.690129999999</v>
          </cell>
          <cell r="BN8">
            <v>5138</v>
          </cell>
          <cell r="BO8">
            <v>3299.9999999999991</v>
          </cell>
          <cell r="BP8">
            <v>13131.72142</v>
          </cell>
          <cell r="BQ8">
            <v>9206</v>
          </cell>
          <cell r="BR8">
            <v>9395</v>
          </cell>
          <cell r="BS8">
            <v>33251</v>
          </cell>
          <cell r="BT8">
            <v>27440</v>
          </cell>
          <cell r="BU8">
            <v>42877.000070000002</v>
          </cell>
          <cell r="BV8">
            <v>69283</v>
          </cell>
          <cell r="BW8">
            <v>3278.2363999999998</v>
          </cell>
          <cell r="BX8">
            <v>32553.528770000001</v>
          </cell>
          <cell r="BY8">
            <v>399.61538000000002</v>
          </cell>
          <cell r="BZ8">
            <v>8415.5</v>
          </cell>
          <cell r="CA8">
            <v>8906.0037599999996</v>
          </cell>
          <cell r="CB8">
            <v>15097.05</v>
          </cell>
          <cell r="CC8">
            <v>2395</v>
          </cell>
          <cell r="CD8">
            <v>2280</v>
          </cell>
          <cell r="CE8">
            <v>3435</v>
          </cell>
          <cell r="CF8">
            <v>30577</v>
          </cell>
          <cell r="CG8">
            <v>2579.1108640000002</v>
          </cell>
          <cell r="CH8">
            <v>2823.5549599999999</v>
          </cell>
          <cell r="CI8">
            <v>23958</v>
          </cell>
          <cell r="CJ8">
            <v>4562.2999999999993</v>
          </cell>
          <cell r="CK8">
            <v>3482.9512400000003</v>
          </cell>
          <cell r="CL8">
            <v>1075</v>
          </cell>
          <cell r="CM8">
            <v>9863.16</v>
          </cell>
          <cell r="CN8">
            <v>4176.7049999999999</v>
          </cell>
          <cell r="CO8">
            <v>13914.274319999999</v>
          </cell>
          <cell r="CP8">
            <v>160357.73411000002</v>
          </cell>
          <cell r="CQ8">
            <v>4374.9985099999994</v>
          </cell>
          <cell r="CR8">
            <v>6551.64</v>
          </cell>
          <cell r="CS8">
            <v>16075</v>
          </cell>
          <cell r="CT8">
            <v>8143.0000000000009</v>
          </cell>
          <cell r="CU8">
            <v>175</v>
          </cell>
          <cell r="CV8">
            <v>8078.10394</v>
          </cell>
          <cell r="CW8">
            <v>18</v>
          </cell>
          <cell r="CX8">
            <v>3875</v>
          </cell>
          <cell r="CY8">
            <v>818</v>
          </cell>
          <cell r="CZ8">
            <v>8581</v>
          </cell>
          <cell r="DA8">
            <v>2700</v>
          </cell>
          <cell r="DB8">
            <v>1440</v>
          </cell>
          <cell r="DC8">
            <v>45160</v>
          </cell>
          <cell r="DD8">
            <v>1925</v>
          </cell>
          <cell r="DE8">
            <v>0</v>
          </cell>
          <cell r="DF8">
            <v>1109.4458</v>
          </cell>
          <cell r="DG8">
            <v>55736.315780000004</v>
          </cell>
          <cell r="DH8">
            <v>200</v>
          </cell>
          <cell r="DI8">
            <v>48738</v>
          </cell>
          <cell r="DJ8">
            <v>2645</v>
          </cell>
          <cell r="DK8">
            <v>18846.30125</v>
          </cell>
          <cell r="DL8">
            <v>7613.8702099999955</v>
          </cell>
          <cell r="DM8">
            <v>38967.165729999993</v>
          </cell>
          <cell r="DN8">
            <v>9077.3118599999998</v>
          </cell>
          <cell r="DO8">
            <v>0</v>
          </cell>
          <cell r="DP8">
            <v>32374.800000000003</v>
          </cell>
          <cell r="DR8">
            <v>12412.866</v>
          </cell>
          <cell r="DS8">
            <v>39841.447</v>
          </cell>
          <cell r="DT8">
            <v>83625.140000000014</v>
          </cell>
          <cell r="DU8">
            <v>123852.87177000009</v>
          </cell>
          <cell r="DV8">
            <v>23366.82</v>
          </cell>
          <cell r="DW8">
            <v>28511.120000000017</v>
          </cell>
          <cell r="DX8">
            <v>28771.799999999996</v>
          </cell>
          <cell r="DY8">
            <v>18812.68547</v>
          </cell>
          <cell r="DZ8">
            <v>56461.724159999998</v>
          </cell>
          <cell r="EA8">
            <v>28814</v>
          </cell>
          <cell r="EB8">
            <v>138301.57888999998</v>
          </cell>
          <cell r="EC8">
            <v>992</v>
          </cell>
          <cell r="ED8">
            <v>4304.87</v>
          </cell>
          <cell r="EE8">
            <v>40426.143249999994</v>
          </cell>
          <cell r="EF8">
            <v>15166</v>
          </cell>
          <cell r="EG8">
            <v>44979.67</v>
          </cell>
          <cell r="EH8">
            <v>10436.525089999999</v>
          </cell>
          <cell r="EI8">
            <v>1272</v>
          </cell>
          <cell r="EJ8">
            <v>12987.72</v>
          </cell>
          <cell r="EK8">
            <v>70235</v>
          </cell>
          <cell r="EL8">
            <v>6081</v>
          </cell>
          <cell r="EM8">
            <v>70491.061909999989</v>
          </cell>
          <cell r="EN8">
            <v>2782.35</v>
          </cell>
          <cell r="EO8">
            <v>0</v>
          </cell>
          <cell r="EP8">
            <v>6700</v>
          </cell>
          <cell r="EQ8">
            <v>22116.13</v>
          </cell>
          <cell r="ER8">
            <v>4314.72</v>
          </cell>
          <cell r="ES8">
            <v>34587</v>
          </cell>
          <cell r="ET8">
            <v>14324.711470000002</v>
          </cell>
          <cell r="EU8">
            <v>6697.5</v>
          </cell>
          <cell r="EV8">
            <v>59438.2</v>
          </cell>
          <cell r="EW8">
            <v>21048.07933</v>
          </cell>
          <cell r="EX8">
            <v>1680.5159000000001</v>
          </cell>
          <cell r="EY8">
            <v>10190</v>
          </cell>
          <cell r="EZ8">
            <v>1105.2199999999998</v>
          </cell>
          <cell r="FA8">
            <v>0</v>
          </cell>
          <cell r="FB8">
            <v>1224.9580000000001</v>
          </cell>
          <cell r="FC8">
            <v>17531.5</v>
          </cell>
          <cell r="FD8">
            <v>32425.68</v>
          </cell>
          <cell r="FE8">
            <v>6843.4777300000005</v>
          </cell>
          <cell r="FF8">
            <v>9715.5</v>
          </cell>
          <cell r="FG8">
            <v>9377.9399999999987</v>
          </cell>
          <cell r="FH8">
            <v>5620</v>
          </cell>
        </row>
        <row r="9">
          <cell r="A9">
            <v>5</v>
          </cell>
          <cell r="B9" t="str">
            <v xml:space="preserve"> Own</v>
          </cell>
          <cell r="C9">
            <v>193.99720300000001</v>
          </cell>
          <cell r="D9">
            <v>276.88</v>
          </cell>
          <cell r="E9">
            <v>753.19635000000039</v>
          </cell>
          <cell r="F9">
            <v>109.64374816999999</v>
          </cell>
          <cell r="G9">
            <v>9.9168467400000004</v>
          </cell>
          <cell r="H9">
            <v>317.55803873999992</v>
          </cell>
          <cell r="I9">
            <v>978.81294238999999</v>
          </cell>
          <cell r="J9">
            <v>86.492416210000002</v>
          </cell>
          <cell r="K9">
            <v>916.98323153000024</v>
          </cell>
          <cell r="L9">
            <v>93.752343490000015</v>
          </cell>
          <cell r="M9">
            <v>225.75000000000014</v>
          </cell>
          <cell r="N9">
            <v>311.85824518499987</v>
          </cell>
          <cell r="O9">
            <v>74.661734769999995</v>
          </cell>
          <cell r="P9">
            <v>748.83031267999991</v>
          </cell>
          <cell r="Q9">
            <v>99.954690279999994</v>
          </cell>
          <cell r="R9">
            <v>49.30196767000001</v>
          </cell>
          <cell r="S9">
            <v>321.81600000000009</v>
          </cell>
          <cell r="T9">
            <v>279.49330836000001</v>
          </cell>
          <cell r="U9">
            <v>0.19523054999999989</v>
          </cell>
          <cell r="V9">
            <v>65.272894250000007</v>
          </cell>
          <cell r="W9">
            <v>145.12989740000012</v>
          </cell>
          <cell r="X9">
            <v>30.463348470000003</v>
          </cell>
          <cell r="Y9">
            <v>34.449999999999996</v>
          </cell>
          <cell r="Z9">
            <v>47.997158929999983</v>
          </cell>
          <cell r="AA9">
            <v>165.23142285000003</v>
          </cell>
          <cell r="AB9">
            <v>91.67919046999998</v>
          </cell>
          <cell r="AC9">
            <v>36.857296180000006</v>
          </cell>
          <cell r="AD9">
            <v>6.3985000000000003</v>
          </cell>
          <cell r="AE9">
            <v>52.952153960000004</v>
          </cell>
          <cell r="AF9">
            <v>124.95842566</v>
          </cell>
          <cell r="AG9">
            <v>12547.500709999998</v>
          </cell>
          <cell r="AH9">
            <v>14776.91</v>
          </cell>
          <cell r="AI9">
            <v>37003.491480000004</v>
          </cell>
          <cell r="AJ9">
            <v>63881.308269999994</v>
          </cell>
          <cell r="AK9">
            <v>5378</v>
          </cell>
          <cell r="AL9">
            <v>29176.200000000004</v>
          </cell>
          <cell r="AM9">
            <v>11983.222999999998</v>
          </cell>
          <cell r="AN9">
            <v>18997</v>
          </cell>
          <cell r="AO9">
            <v>30604.786759999999</v>
          </cell>
          <cell r="AP9">
            <v>18475</v>
          </cell>
          <cell r="AQ9">
            <v>16839</v>
          </cell>
          <cell r="AR9">
            <v>32840</v>
          </cell>
          <cell r="AS9">
            <v>66465.137969999996</v>
          </cell>
          <cell r="AT9">
            <v>0</v>
          </cell>
          <cell r="AU9">
            <v>26185.5</v>
          </cell>
          <cell r="AV9">
            <v>42305.96</v>
          </cell>
          <cell r="AW9">
            <v>52953.19</v>
          </cell>
          <cell r="AX9">
            <v>48658</v>
          </cell>
          <cell r="AY9">
            <v>6743.8999999999942</v>
          </cell>
          <cell r="AZ9">
            <v>12923.48</v>
          </cell>
          <cell r="BA9">
            <v>89369.31</v>
          </cell>
          <cell r="BB9">
            <v>11632.970000000001</v>
          </cell>
          <cell r="BC9">
            <v>14940.499690000001</v>
          </cell>
          <cell r="BD9">
            <v>98015.792979999984</v>
          </cell>
          <cell r="BE9">
            <v>7405.3999999999987</v>
          </cell>
          <cell r="BF9">
            <v>24351.007109999999</v>
          </cell>
          <cell r="BG9">
            <v>16047.029999999999</v>
          </cell>
          <cell r="BH9">
            <v>45540.115710000013</v>
          </cell>
          <cell r="BI9">
            <v>27593.592889999971</v>
          </cell>
          <cell r="BJ9">
            <v>11930</v>
          </cell>
          <cell r="BK9">
            <v>41632.920800000007</v>
          </cell>
          <cell r="BL9">
            <v>4092.0000000000005</v>
          </cell>
          <cell r="BM9">
            <v>16801.690129999999</v>
          </cell>
          <cell r="BN9">
            <v>5138</v>
          </cell>
          <cell r="BO9">
            <v>3299.9999999999991</v>
          </cell>
          <cell r="BP9">
            <v>13131.72142</v>
          </cell>
          <cell r="BQ9">
            <v>9206</v>
          </cell>
          <cell r="BR9">
            <v>9395</v>
          </cell>
          <cell r="BS9">
            <v>33251</v>
          </cell>
          <cell r="BT9">
            <v>27440</v>
          </cell>
          <cell r="BU9">
            <v>42877.000070000002</v>
          </cell>
          <cell r="BV9">
            <v>69283</v>
          </cell>
          <cell r="BW9">
            <v>3278.2363999999998</v>
          </cell>
          <cell r="BX9">
            <v>32553.528770000001</v>
          </cell>
          <cell r="BY9">
            <v>399.61538000000002</v>
          </cell>
          <cell r="BZ9">
            <v>8415.5</v>
          </cell>
          <cell r="CA9">
            <v>8906.0037599999996</v>
          </cell>
          <cell r="CB9">
            <v>15097.05</v>
          </cell>
          <cell r="CC9">
            <v>2395</v>
          </cell>
          <cell r="CD9">
            <v>2280</v>
          </cell>
          <cell r="CE9">
            <v>3435</v>
          </cell>
          <cell r="CF9">
            <v>30577</v>
          </cell>
          <cell r="CG9">
            <v>2579.1108640000002</v>
          </cell>
          <cell r="CH9">
            <v>2823.5549599999999</v>
          </cell>
          <cell r="CI9">
            <v>23958</v>
          </cell>
          <cell r="CJ9">
            <v>4562.2999999999993</v>
          </cell>
          <cell r="CK9">
            <v>3482.9512400000003</v>
          </cell>
          <cell r="CL9">
            <v>1075</v>
          </cell>
          <cell r="CM9">
            <v>9863.16</v>
          </cell>
          <cell r="CN9">
            <v>4176.7049999999999</v>
          </cell>
          <cell r="CO9">
            <v>13914.274319999999</v>
          </cell>
          <cell r="CP9">
            <v>160357.73411000002</v>
          </cell>
          <cell r="CQ9">
            <v>4374.9985099999994</v>
          </cell>
          <cell r="CR9">
            <v>6551.64</v>
          </cell>
          <cell r="CS9">
            <v>16075</v>
          </cell>
          <cell r="CT9">
            <v>8143.0000000000009</v>
          </cell>
          <cell r="CU9">
            <v>175</v>
          </cell>
          <cell r="CV9">
            <v>8078.10394</v>
          </cell>
          <cell r="CW9">
            <v>18</v>
          </cell>
          <cell r="CX9">
            <v>3875</v>
          </cell>
          <cell r="CY9">
            <v>818</v>
          </cell>
          <cell r="CZ9">
            <v>8581</v>
          </cell>
          <cell r="DA9">
            <v>2700</v>
          </cell>
          <cell r="DB9">
            <v>1440</v>
          </cell>
          <cell r="DC9">
            <v>45160</v>
          </cell>
          <cell r="DD9">
            <v>1925</v>
          </cell>
          <cell r="DE9">
            <v>0</v>
          </cell>
          <cell r="DF9">
            <v>1109.4458</v>
          </cell>
          <cell r="DG9">
            <v>55736.315780000004</v>
          </cell>
          <cell r="DH9">
            <v>200</v>
          </cell>
          <cell r="DI9">
            <v>48738</v>
          </cell>
          <cell r="DJ9">
            <v>2645</v>
          </cell>
          <cell r="DK9">
            <v>18846.30125</v>
          </cell>
          <cell r="DL9">
            <v>7613.8702099999955</v>
          </cell>
          <cell r="DM9">
            <v>38967.165729999993</v>
          </cell>
          <cell r="DN9">
            <v>9077.3118599999998</v>
          </cell>
          <cell r="DO9">
            <v>0</v>
          </cell>
          <cell r="DP9">
            <v>32374.800000000003</v>
          </cell>
          <cell r="DR9">
            <v>12412.866</v>
          </cell>
          <cell r="DS9">
            <v>39841.447</v>
          </cell>
          <cell r="DT9">
            <v>83625.140000000014</v>
          </cell>
          <cell r="DU9">
            <v>123852.87177000009</v>
          </cell>
          <cell r="DV9">
            <v>23366.82</v>
          </cell>
          <cell r="DW9">
            <v>28511.120000000017</v>
          </cell>
          <cell r="DX9">
            <v>28771.799999999996</v>
          </cell>
          <cell r="DY9">
            <v>18812.68547</v>
          </cell>
          <cell r="DZ9">
            <v>56461.724159999998</v>
          </cell>
          <cell r="EA9">
            <v>28814</v>
          </cell>
          <cell r="EB9">
            <v>138301.57888999998</v>
          </cell>
          <cell r="EC9">
            <v>992</v>
          </cell>
          <cell r="ED9">
            <v>4304.87</v>
          </cell>
          <cell r="EE9">
            <v>40426.143249999994</v>
          </cell>
          <cell r="EF9">
            <v>15166</v>
          </cell>
          <cell r="EG9">
            <v>44979.67</v>
          </cell>
          <cell r="EH9">
            <v>10436.525089999999</v>
          </cell>
          <cell r="EI9">
            <v>1272</v>
          </cell>
          <cell r="EJ9">
            <v>12987.72</v>
          </cell>
          <cell r="EK9">
            <v>70235</v>
          </cell>
          <cell r="EL9">
            <v>6081</v>
          </cell>
          <cell r="EM9">
            <v>70491.061909999989</v>
          </cell>
          <cell r="EN9">
            <v>2782.35</v>
          </cell>
          <cell r="EO9">
            <v>0</v>
          </cell>
          <cell r="EP9">
            <v>6700</v>
          </cell>
          <cell r="EQ9">
            <v>22116.13</v>
          </cell>
          <cell r="ER9">
            <v>4314.72</v>
          </cell>
          <cell r="ES9">
            <v>34587</v>
          </cell>
          <cell r="ET9">
            <v>14324.711470000002</v>
          </cell>
          <cell r="EU9">
            <v>6697.5</v>
          </cell>
          <cell r="EV9">
            <v>59438.2</v>
          </cell>
          <cell r="EW9">
            <v>21048.07933</v>
          </cell>
          <cell r="EX9">
            <v>1680.5159000000001</v>
          </cell>
          <cell r="EY9">
            <v>10190</v>
          </cell>
          <cell r="EZ9">
            <v>1105.2199999999998</v>
          </cell>
          <cell r="FA9">
            <v>0</v>
          </cell>
          <cell r="FB9">
            <v>1224.9580000000001</v>
          </cell>
          <cell r="FC9">
            <v>17531.5</v>
          </cell>
          <cell r="FD9">
            <v>32425.68</v>
          </cell>
          <cell r="FE9">
            <v>6843.4777300000005</v>
          </cell>
          <cell r="FF9">
            <v>9715.5</v>
          </cell>
          <cell r="FG9">
            <v>9377.9399999999987</v>
          </cell>
          <cell r="FH9">
            <v>5620</v>
          </cell>
        </row>
        <row r="10">
          <cell r="A10">
            <v>6</v>
          </cell>
          <cell r="B10" t="str">
            <v>Other Licences Institutions</v>
          </cell>
          <cell r="C10">
            <v>0.18020199999999997</v>
          </cell>
          <cell r="D10">
            <v>0</v>
          </cell>
          <cell r="E10">
            <v>281.89999</v>
          </cell>
          <cell r="F10">
            <v>0</v>
          </cell>
          <cell r="G10">
            <v>422.13097971999991</v>
          </cell>
          <cell r="H10">
            <v>0</v>
          </cell>
          <cell r="I10">
            <v>0</v>
          </cell>
          <cell r="J10">
            <v>0</v>
          </cell>
          <cell r="K10">
            <v>198.30017068000006</v>
          </cell>
          <cell r="L10">
            <v>0</v>
          </cell>
          <cell r="M10">
            <v>0</v>
          </cell>
          <cell r="N10">
            <v>0</v>
          </cell>
          <cell r="O10">
            <v>0</v>
          </cell>
          <cell r="P10">
            <v>0.99</v>
          </cell>
          <cell r="Q10">
            <v>0</v>
          </cell>
          <cell r="R10">
            <v>0</v>
          </cell>
          <cell r="S10">
            <v>0</v>
          </cell>
          <cell r="T10">
            <v>0</v>
          </cell>
          <cell r="U10">
            <v>0</v>
          </cell>
          <cell r="V10">
            <v>0</v>
          </cell>
          <cell r="W10">
            <v>9.0135446000000012</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R10">
            <v>0</v>
          </cell>
          <cell r="DS10">
            <v>0</v>
          </cell>
          <cell r="DT10">
            <v>0</v>
          </cell>
          <cell r="DU10">
            <v>0</v>
          </cell>
          <cell r="DV10">
            <v>0</v>
          </cell>
          <cell r="DW10">
            <v>0</v>
          </cell>
          <cell r="DX10">
            <v>0</v>
          </cell>
          <cell r="DY10">
            <v>0</v>
          </cell>
          <cell r="DZ10">
            <v>0</v>
          </cell>
          <cell r="EA10">
            <v>0</v>
          </cell>
          <cell r="EB10">
            <v>0</v>
          </cell>
          <cell r="EC10">
            <v>0</v>
          </cell>
          <cell r="ED10">
            <v>0</v>
          </cell>
          <cell r="EE10">
            <v>0</v>
          </cell>
          <cell r="EF10">
            <v>0</v>
          </cell>
          <cell r="EG10">
            <v>0</v>
          </cell>
          <cell r="EH10">
            <v>0</v>
          </cell>
          <cell r="EI10">
            <v>0</v>
          </cell>
          <cell r="EJ10">
            <v>0</v>
          </cell>
          <cell r="EK10">
            <v>0</v>
          </cell>
          <cell r="EL10">
            <v>0</v>
          </cell>
          <cell r="EM10">
            <v>0</v>
          </cell>
          <cell r="EN10">
            <v>0</v>
          </cell>
          <cell r="EO10">
            <v>0</v>
          </cell>
          <cell r="EP10">
            <v>0</v>
          </cell>
          <cell r="EQ10">
            <v>0</v>
          </cell>
          <cell r="ER10">
            <v>0</v>
          </cell>
          <cell r="ES10">
            <v>0</v>
          </cell>
          <cell r="ET10">
            <v>0</v>
          </cell>
          <cell r="EU10">
            <v>0</v>
          </cell>
          <cell r="EV10">
            <v>0</v>
          </cell>
          <cell r="EW10">
            <v>0</v>
          </cell>
          <cell r="EX10">
            <v>0</v>
          </cell>
          <cell r="EY10">
            <v>0</v>
          </cell>
          <cell r="EZ10">
            <v>0</v>
          </cell>
          <cell r="FA10">
            <v>0</v>
          </cell>
          <cell r="FB10">
            <v>0</v>
          </cell>
          <cell r="FC10">
            <v>0</v>
          </cell>
          <cell r="FD10">
            <v>0</v>
          </cell>
          <cell r="FE10">
            <v>0</v>
          </cell>
          <cell r="FF10">
            <v>0</v>
          </cell>
          <cell r="FG10">
            <v>0</v>
          </cell>
          <cell r="FH10">
            <v>0</v>
          </cell>
        </row>
        <row r="11">
          <cell r="A11">
            <v>7</v>
          </cell>
          <cell r="B11" t="str">
            <v>Collateral of Properties</v>
          </cell>
          <cell r="C11">
            <v>14815.985257819997</v>
          </cell>
          <cell r="D11">
            <v>53319.79</v>
          </cell>
          <cell r="E11">
            <v>55835.313343494505</v>
          </cell>
          <cell r="F11">
            <v>51685.716660302081</v>
          </cell>
          <cell r="G11">
            <v>23079.018340954291</v>
          </cell>
          <cell r="H11">
            <v>47061.457780468998</v>
          </cell>
          <cell r="I11">
            <v>33775.300419927502</v>
          </cell>
          <cell r="J11">
            <v>21483.710000000003</v>
          </cell>
          <cell r="K11">
            <v>47452.970155180003</v>
          </cell>
          <cell r="L11">
            <v>27362.346686193545</v>
          </cell>
          <cell r="M11">
            <v>16990.7</v>
          </cell>
          <cell r="N11">
            <v>36526.884944285026</v>
          </cell>
          <cell r="O11">
            <v>13461.04135444</v>
          </cell>
          <cell r="P11">
            <v>30579.26301835999</v>
          </cell>
          <cell r="Q11">
            <v>23597.666132630013</v>
          </cell>
          <cell r="R11">
            <v>28050.74307757002</v>
          </cell>
          <cell r="S11">
            <v>30106.853000000003</v>
          </cell>
          <cell r="T11">
            <v>67443.094925887999</v>
          </cell>
          <cell r="U11">
            <v>1032.9971718400004</v>
          </cell>
          <cell r="V11">
            <v>21167.74231809999</v>
          </cell>
          <cell r="W11">
            <v>22531.68451033004</v>
          </cell>
          <cell r="X11">
            <v>22794.489902790014</v>
          </cell>
          <cell r="Y11">
            <v>11062.609885375996</v>
          </cell>
          <cell r="Z11">
            <v>23836.27719092201</v>
          </cell>
          <cell r="AA11">
            <v>25391.849617796699</v>
          </cell>
          <cell r="AB11">
            <v>16506.850605648262</v>
          </cell>
          <cell r="AC11">
            <v>17980.250155069982</v>
          </cell>
          <cell r="AD11">
            <v>19851.852794662005</v>
          </cell>
          <cell r="AE11">
            <v>18085.829643079975</v>
          </cell>
          <cell r="AF11">
            <v>24916.926616068202</v>
          </cell>
          <cell r="AG11">
            <v>1787593.7495100005</v>
          </cell>
          <cell r="AH11">
            <v>2117333.399999999</v>
          </cell>
          <cell r="AI11">
            <v>4715972.0888700001</v>
          </cell>
          <cell r="AJ11">
            <v>4392682.4143400006</v>
          </cell>
          <cell r="AK11">
            <v>204837</v>
          </cell>
          <cell r="AL11">
            <v>2948633.9399999995</v>
          </cell>
          <cell r="AM11">
            <v>1604233.4707599999</v>
          </cell>
          <cell r="AN11">
            <v>777470</v>
          </cell>
          <cell r="AO11">
            <v>3737089.0574400011</v>
          </cell>
          <cell r="AP11">
            <v>2757218</v>
          </cell>
          <cell r="AQ11">
            <v>4341482.3936000001</v>
          </cell>
          <cell r="AR11">
            <v>1189221</v>
          </cell>
          <cell r="AS11">
            <v>5775421.3682899987</v>
          </cell>
          <cell r="AT11">
            <v>1113250.8801900002</v>
          </cell>
          <cell r="AU11">
            <v>3325736.59</v>
          </cell>
          <cell r="AV11">
            <v>3355047.7199999997</v>
          </cell>
          <cell r="AW11">
            <v>4325412.0999999996</v>
          </cell>
          <cell r="AX11">
            <v>2467311</v>
          </cell>
          <cell r="AY11">
            <v>1960924.0580000009</v>
          </cell>
          <cell r="AZ11">
            <v>991519.52</v>
          </cell>
          <cell r="BA11">
            <v>3754451.7099999995</v>
          </cell>
          <cell r="BB11">
            <v>1069125.9314400004</v>
          </cell>
          <cell r="BC11">
            <v>2720704.3473700066</v>
          </cell>
          <cell r="BD11">
            <v>7344165.4956399882</v>
          </cell>
          <cell r="BE11">
            <v>1262895.4154099999</v>
          </cell>
          <cell r="BF11">
            <v>1595915.3200700001</v>
          </cell>
          <cell r="BG11">
            <v>1340597.9099999999</v>
          </cell>
          <cell r="BH11">
            <v>3782448.1603199993</v>
          </cell>
          <cell r="BI11">
            <v>2845374.5061999992</v>
          </cell>
          <cell r="BJ11">
            <v>754897</v>
          </cell>
          <cell r="BK11">
            <v>820950.47129999986</v>
          </cell>
          <cell r="BL11">
            <v>459328.61</v>
          </cell>
          <cell r="BM11">
            <v>4910903.1255900012</v>
          </cell>
          <cell r="BN11">
            <v>601387.59650999994</v>
          </cell>
          <cell r="BO11">
            <v>1038296.1901000001</v>
          </cell>
          <cell r="BP11">
            <v>1337243.3316899999</v>
          </cell>
          <cell r="BQ11">
            <v>766526.29999999993</v>
          </cell>
          <cell r="BR11">
            <v>584038</v>
          </cell>
          <cell r="BS11">
            <v>3145073.8778300001</v>
          </cell>
          <cell r="BT11">
            <v>3693045</v>
          </cell>
          <cell r="BU11">
            <v>3269467.5531799993</v>
          </cell>
          <cell r="BV11">
            <v>3220087.36</v>
          </cell>
          <cell r="BW11">
            <v>290685.64771999995</v>
          </cell>
          <cell r="BX11">
            <v>2092974.9021310031</v>
          </cell>
          <cell r="BY11">
            <v>396355.13949999993</v>
          </cell>
          <cell r="BZ11">
            <v>1003215.5599999999</v>
          </cell>
          <cell r="CA11">
            <v>1146741.8589612001</v>
          </cell>
          <cell r="CB11">
            <v>3899609.59</v>
          </cell>
          <cell r="CC11">
            <v>351732.80070000002</v>
          </cell>
          <cell r="CD11">
            <v>468181.95033000002</v>
          </cell>
          <cell r="CE11">
            <v>338314</v>
          </cell>
          <cell r="CF11">
            <v>4933447.51</v>
          </cell>
          <cell r="CG11">
            <v>590349.56340148696</v>
          </cell>
          <cell r="CH11">
            <v>334537.67499000009</v>
          </cell>
          <cell r="CI11">
            <v>3106571.7605000036</v>
          </cell>
          <cell r="CJ11">
            <v>1027877.39</v>
          </cell>
          <cell r="CK11">
            <v>230079.88712000006</v>
          </cell>
          <cell r="CL11">
            <v>464010.57999999996</v>
          </cell>
          <cell r="CM11">
            <v>1347939.3200000003</v>
          </cell>
          <cell r="CN11">
            <v>357003.60710000002</v>
          </cell>
          <cell r="CO11">
            <v>1491264.0788510004</v>
          </cell>
          <cell r="CP11">
            <v>2589021.0631499998</v>
          </cell>
          <cell r="CQ11">
            <v>406608.14977700001</v>
          </cell>
          <cell r="CR11">
            <v>386731.74000000005</v>
          </cell>
          <cell r="CS11">
            <v>4541838.28</v>
          </cell>
          <cell r="CT11">
            <v>748479.03518999985</v>
          </cell>
          <cell r="CU11">
            <v>57501.465189999995</v>
          </cell>
          <cell r="CV11">
            <v>642754.35439999984</v>
          </cell>
          <cell r="CW11">
            <v>267006.28071000008</v>
          </cell>
          <cell r="CX11">
            <v>652922.57999999996</v>
          </cell>
          <cell r="CY11">
            <v>294074.89234999998</v>
          </cell>
          <cell r="CZ11">
            <v>748794.86444998998</v>
          </cell>
          <cell r="DA11">
            <v>1500518</v>
          </cell>
          <cell r="DB11">
            <v>206145.94</v>
          </cell>
          <cell r="DC11">
            <v>6705675</v>
          </cell>
          <cell r="DD11">
            <v>109899.51000000001</v>
          </cell>
          <cell r="DE11">
            <v>286251.05364999996</v>
          </cell>
          <cell r="DF11">
            <v>244193.891393</v>
          </cell>
          <cell r="DG11">
            <v>3964736.8934567044</v>
          </cell>
          <cell r="DH11">
            <v>129776</v>
          </cell>
          <cell r="DI11">
            <v>3804774.03</v>
          </cell>
          <cell r="DJ11">
            <v>485744</v>
          </cell>
          <cell r="DK11">
            <v>268270.40229</v>
          </cell>
          <cell r="DL11">
            <v>549936.68686000013</v>
          </cell>
          <cell r="DM11">
            <v>5044141.6250949996</v>
          </cell>
          <cell r="DN11">
            <v>802219.27228999999</v>
          </cell>
          <cell r="DO11">
            <v>28922</v>
          </cell>
          <cell r="DP11">
            <v>428233.43</v>
          </cell>
          <cell r="DR11">
            <v>580837.91626999993</v>
          </cell>
          <cell r="DS11">
            <v>2118856.2614599993</v>
          </cell>
          <cell r="DT11">
            <v>689404.69000000006</v>
          </cell>
          <cell r="DU11">
            <v>1866149.649170001</v>
          </cell>
          <cell r="DV11">
            <v>1755592.0599999998</v>
          </cell>
          <cell r="DW11">
            <v>1205925</v>
          </cell>
          <cell r="DX11">
            <v>1758407.3834439996</v>
          </cell>
          <cell r="DY11">
            <v>1707491.4158999999</v>
          </cell>
          <cell r="DZ11">
            <v>3073310.5809299997</v>
          </cell>
          <cell r="EA11">
            <v>683317</v>
          </cell>
          <cell r="EB11">
            <v>2714853.2401699997</v>
          </cell>
          <cell r="EC11">
            <v>215711</v>
          </cell>
          <cell r="ED11">
            <v>234734.378</v>
          </cell>
          <cell r="EE11">
            <v>943369.28680999973</v>
          </cell>
          <cell r="EF11">
            <v>2287816</v>
          </cell>
          <cell r="EG11">
            <v>1065172.8400000001</v>
          </cell>
          <cell r="EH11">
            <v>733503.76183999993</v>
          </cell>
          <cell r="EI11">
            <v>102617.02409999998</v>
          </cell>
          <cell r="EJ11">
            <v>110751.41</v>
          </cell>
          <cell r="EK11">
            <v>1420542</v>
          </cell>
          <cell r="EL11">
            <v>12454</v>
          </cell>
          <cell r="EM11">
            <v>3128962.6336300001</v>
          </cell>
          <cell r="EN11">
            <v>438925.09567000001</v>
          </cell>
          <cell r="EO11">
            <v>1832970.4256500008</v>
          </cell>
          <cell r="EP11">
            <v>483877.4800000001</v>
          </cell>
          <cell r="EQ11">
            <v>727972.49</v>
          </cell>
          <cell r="ER11">
            <v>117997.74000000002</v>
          </cell>
          <cell r="ES11">
            <v>3668989</v>
          </cell>
          <cell r="ET11">
            <v>738547.62443000008</v>
          </cell>
          <cell r="EU11">
            <v>515927.92000000004</v>
          </cell>
          <cell r="EV11">
            <v>2929720.1197699998</v>
          </cell>
          <cell r="EW11">
            <v>1628369.4429500003</v>
          </cell>
          <cell r="EX11">
            <v>415548.59798000008</v>
          </cell>
          <cell r="EY11">
            <v>704681.30999999982</v>
          </cell>
          <cell r="EZ11">
            <v>172669.32199999999</v>
          </cell>
          <cell r="FA11">
            <v>176892.81790000002</v>
          </cell>
          <cell r="FB11">
            <v>176646.43747999988</v>
          </cell>
          <cell r="FC11">
            <v>2289647.37</v>
          </cell>
          <cell r="FD11">
            <v>412754.11141999997</v>
          </cell>
          <cell r="FE11">
            <v>1241998.4571500001</v>
          </cell>
          <cell r="FF11">
            <v>517802</v>
          </cell>
          <cell r="FG11">
            <v>1111751.3500000001</v>
          </cell>
          <cell r="FH11">
            <v>263899.13699999999</v>
          </cell>
        </row>
        <row r="12">
          <cell r="A12">
            <v>8</v>
          </cell>
          <cell r="B12" t="str">
            <v xml:space="preserve"> Fixed Assets</v>
          </cell>
          <cell r="C12">
            <v>9536.0892578199964</v>
          </cell>
          <cell r="D12">
            <v>53183.32</v>
          </cell>
          <cell r="E12">
            <v>29485.30562436652</v>
          </cell>
          <cell r="F12">
            <v>43261.060209961084</v>
          </cell>
          <cell r="G12">
            <v>18351.336893229993</v>
          </cell>
          <cell r="H12">
            <v>45468.448475022495</v>
          </cell>
          <cell r="I12">
            <v>29224.833130257502</v>
          </cell>
          <cell r="J12">
            <v>19969.740000000002</v>
          </cell>
          <cell r="K12">
            <v>30243.076774290006</v>
          </cell>
          <cell r="L12">
            <v>23868.220152910046</v>
          </cell>
          <cell r="M12">
            <v>15043.86</v>
          </cell>
          <cell r="N12">
            <v>20348.626267560034</v>
          </cell>
          <cell r="O12">
            <v>13244.63112817</v>
          </cell>
          <cell r="P12">
            <v>23960.515690899992</v>
          </cell>
          <cell r="Q12">
            <v>23399.841939460013</v>
          </cell>
          <cell r="R12">
            <v>17573.456441345017</v>
          </cell>
          <cell r="S12">
            <v>17352.149000000001</v>
          </cell>
          <cell r="T12">
            <v>67443.094925887999</v>
          </cell>
          <cell r="U12">
            <v>777.16857535000054</v>
          </cell>
          <cell r="V12">
            <v>12680.370737219986</v>
          </cell>
          <cell r="W12">
            <v>21937.19014726004</v>
          </cell>
          <cell r="X12">
            <v>17914.010111480013</v>
          </cell>
          <cell r="Y12">
            <v>9633.6783344559954</v>
          </cell>
          <cell r="Z12">
            <v>19126.223880612011</v>
          </cell>
          <cell r="AA12">
            <v>24766.307344696699</v>
          </cell>
          <cell r="AB12">
            <v>11015.85963454726</v>
          </cell>
          <cell r="AC12">
            <v>13097.74288753998</v>
          </cell>
          <cell r="AD12">
            <v>17525.958201550005</v>
          </cell>
          <cell r="AE12">
            <v>7814.1725212899983</v>
          </cell>
          <cell r="AF12">
            <v>20849.901774778202</v>
          </cell>
          <cell r="AG12">
            <v>1787593.7495100005</v>
          </cell>
          <cell r="AH12">
            <v>2117333.399999999</v>
          </cell>
          <cell r="AI12">
            <v>4715972.0888700001</v>
          </cell>
          <cell r="AJ12">
            <v>4392682.4143400006</v>
          </cell>
          <cell r="AK12">
            <v>204837</v>
          </cell>
          <cell r="AL12">
            <v>2948633.9399999995</v>
          </cell>
          <cell r="AM12">
            <v>1604233.4707599999</v>
          </cell>
          <cell r="AN12">
            <v>777470</v>
          </cell>
          <cell r="AO12">
            <v>3737089.0574400011</v>
          </cell>
          <cell r="AP12">
            <v>2757218</v>
          </cell>
          <cell r="AQ12">
            <v>4341482.3936000001</v>
          </cell>
          <cell r="AR12">
            <v>1189221</v>
          </cell>
          <cell r="AS12">
            <v>5775421.3682899987</v>
          </cell>
          <cell r="AT12">
            <v>1113250.8801900002</v>
          </cell>
          <cell r="AU12">
            <v>3325736.59</v>
          </cell>
          <cell r="AV12">
            <v>3355047.7199999997</v>
          </cell>
          <cell r="AW12">
            <v>4325412.0999999996</v>
          </cell>
          <cell r="AX12">
            <v>2467311</v>
          </cell>
          <cell r="AY12">
            <v>1960924.0580000009</v>
          </cell>
          <cell r="AZ12">
            <v>991519.52</v>
          </cell>
          <cell r="BA12">
            <v>3754451.7099999995</v>
          </cell>
          <cell r="BB12">
            <v>1068995.7514400005</v>
          </cell>
          <cell r="BC12">
            <v>2717870.1893300065</v>
          </cell>
          <cell r="BD12">
            <v>6967740.3540199883</v>
          </cell>
          <cell r="BE12">
            <v>1262895.4154099999</v>
          </cell>
          <cell r="BF12">
            <v>1595915.3200700001</v>
          </cell>
          <cell r="BG12">
            <v>1340597.9099999999</v>
          </cell>
          <cell r="BH12">
            <v>3782448.1603199993</v>
          </cell>
          <cell r="BI12">
            <v>2845374.5061999992</v>
          </cell>
          <cell r="BJ12">
            <v>754897</v>
          </cell>
          <cell r="BK12">
            <v>820950.47129999986</v>
          </cell>
          <cell r="BL12">
            <v>459328.61</v>
          </cell>
          <cell r="BM12">
            <v>4910903.1255900012</v>
          </cell>
          <cell r="BN12">
            <v>601387.59650999994</v>
          </cell>
          <cell r="BO12">
            <v>1038296.1901000001</v>
          </cell>
          <cell r="BP12">
            <v>1337243.3316899999</v>
          </cell>
          <cell r="BQ12">
            <v>766526.29999999993</v>
          </cell>
          <cell r="BR12">
            <v>584038</v>
          </cell>
          <cell r="BS12">
            <v>3145073.8778300001</v>
          </cell>
          <cell r="BT12">
            <v>3693045</v>
          </cell>
          <cell r="BU12">
            <v>3269467.5531799993</v>
          </cell>
          <cell r="BV12">
            <v>3220087.36</v>
          </cell>
          <cell r="BW12">
            <v>290685.64771999995</v>
          </cell>
          <cell r="BX12">
            <v>2092974.9021310031</v>
          </cell>
          <cell r="BY12">
            <v>396355.13949999993</v>
          </cell>
          <cell r="BZ12">
            <v>1003215.5599999999</v>
          </cell>
          <cell r="CA12">
            <v>1146741.8589612001</v>
          </cell>
          <cell r="CB12">
            <v>3894339.3699999996</v>
          </cell>
          <cell r="CC12">
            <v>351732.80070000002</v>
          </cell>
          <cell r="CD12">
            <v>468181.95033000002</v>
          </cell>
          <cell r="CE12">
            <v>338314</v>
          </cell>
          <cell r="CF12">
            <v>4933447.51</v>
          </cell>
          <cell r="CG12">
            <v>590349.56340148696</v>
          </cell>
          <cell r="CH12">
            <v>334537.67499000009</v>
          </cell>
          <cell r="CI12">
            <v>3106571.7605000036</v>
          </cell>
          <cell r="CJ12">
            <v>1027877.39</v>
          </cell>
          <cell r="CK12">
            <v>230079.88712000006</v>
          </cell>
          <cell r="CL12">
            <v>464010.57999999996</v>
          </cell>
          <cell r="CM12">
            <v>1347939.3200000003</v>
          </cell>
          <cell r="CN12">
            <v>357003.60710000002</v>
          </cell>
          <cell r="CO12">
            <v>1491264.0788510004</v>
          </cell>
          <cell r="CP12">
            <v>2589021.0631499998</v>
          </cell>
          <cell r="CQ12">
            <v>406608.14977700001</v>
          </cell>
          <cell r="CR12">
            <v>386731.74000000005</v>
          </cell>
          <cell r="CS12">
            <v>4541838.28</v>
          </cell>
          <cell r="CT12">
            <v>748479.03518999985</v>
          </cell>
          <cell r="CU12">
            <v>57501.465189999995</v>
          </cell>
          <cell r="CV12">
            <v>642754.35439999984</v>
          </cell>
          <cell r="CW12">
            <v>267006.28071000008</v>
          </cell>
          <cell r="CX12">
            <v>652922.57999999996</v>
          </cell>
          <cell r="CY12">
            <v>294074.89234999998</v>
          </cell>
          <cell r="CZ12">
            <v>748794.86444998998</v>
          </cell>
          <cell r="DA12">
            <v>1500518</v>
          </cell>
          <cell r="DB12">
            <v>206145.94</v>
          </cell>
          <cell r="DC12">
            <v>6705675</v>
          </cell>
          <cell r="DD12">
            <v>109899.51000000001</v>
          </cell>
          <cell r="DE12">
            <v>286251.05364999996</v>
          </cell>
          <cell r="DF12">
            <v>244193.891393</v>
          </cell>
          <cell r="DG12">
            <v>3964736.8934567044</v>
          </cell>
          <cell r="DH12">
            <v>129776</v>
          </cell>
          <cell r="DI12">
            <v>3804774.03</v>
          </cell>
          <cell r="DJ12">
            <v>485744</v>
          </cell>
          <cell r="DK12">
            <v>268270.40229</v>
          </cell>
          <cell r="DL12">
            <v>549936.68686000013</v>
          </cell>
          <cell r="DM12">
            <v>5044141.6250949996</v>
          </cell>
          <cell r="DN12">
            <v>802219.27228999999</v>
          </cell>
          <cell r="DO12">
            <v>28922</v>
          </cell>
          <cell r="DP12">
            <v>428233.43</v>
          </cell>
          <cell r="DR12">
            <v>580837.91626999993</v>
          </cell>
          <cell r="DS12">
            <v>2118856.2614599993</v>
          </cell>
          <cell r="DT12">
            <v>689404.69000000006</v>
          </cell>
          <cell r="DU12">
            <v>1866149.649170001</v>
          </cell>
          <cell r="DV12">
            <v>1755592.0599999998</v>
          </cell>
          <cell r="DW12">
            <v>1205925</v>
          </cell>
          <cell r="DX12">
            <v>1758407.3834439996</v>
          </cell>
          <cell r="DY12">
            <v>1707491.4158999999</v>
          </cell>
          <cell r="DZ12">
            <v>3073310.5809299997</v>
          </cell>
          <cell r="EA12">
            <v>456528</v>
          </cell>
          <cell r="EB12">
            <v>2708179.2314899997</v>
          </cell>
          <cell r="EC12">
            <v>215711</v>
          </cell>
          <cell r="ED12">
            <v>234734.378</v>
          </cell>
          <cell r="EE12">
            <v>943369.28680999973</v>
          </cell>
          <cell r="EF12">
            <v>2287816</v>
          </cell>
          <cell r="EG12">
            <v>1065172.8400000001</v>
          </cell>
          <cell r="EH12">
            <v>733503.76183999993</v>
          </cell>
          <cell r="EI12">
            <v>102617.02409999998</v>
          </cell>
          <cell r="EJ12">
            <v>110751.41</v>
          </cell>
          <cell r="EK12">
            <v>1420542</v>
          </cell>
          <cell r="EL12">
            <v>12454</v>
          </cell>
          <cell r="EM12">
            <v>3128962.6336300001</v>
          </cell>
          <cell r="EN12">
            <v>438925.09567000001</v>
          </cell>
          <cell r="EO12">
            <v>1832970.4256500008</v>
          </cell>
          <cell r="EP12">
            <v>483877.4800000001</v>
          </cell>
          <cell r="EQ12">
            <v>727972.49</v>
          </cell>
          <cell r="ER12">
            <v>117965.67000000001</v>
          </cell>
          <cell r="ES12">
            <v>3668989</v>
          </cell>
          <cell r="ET12">
            <v>738547.62443000008</v>
          </cell>
          <cell r="EU12">
            <v>515927.92000000004</v>
          </cell>
          <cell r="EV12">
            <v>2929720.1197699998</v>
          </cell>
          <cell r="EW12">
            <v>1628369.4429500003</v>
          </cell>
          <cell r="EX12">
            <v>415548.59798000008</v>
          </cell>
          <cell r="EY12">
            <v>704681.30999999982</v>
          </cell>
          <cell r="EZ12">
            <v>172669.32199999999</v>
          </cell>
          <cell r="FA12">
            <v>176892.81790000002</v>
          </cell>
          <cell r="FB12">
            <v>176646.43747999988</v>
          </cell>
          <cell r="FC12">
            <v>2289647.37</v>
          </cell>
          <cell r="FD12">
            <v>412754.11141999997</v>
          </cell>
          <cell r="FE12">
            <v>1241998.4571500001</v>
          </cell>
          <cell r="FF12">
            <v>517802</v>
          </cell>
          <cell r="FG12">
            <v>1111751.3500000001</v>
          </cell>
          <cell r="FH12">
            <v>263899.13699999999</v>
          </cell>
        </row>
        <row r="18">
          <cell r="A18">
            <v>14</v>
          </cell>
          <cell r="B18" t="str">
            <v xml:space="preserve">  Current Assets</v>
          </cell>
          <cell r="C18">
            <v>5279.8960000000006</v>
          </cell>
          <cell r="D18">
            <v>136.47</v>
          </cell>
          <cell r="E18">
            <v>26350.007719127985</v>
          </cell>
          <cell r="F18">
            <v>8424.6564503409991</v>
          </cell>
          <cell r="G18">
            <v>4727.6814477242988</v>
          </cell>
          <cell r="H18">
            <v>1593.0093054465017</v>
          </cell>
          <cell r="I18">
            <v>4550.4672896700004</v>
          </cell>
          <cell r="J18">
            <v>1513.97</v>
          </cell>
          <cell r="K18">
            <v>17209.893380889996</v>
          </cell>
          <cell r="L18">
            <v>3494.1265332834996</v>
          </cell>
          <cell r="M18">
            <v>1946.8400000000001</v>
          </cell>
          <cell r="N18">
            <v>16178.258676724992</v>
          </cell>
          <cell r="O18">
            <v>216.41022627000004</v>
          </cell>
          <cell r="P18">
            <v>6618.7473274599997</v>
          </cell>
          <cell r="Q18">
            <v>197.82419317</v>
          </cell>
          <cell r="R18">
            <v>10477.286636225004</v>
          </cell>
          <cell r="S18">
            <v>12754.704</v>
          </cell>
          <cell r="T18">
            <v>0</v>
          </cell>
          <cell r="U18">
            <v>255.82859648999991</v>
          </cell>
          <cell r="V18">
            <v>8487.3715808800025</v>
          </cell>
          <cell r="W18">
            <v>594.49436306999996</v>
          </cell>
          <cell r="X18">
            <v>4880.4797913100001</v>
          </cell>
          <cell r="Y18">
            <v>1428.9315509200001</v>
          </cell>
          <cell r="Z18">
            <v>4710.0533103100006</v>
          </cell>
          <cell r="AA18">
            <v>625.54227309999999</v>
          </cell>
          <cell r="AB18">
            <v>5490.9909711010023</v>
          </cell>
          <cell r="AC18">
            <v>4882.5072675300016</v>
          </cell>
          <cell r="AD18">
            <v>2325.8945931119997</v>
          </cell>
          <cell r="AE18">
            <v>10271.657121789975</v>
          </cell>
          <cell r="AF18">
            <v>4067.02484129</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130.17999999999998</v>
          </cell>
          <cell r="BC18">
            <v>2834.1580400000003</v>
          </cell>
          <cell r="BD18">
            <v>376425.14161999995</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5270.2199999999993</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R18">
            <v>0</v>
          </cell>
          <cell r="DS18">
            <v>0</v>
          </cell>
          <cell r="DT18">
            <v>0</v>
          </cell>
          <cell r="DU18">
            <v>0</v>
          </cell>
          <cell r="DV18">
            <v>0</v>
          </cell>
          <cell r="DW18">
            <v>0</v>
          </cell>
          <cell r="DX18">
            <v>0</v>
          </cell>
          <cell r="DY18">
            <v>0</v>
          </cell>
          <cell r="DZ18">
            <v>0</v>
          </cell>
          <cell r="EA18">
            <v>226789</v>
          </cell>
          <cell r="EB18">
            <v>6674.0086799999999</v>
          </cell>
          <cell r="EC18">
            <v>0</v>
          </cell>
          <cell r="ED18">
            <v>0</v>
          </cell>
          <cell r="EE18">
            <v>0</v>
          </cell>
          <cell r="EF18">
            <v>0</v>
          </cell>
          <cell r="EG18">
            <v>0</v>
          </cell>
          <cell r="EH18">
            <v>0</v>
          </cell>
          <cell r="EI18">
            <v>0</v>
          </cell>
          <cell r="EJ18">
            <v>0</v>
          </cell>
          <cell r="EK18">
            <v>0</v>
          </cell>
          <cell r="EL18">
            <v>0</v>
          </cell>
          <cell r="EM18">
            <v>0</v>
          </cell>
          <cell r="EN18">
            <v>0</v>
          </cell>
          <cell r="EO18">
            <v>0</v>
          </cell>
          <cell r="EP18">
            <v>0</v>
          </cell>
          <cell r="EQ18">
            <v>0</v>
          </cell>
          <cell r="ER18">
            <v>32.07</v>
          </cell>
          <cell r="ES18">
            <v>0</v>
          </cell>
          <cell r="ET18">
            <v>0</v>
          </cell>
          <cell r="EU18">
            <v>0</v>
          </cell>
          <cell r="EV18">
            <v>0</v>
          </cell>
          <cell r="EW18">
            <v>0</v>
          </cell>
          <cell r="EX18">
            <v>0</v>
          </cell>
          <cell r="EY18">
            <v>0</v>
          </cell>
          <cell r="EZ18">
            <v>0</v>
          </cell>
          <cell r="FA18">
            <v>0</v>
          </cell>
          <cell r="FB18">
            <v>0</v>
          </cell>
          <cell r="FC18">
            <v>0</v>
          </cell>
          <cell r="FD18">
            <v>0</v>
          </cell>
          <cell r="FE18">
            <v>0</v>
          </cell>
          <cell r="FF18">
            <v>0</v>
          </cell>
          <cell r="FG18">
            <v>0</v>
          </cell>
          <cell r="FH18">
            <v>0</v>
          </cell>
        </row>
        <row r="19">
          <cell r="A19">
            <v>15</v>
          </cell>
          <cell r="B19" t="str">
            <v xml:space="preserve">     Agricultural Production</v>
          </cell>
          <cell r="C19">
            <v>630.94799999999998</v>
          </cell>
          <cell r="D19">
            <v>27.82</v>
          </cell>
          <cell r="E19">
            <v>4132.8634000000002</v>
          </cell>
          <cell r="F19">
            <v>199.93126937000017</v>
          </cell>
          <cell r="G19">
            <v>0</v>
          </cell>
          <cell r="H19">
            <v>0</v>
          </cell>
          <cell r="I19">
            <v>337.33625054999993</v>
          </cell>
          <cell r="J19">
            <v>37.009999999999991</v>
          </cell>
          <cell r="K19">
            <v>1941.7277795300001</v>
          </cell>
          <cell r="L19">
            <v>22.106449839999996</v>
          </cell>
          <cell r="M19">
            <v>542.38</v>
          </cell>
          <cell r="N19">
            <v>47.544554079999997</v>
          </cell>
          <cell r="O19">
            <v>2.5</v>
          </cell>
          <cell r="P19">
            <v>155.61107056000003</v>
          </cell>
          <cell r="Q19">
            <v>0</v>
          </cell>
          <cell r="R19">
            <v>0</v>
          </cell>
          <cell r="S19">
            <v>1797.146</v>
          </cell>
          <cell r="T19">
            <v>0</v>
          </cell>
          <cell r="U19">
            <v>12.850116119999997</v>
          </cell>
          <cell r="V19">
            <v>473.89780464</v>
          </cell>
          <cell r="W19">
            <v>2.5391214900000008</v>
          </cell>
          <cell r="X19">
            <v>0</v>
          </cell>
          <cell r="Y19">
            <v>0</v>
          </cell>
          <cell r="Z19">
            <v>454.6</v>
          </cell>
          <cell r="AA19">
            <v>0.30650047999999996</v>
          </cell>
          <cell r="AB19">
            <v>11.94660844</v>
          </cell>
          <cell r="AC19">
            <v>808.07511521000015</v>
          </cell>
          <cell r="AD19">
            <v>0</v>
          </cell>
          <cell r="AE19">
            <v>139.69566625000002</v>
          </cell>
          <cell r="AF19">
            <v>123.03578567000001</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130.17999999999998</v>
          </cell>
          <cell r="BC19">
            <v>1043.2459100000001</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2181.83</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R19">
            <v>0</v>
          </cell>
          <cell r="DS19">
            <v>0</v>
          </cell>
          <cell r="DT19">
            <v>0</v>
          </cell>
          <cell r="DU19">
            <v>0</v>
          </cell>
          <cell r="DV19">
            <v>0</v>
          </cell>
          <cell r="DW19">
            <v>0</v>
          </cell>
          <cell r="DX19">
            <v>0</v>
          </cell>
          <cell r="DY19">
            <v>0</v>
          </cell>
          <cell r="DZ19">
            <v>0</v>
          </cell>
          <cell r="EA19">
            <v>20637</v>
          </cell>
          <cell r="EB19">
            <v>5000</v>
          </cell>
          <cell r="EC19">
            <v>0</v>
          </cell>
          <cell r="ED19">
            <v>0</v>
          </cell>
          <cell r="EE19">
            <v>0</v>
          </cell>
          <cell r="EF19">
            <v>0</v>
          </cell>
          <cell r="EG19">
            <v>0</v>
          </cell>
          <cell r="EH19">
            <v>0</v>
          </cell>
          <cell r="EI19">
            <v>0</v>
          </cell>
          <cell r="EJ19">
            <v>0</v>
          </cell>
          <cell r="EK19">
            <v>0</v>
          </cell>
          <cell r="EL19">
            <v>0</v>
          </cell>
          <cell r="EM19">
            <v>0</v>
          </cell>
          <cell r="EN19">
            <v>0</v>
          </cell>
          <cell r="EO19">
            <v>0</v>
          </cell>
          <cell r="EP19">
            <v>0</v>
          </cell>
          <cell r="EQ19">
            <v>0</v>
          </cell>
          <cell r="ER19">
            <v>32.07</v>
          </cell>
          <cell r="ES19">
            <v>0</v>
          </cell>
          <cell r="ET19">
            <v>0</v>
          </cell>
          <cell r="EU19">
            <v>0</v>
          </cell>
          <cell r="EV19">
            <v>0</v>
          </cell>
          <cell r="EW19">
            <v>0</v>
          </cell>
          <cell r="EX19">
            <v>0</v>
          </cell>
          <cell r="EY19">
            <v>0</v>
          </cell>
          <cell r="EZ19">
            <v>0</v>
          </cell>
          <cell r="FA19">
            <v>0</v>
          </cell>
          <cell r="FB19">
            <v>0</v>
          </cell>
          <cell r="FC19">
            <v>0</v>
          </cell>
          <cell r="FD19">
            <v>0</v>
          </cell>
          <cell r="FE19">
            <v>0</v>
          </cell>
          <cell r="FF19">
            <v>0</v>
          </cell>
          <cell r="FG19">
            <v>0</v>
          </cell>
          <cell r="FH19">
            <v>0</v>
          </cell>
        </row>
        <row r="23">
          <cell r="A23">
            <v>19</v>
          </cell>
          <cell r="B23" t="str">
            <v xml:space="preserve">     Other Non-agricultural Product</v>
          </cell>
          <cell r="C23">
            <v>4648.9480000000003</v>
          </cell>
          <cell r="D23">
            <v>108.65</v>
          </cell>
          <cell r="E23">
            <v>22217.144319127987</v>
          </cell>
          <cell r="F23">
            <v>8224.7251809709996</v>
          </cell>
          <cell r="G23">
            <v>4727.6814477242988</v>
          </cell>
          <cell r="H23">
            <v>1593.0093054465017</v>
          </cell>
          <cell r="I23">
            <v>4213.1310391200004</v>
          </cell>
          <cell r="J23">
            <v>1476.96</v>
          </cell>
          <cell r="K23">
            <v>15268.165601359995</v>
          </cell>
          <cell r="L23">
            <v>3472.0200834434995</v>
          </cell>
          <cell r="M23">
            <v>1404.46</v>
          </cell>
          <cell r="N23">
            <v>16130.714122644993</v>
          </cell>
          <cell r="O23">
            <v>213.91022627000004</v>
          </cell>
          <cell r="P23">
            <v>6463.1362568999994</v>
          </cell>
          <cell r="Q23">
            <v>197.82419317</v>
          </cell>
          <cell r="R23">
            <v>10477.286636225004</v>
          </cell>
          <cell r="S23">
            <v>10957.557999999999</v>
          </cell>
          <cell r="T23">
            <v>0</v>
          </cell>
          <cell r="U23">
            <v>242.97848036999991</v>
          </cell>
          <cell r="V23">
            <v>8013.4737762400018</v>
          </cell>
          <cell r="W23">
            <v>591.95524158000001</v>
          </cell>
          <cell r="X23">
            <v>4880.4797913100001</v>
          </cell>
          <cell r="Y23">
            <v>1428.9315509200001</v>
          </cell>
          <cell r="Z23">
            <v>4255.4533103100002</v>
          </cell>
          <cell r="AA23">
            <v>625.23577262000003</v>
          </cell>
          <cell r="AB23">
            <v>5479.0443626610022</v>
          </cell>
          <cell r="AC23">
            <v>4074.432152320001</v>
          </cell>
          <cell r="AD23">
            <v>2325.8945931119997</v>
          </cell>
          <cell r="AE23">
            <v>10131.961455539975</v>
          </cell>
          <cell r="AF23">
            <v>3943.9890556199998</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1790.9121299999999</v>
          </cell>
          <cell r="BD23">
            <v>376425.14161999995</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3088.39</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R23">
            <v>0</v>
          </cell>
          <cell r="DS23">
            <v>0</v>
          </cell>
          <cell r="DT23">
            <v>0</v>
          </cell>
          <cell r="DU23">
            <v>0</v>
          </cell>
          <cell r="DV23">
            <v>0</v>
          </cell>
          <cell r="DW23">
            <v>0</v>
          </cell>
          <cell r="DX23">
            <v>0</v>
          </cell>
          <cell r="DY23">
            <v>0</v>
          </cell>
          <cell r="DZ23">
            <v>0</v>
          </cell>
          <cell r="EA23">
            <v>206152</v>
          </cell>
          <cell r="EB23">
            <v>1674.0086800000001</v>
          </cell>
          <cell r="EC23">
            <v>0</v>
          </cell>
          <cell r="ED23">
            <v>0</v>
          </cell>
          <cell r="EE23">
            <v>0</v>
          </cell>
          <cell r="EF23">
            <v>0</v>
          </cell>
          <cell r="EG23">
            <v>0</v>
          </cell>
          <cell r="EH23">
            <v>0</v>
          </cell>
          <cell r="EI23">
            <v>0</v>
          </cell>
          <cell r="EJ23">
            <v>0</v>
          </cell>
          <cell r="EK23">
            <v>0</v>
          </cell>
          <cell r="EL23">
            <v>0</v>
          </cell>
          <cell r="EM23">
            <v>0</v>
          </cell>
          <cell r="EN23">
            <v>0</v>
          </cell>
          <cell r="EO23">
            <v>0</v>
          </cell>
          <cell r="EP23">
            <v>0</v>
          </cell>
          <cell r="EQ23">
            <v>0</v>
          </cell>
          <cell r="ER23">
            <v>0</v>
          </cell>
          <cell r="ES23">
            <v>0</v>
          </cell>
          <cell r="ET23">
            <v>0</v>
          </cell>
          <cell r="EU23">
            <v>0</v>
          </cell>
          <cell r="EV23">
            <v>0</v>
          </cell>
          <cell r="EW23">
            <v>0</v>
          </cell>
          <cell r="EX23">
            <v>0</v>
          </cell>
          <cell r="EY23">
            <v>0</v>
          </cell>
          <cell r="EZ23">
            <v>0</v>
          </cell>
          <cell r="FA23">
            <v>0</v>
          </cell>
          <cell r="FB23">
            <v>0</v>
          </cell>
          <cell r="FC23">
            <v>0</v>
          </cell>
          <cell r="FD23">
            <v>0</v>
          </cell>
          <cell r="FE23">
            <v>0</v>
          </cell>
          <cell r="FF23">
            <v>0</v>
          </cell>
          <cell r="FG23">
            <v>0</v>
          </cell>
          <cell r="FH23">
            <v>0</v>
          </cell>
        </row>
        <row r="30">
          <cell r="A30">
            <v>26</v>
          </cell>
          <cell r="B30" t="str">
            <v>Against security of Bill</v>
          </cell>
          <cell r="C30">
            <v>589.35503328000004</v>
          </cell>
          <cell r="D30">
            <v>144.19999999999999</v>
          </cell>
          <cell r="E30">
            <v>3342.5300042321942</v>
          </cell>
          <cell r="F30">
            <v>2106.48420966</v>
          </cell>
          <cell r="G30">
            <v>0</v>
          </cell>
          <cell r="H30">
            <v>3310.2758827399994</v>
          </cell>
          <cell r="I30">
            <v>1208.0595327000001</v>
          </cell>
          <cell r="J30">
            <v>362.37999999999988</v>
          </cell>
          <cell r="K30">
            <v>54.00912589</v>
          </cell>
          <cell r="L30">
            <v>1918.8532569400004</v>
          </cell>
          <cell r="M30">
            <v>270.41996699999999</v>
          </cell>
          <cell r="N30">
            <v>2.4420000000000002</v>
          </cell>
          <cell r="O30">
            <v>509.41633965000005</v>
          </cell>
          <cell r="P30">
            <v>28.896982329999997</v>
          </cell>
          <cell r="Q30">
            <v>0</v>
          </cell>
          <cell r="R30">
            <v>0</v>
          </cell>
          <cell r="S30">
            <v>484.23899999999998</v>
          </cell>
          <cell r="T30">
            <v>0</v>
          </cell>
          <cell r="U30">
            <v>0</v>
          </cell>
          <cell r="V30">
            <v>657.09923686000013</v>
          </cell>
          <cell r="W30">
            <v>221.45101139799999</v>
          </cell>
          <cell r="X30">
            <v>0</v>
          </cell>
          <cell r="Y30">
            <v>171.46925200000001</v>
          </cell>
          <cell r="Z30">
            <v>5.2081200000000001</v>
          </cell>
          <cell r="AA30">
            <v>32.371346350000003</v>
          </cell>
          <cell r="AB30">
            <v>10.714373999999998</v>
          </cell>
          <cell r="AC30">
            <v>58.069537209999993</v>
          </cell>
          <cell r="AD30">
            <v>67.986295049999995</v>
          </cell>
          <cell r="AE30">
            <v>262.70978328500001</v>
          </cell>
          <cell r="AF30">
            <v>981.15917036099995</v>
          </cell>
          <cell r="AG30">
            <v>0</v>
          </cell>
          <cell r="AH30">
            <v>0</v>
          </cell>
          <cell r="AI30">
            <v>999.9999999990996</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3200</v>
          </cell>
          <cell r="BB30">
            <v>6358.32</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R30">
            <v>0</v>
          </cell>
          <cell r="DS30">
            <v>0</v>
          </cell>
          <cell r="DT30">
            <v>0</v>
          </cell>
          <cell r="DU30">
            <v>0</v>
          </cell>
          <cell r="DV30">
            <v>0</v>
          </cell>
          <cell r="DW30">
            <v>0</v>
          </cell>
          <cell r="DX30">
            <v>0</v>
          </cell>
          <cell r="DY30">
            <v>0</v>
          </cell>
          <cell r="DZ30">
            <v>0</v>
          </cell>
          <cell r="EA30">
            <v>0</v>
          </cell>
          <cell r="EB30">
            <v>0</v>
          </cell>
          <cell r="EC30">
            <v>0</v>
          </cell>
          <cell r="ED30">
            <v>0</v>
          </cell>
          <cell r="EE30">
            <v>0</v>
          </cell>
          <cell r="EF30">
            <v>0</v>
          </cell>
          <cell r="EG30">
            <v>0</v>
          </cell>
          <cell r="EH30">
            <v>0</v>
          </cell>
          <cell r="EI30">
            <v>0</v>
          </cell>
          <cell r="EJ30">
            <v>0</v>
          </cell>
          <cell r="EK30">
            <v>0</v>
          </cell>
          <cell r="EL30">
            <v>0</v>
          </cell>
          <cell r="EM30">
            <v>0</v>
          </cell>
          <cell r="EN30">
            <v>0</v>
          </cell>
          <cell r="EO30">
            <v>0</v>
          </cell>
          <cell r="EP30">
            <v>0</v>
          </cell>
          <cell r="EQ30">
            <v>0</v>
          </cell>
          <cell r="ER30">
            <v>0</v>
          </cell>
          <cell r="ES30">
            <v>0</v>
          </cell>
          <cell r="ET30">
            <v>0</v>
          </cell>
          <cell r="EU30">
            <v>0</v>
          </cell>
          <cell r="EV30">
            <v>0</v>
          </cell>
          <cell r="EW30">
            <v>0</v>
          </cell>
          <cell r="EX30">
            <v>0</v>
          </cell>
          <cell r="EY30">
            <v>0</v>
          </cell>
          <cell r="EZ30">
            <v>0</v>
          </cell>
          <cell r="FA30">
            <v>0</v>
          </cell>
          <cell r="FB30">
            <v>0</v>
          </cell>
          <cell r="FC30">
            <v>0</v>
          </cell>
          <cell r="FD30">
            <v>0</v>
          </cell>
          <cell r="FE30">
            <v>0</v>
          </cell>
          <cell r="FF30">
            <v>0</v>
          </cell>
          <cell r="FG30">
            <v>0</v>
          </cell>
          <cell r="FH30">
            <v>0</v>
          </cell>
        </row>
        <row r="31">
          <cell r="A31">
            <v>27</v>
          </cell>
          <cell r="B31" t="str">
            <v>Domestic Bills</v>
          </cell>
          <cell r="C31">
            <v>1.2800000000000006E-2</v>
          </cell>
          <cell r="D31">
            <v>19.07</v>
          </cell>
          <cell r="E31">
            <v>3.4762099999999991</v>
          </cell>
          <cell r="F31">
            <v>1974.3261896600002</v>
          </cell>
          <cell r="G31">
            <v>0</v>
          </cell>
          <cell r="H31">
            <v>2967.3630066723495</v>
          </cell>
          <cell r="I31">
            <v>6.2279999999999998</v>
          </cell>
          <cell r="J31">
            <v>267.88999999999987</v>
          </cell>
          <cell r="K31">
            <v>20.374251010000002</v>
          </cell>
          <cell r="L31">
            <v>0</v>
          </cell>
          <cell r="M31">
            <v>0</v>
          </cell>
          <cell r="N31">
            <v>0</v>
          </cell>
          <cell r="O31">
            <v>0</v>
          </cell>
          <cell r="P31">
            <v>25.401137449999997</v>
          </cell>
          <cell r="Q31">
            <v>0</v>
          </cell>
          <cell r="R31">
            <v>0</v>
          </cell>
          <cell r="S31">
            <v>1.855</v>
          </cell>
          <cell r="T31">
            <v>0</v>
          </cell>
          <cell r="U31">
            <v>0</v>
          </cell>
          <cell r="V31">
            <v>47.625</v>
          </cell>
          <cell r="W31">
            <v>0</v>
          </cell>
          <cell r="X31">
            <v>0</v>
          </cell>
          <cell r="Y31">
            <v>171.46925200000001</v>
          </cell>
          <cell r="Z31">
            <v>5.2081200000000001</v>
          </cell>
          <cell r="AA31">
            <v>9</v>
          </cell>
          <cell r="AB31">
            <v>0</v>
          </cell>
          <cell r="AC31">
            <v>0</v>
          </cell>
          <cell r="AD31">
            <v>67.986295049999995</v>
          </cell>
          <cell r="AE31">
            <v>1.5899999999999999</v>
          </cell>
          <cell r="AF31">
            <v>0</v>
          </cell>
          <cell r="AG31">
            <v>0</v>
          </cell>
          <cell r="AH31">
            <v>0</v>
          </cell>
          <cell r="AI31">
            <v>999.9999999990996</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3200</v>
          </cell>
          <cell r="BB31">
            <v>6358.32</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0</v>
          </cell>
          <cell r="EI31">
            <v>0</v>
          </cell>
          <cell r="EJ31">
            <v>0</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0</v>
          </cell>
          <cell r="FG31">
            <v>0</v>
          </cell>
          <cell r="FH31">
            <v>0</v>
          </cell>
        </row>
        <row r="32">
          <cell r="A32">
            <v>28</v>
          </cell>
          <cell r="B32" t="str">
            <v>Foreign Bills</v>
          </cell>
          <cell r="C32">
            <v>589.34223328000007</v>
          </cell>
          <cell r="D32">
            <v>125.13</v>
          </cell>
          <cell r="E32">
            <v>3339.0537942321944</v>
          </cell>
          <cell r="F32">
            <v>132.15801999999999</v>
          </cell>
          <cell r="G32">
            <v>0</v>
          </cell>
          <cell r="H32">
            <v>342.91287606765002</v>
          </cell>
          <cell r="I32">
            <v>1201.8315327</v>
          </cell>
          <cell r="J32">
            <v>94.489999999999981</v>
          </cell>
          <cell r="K32">
            <v>33.634874879999998</v>
          </cell>
          <cell r="L32">
            <v>1918.8532569400004</v>
          </cell>
          <cell r="M32">
            <v>270.41996699999999</v>
          </cell>
          <cell r="N32">
            <v>2.4420000000000002</v>
          </cell>
          <cell r="O32">
            <v>509.41633965000005</v>
          </cell>
          <cell r="P32">
            <v>3.4958448799999999</v>
          </cell>
          <cell r="Q32">
            <v>0</v>
          </cell>
          <cell r="R32">
            <v>0</v>
          </cell>
          <cell r="S32">
            <v>482.38399999999996</v>
          </cell>
          <cell r="T32">
            <v>0</v>
          </cell>
          <cell r="U32">
            <v>0</v>
          </cell>
          <cell r="V32">
            <v>609.47423686000013</v>
          </cell>
          <cell r="W32">
            <v>221.45101139799999</v>
          </cell>
          <cell r="X32">
            <v>0</v>
          </cell>
          <cell r="Y32">
            <v>0</v>
          </cell>
          <cell r="Z32">
            <v>0</v>
          </cell>
          <cell r="AA32">
            <v>23.371346350000003</v>
          </cell>
          <cell r="AB32">
            <v>10.714373999999998</v>
          </cell>
          <cell r="AC32">
            <v>58.069537209999993</v>
          </cell>
          <cell r="AD32">
            <v>0</v>
          </cell>
          <cell r="AE32">
            <v>261.11978328500004</v>
          </cell>
          <cell r="AF32">
            <v>981.15917036099995</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R32">
            <v>0</v>
          </cell>
          <cell r="DS32">
            <v>0</v>
          </cell>
          <cell r="DT32">
            <v>0</v>
          </cell>
          <cell r="DU32">
            <v>0</v>
          </cell>
          <cell r="DV32">
            <v>0</v>
          </cell>
          <cell r="DW32">
            <v>0</v>
          </cell>
          <cell r="DX32">
            <v>0</v>
          </cell>
          <cell r="DY32">
            <v>0</v>
          </cell>
          <cell r="DZ32">
            <v>0</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row>
        <row r="37">
          <cell r="A37">
            <v>33</v>
          </cell>
          <cell r="B37" t="str">
            <v>Against Guarantee</v>
          </cell>
          <cell r="C37">
            <v>96.469169890000018</v>
          </cell>
          <cell r="D37">
            <v>1086.4699999999998</v>
          </cell>
          <cell r="E37">
            <v>648.03582000000017</v>
          </cell>
          <cell r="F37">
            <v>3181.3009397599994</v>
          </cell>
          <cell r="G37">
            <v>3373.6880907300001</v>
          </cell>
          <cell r="H37">
            <v>2642.0823352700236</v>
          </cell>
          <cell r="I37">
            <v>1563.2303635999999</v>
          </cell>
          <cell r="J37">
            <v>1103.6799999999998</v>
          </cell>
          <cell r="K37">
            <v>4136.215237899999</v>
          </cell>
          <cell r="L37">
            <v>1497.5362799800046</v>
          </cell>
          <cell r="M37">
            <v>806.93999999999994</v>
          </cell>
          <cell r="N37">
            <v>1644.7446719699999</v>
          </cell>
          <cell r="O37">
            <v>490.33704926000007</v>
          </cell>
          <cell r="P37">
            <v>1210.0939679199998</v>
          </cell>
          <cell r="Q37">
            <v>884.01608173</v>
          </cell>
          <cell r="R37">
            <v>134.77639063999999</v>
          </cell>
          <cell r="S37">
            <v>763.67899999999997</v>
          </cell>
          <cell r="T37">
            <v>0</v>
          </cell>
          <cell r="U37">
            <v>24.055</v>
          </cell>
          <cell r="V37">
            <v>2.8365409399999999</v>
          </cell>
          <cell r="W37">
            <v>2050.6801479100004</v>
          </cell>
          <cell r="X37">
            <v>0</v>
          </cell>
          <cell r="Y37">
            <v>134.65472156999996</v>
          </cell>
          <cell r="Z37">
            <v>479.73984140000016</v>
          </cell>
          <cell r="AA37">
            <v>750.65415696000014</v>
          </cell>
          <cell r="AB37">
            <v>0</v>
          </cell>
          <cell r="AC37">
            <v>335.53528956999878</v>
          </cell>
          <cell r="AD37">
            <v>1254.2338809199998</v>
          </cell>
          <cell r="AE37">
            <v>678.06877741000005</v>
          </cell>
          <cell r="AF37">
            <v>3.27164688</v>
          </cell>
          <cell r="AG37">
            <v>0</v>
          </cell>
          <cell r="AH37">
            <v>66039.08</v>
          </cell>
          <cell r="AI37">
            <v>150566.87497</v>
          </cell>
          <cell r="AJ37">
            <v>416725.95130999997</v>
          </cell>
          <cell r="AK37">
            <v>13254</v>
          </cell>
          <cell r="AL37">
            <v>11241.22</v>
          </cell>
          <cell r="AM37">
            <v>0</v>
          </cell>
          <cell r="AN37">
            <v>0</v>
          </cell>
          <cell r="AO37">
            <v>31025.234080000002</v>
          </cell>
          <cell r="AP37">
            <v>0</v>
          </cell>
          <cell r="AQ37">
            <v>0</v>
          </cell>
          <cell r="AR37">
            <v>0</v>
          </cell>
          <cell r="AS37">
            <v>116178.75859999999</v>
          </cell>
          <cell r="AT37">
            <v>0</v>
          </cell>
          <cell r="AU37">
            <v>0</v>
          </cell>
          <cell r="AV37">
            <v>27.47</v>
          </cell>
          <cell r="AW37">
            <v>15180.83</v>
          </cell>
          <cell r="AX37">
            <v>0</v>
          </cell>
          <cell r="AY37">
            <v>2847.6</v>
          </cell>
          <cell r="AZ37">
            <v>0</v>
          </cell>
          <cell r="BA37">
            <v>125283.76999999999</v>
          </cell>
          <cell r="BB37">
            <v>5083.53</v>
          </cell>
          <cell r="BC37">
            <v>130739.09078</v>
          </cell>
          <cell r="BD37">
            <v>324734.07026000001</v>
          </cell>
          <cell r="BE37">
            <v>0</v>
          </cell>
          <cell r="BF37">
            <v>964.14578000000324</v>
          </cell>
          <cell r="BG37">
            <v>0</v>
          </cell>
          <cell r="BH37">
            <v>1491727.7959999999</v>
          </cell>
          <cell r="BI37">
            <v>44349.722699999991</v>
          </cell>
          <cell r="BJ37">
            <v>0</v>
          </cell>
          <cell r="BK37">
            <v>0</v>
          </cell>
          <cell r="BL37">
            <v>0</v>
          </cell>
          <cell r="BM37">
            <v>215788.77324000001</v>
          </cell>
          <cell r="BN37">
            <v>0</v>
          </cell>
          <cell r="BO37">
            <v>2040</v>
          </cell>
          <cell r="BP37">
            <v>17856.234</v>
          </cell>
          <cell r="BQ37">
            <v>76413.329999999987</v>
          </cell>
          <cell r="BR37">
            <v>0</v>
          </cell>
          <cell r="BS37">
            <v>139198.34641</v>
          </cell>
          <cell r="BT37">
            <v>189440</v>
          </cell>
          <cell r="BU37">
            <v>206331.96000000005</v>
          </cell>
          <cell r="BV37">
            <v>150283.77000000002</v>
          </cell>
          <cell r="BW37">
            <v>0</v>
          </cell>
          <cell r="BX37">
            <v>7004.0455899999979</v>
          </cell>
          <cell r="BY37">
            <v>104.22554999999998</v>
          </cell>
          <cell r="BZ37">
            <v>0</v>
          </cell>
          <cell r="CA37">
            <v>0</v>
          </cell>
          <cell r="CB37">
            <v>137308.16</v>
          </cell>
          <cell r="CC37">
            <v>0</v>
          </cell>
          <cell r="CD37">
            <v>0</v>
          </cell>
          <cell r="CE37">
            <v>0</v>
          </cell>
          <cell r="CF37">
            <v>65687.97</v>
          </cell>
          <cell r="CG37">
            <v>30584.49</v>
          </cell>
          <cell r="CH37">
            <v>0</v>
          </cell>
          <cell r="CI37">
            <v>132653.84471999999</v>
          </cell>
          <cell r="CJ37">
            <v>0</v>
          </cell>
          <cell r="CK37">
            <v>0</v>
          </cell>
          <cell r="CL37">
            <v>0</v>
          </cell>
          <cell r="CM37">
            <v>0</v>
          </cell>
          <cell r="CN37">
            <v>13215.221</v>
          </cell>
          <cell r="CO37">
            <v>0</v>
          </cell>
          <cell r="CP37">
            <v>109683.94383</v>
          </cell>
          <cell r="CQ37">
            <v>13.688040000000001</v>
          </cell>
          <cell r="CR37">
            <v>0</v>
          </cell>
          <cell r="CS37">
            <v>61431.63</v>
          </cell>
          <cell r="CT37">
            <v>135513.68821000002</v>
          </cell>
          <cell r="CU37">
            <v>1028.2810599999996</v>
          </cell>
          <cell r="CV37">
            <v>0</v>
          </cell>
          <cell r="CW37">
            <v>0</v>
          </cell>
          <cell r="CX37">
            <v>202.53000000000003</v>
          </cell>
          <cell r="CY37">
            <v>332.50797999999998</v>
          </cell>
          <cell r="CZ37">
            <v>14245.50835</v>
          </cell>
          <cell r="DA37">
            <v>0</v>
          </cell>
          <cell r="DB37">
            <v>0</v>
          </cell>
          <cell r="DC37">
            <v>257952</v>
          </cell>
          <cell r="DD37">
            <v>0</v>
          </cell>
          <cell r="DE37">
            <v>0</v>
          </cell>
          <cell r="DF37">
            <v>0</v>
          </cell>
          <cell r="DG37">
            <v>43922.760019999994</v>
          </cell>
          <cell r="DH37">
            <v>0</v>
          </cell>
          <cell r="DI37">
            <v>0</v>
          </cell>
          <cell r="DJ37">
            <v>0</v>
          </cell>
          <cell r="DK37">
            <v>0</v>
          </cell>
          <cell r="DL37">
            <v>0</v>
          </cell>
          <cell r="DM37">
            <v>0</v>
          </cell>
          <cell r="DN37">
            <v>83272.244399999996</v>
          </cell>
          <cell r="DO37">
            <v>0</v>
          </cell>
          <cell r="DP37">
            <v>0</v>
          </cell>
          <cell r="DR37">
            <v>41269.287559999997</v>
          </cell>
          <cell r="DS37">
            <v>0</v>
          </cell>
          <cell r="DT37">
            <v>0</v>
          </cell>
          <cell r="DU37">
            <v>130958.07535999996</v>
          </cell>
          <cell r="DV37">
            <v>0</v>
          </cell>
          <cell r="DW37">
            <v>0</v>
          </cell>
          <cell r="DX37">
            <v>35000</v>
          </cell>
          <cell r="DY37">
            <v>55250</v>
          </cell>
          <cell r="DZ37">
            <v>45000</v>
          </cell>
          <cell r="EA37">
            <v>0</v>
          </cell>
          <cell r="EB37">
            <v>114809.15583999999</v>
          </cell>
          <cell r="EC37">
            <v>0</v>
          </cell>
          <cell r="ED37">
            <v>19160.129999999997</v>
          </cell>
          <cell r="EE37">
            <v>0</v>
          </cell>
          <cell r="EF37">
            <v>0</v>
          </cell>
          <cell r="EG37">
            <v>0</v>
          </cell>
          <cell r="EH37">
            <v>16470.837070000001</v>
          </cell>
          <cell r="EI37">
            <v>0</v>
          </cell>
          <cell r="EJ37">
            <v>0</v>
          </cell>
          <cell r="EK37">
            <v>7203</v>
          </cell>
          <cell r="EL37">
            <v>0</v>
          </cell>
          <cell r="EM37">
            <v>0</v>
          </cell>
          <cell r="EN37">
            <v>0</v>
          </cell>
          <cell r="EO37">
            <v>0</v>
          </cell>
          <cell r="EP37">
            <v>0</v>
          </cell>
          <cell r="EQ37">
            <v>0</v>
          </cell>
          <cell r="ER37">
            <v>9696.91</v>
          </cell>
          <cell r="ES37">
            <v>0</v>
          </cell>
          <cell r="ET37">
            <v>0</v>
          </cell>
          <cell r="EU37">
            <v>28335</v>
          </cell>
          <cell r="EV37">
            <v>29459.999400000001</v>
          </cell>
          <cell r="EW37">
            <v>22891.811519999999</v>
          </cell>
          <cell r="EX37">
            <v>1372.35</v>
          </cell>
          <cell r="EY37">
            <v>0</v>
          </cell>
          <cell r="EZ37">
            <v>0</v>
          </cell>
          <cell r="FA37">
            <v>18113.561000000002</v>
          </cell>
          <cell r="FB37">
            <v>0</v>
          </cell>
          <cell r="FC37">
            <v>29270.289999999997</v>
          </cell>
          <cell r="FD37">
            <v>75628.471439999994</v>
          </cell>
          <cell r="FE37">
            <v>0</v>
          </cell>
          <cell r="FF37">
            <v>19892.27</v>
          </cell>
          <cell r="FG37">
            <v>31991.49</v>
          </cell>
          <cell r="FH37">
            <v>11274.858</v>
          </cell>
        </row>
        <row r="38">
          <cell r="A38">
            <v>34</v>
          </cell>
          <cell r="B38" t="str">
            <v xml:space="preserve">  Government Guarantee</v>
          </cell>
          <cell r="C38">
            <v>46.088999999999999</v>
          </cell>
          <cell r="D38">
            <v>4.57</v>
          </cell>
          <cell r="E38">
            <v>0</v>
          </cell>
          <cell r="F38">
            <v>368.27157409</v>
          </cell>
          <cell r="G38">
            <v>138.80703299999999</v>
          </cell>
          <cell r="H38">
            <v>0</v>
          </cell>
          <cell r="I38">
            <v>156.12072122000001</v>
          </cell>
          <cell r="J38">
            <v>91.299999999999983</v>
          </cell>
          <cell r="K38">
            <v>198.73675796000001</v>
          </cell>
          <cell r="L38">
            <v>2.1707226500000001</v>
          </cell>
          <cell r="M38">
            <v>71.84</v>
          </cell>
          <cell r="N38">
            <v>216.53427400999999</v>
          </cell>
          <cell r="O38">
            <v>1.5226200000000001</v>
          </cell>
          <cell r="P38">
            <v>129.84459357000003</v>
          </cell>
          <cell r="Q38">
            <v>145.71498872000001</v>
          </cell>
          <cell r="R38">
            <v>134.63349018</v>
          </cell>
          <cell r="S38">
            <v>135.05000000000001</v>
          </cell>
          <cell r="T38">
            <v>0</v>
          </cell>
          <cell r="U38">
            <v>0</v>
          </cell>
          <cell r="V38">
            <v>0.98654093999999992</v>
          </cell>
          <cell r="W38">
            <v>117.80249999</v>
          </cell>
          <cell r="X38">
            <v>0</v>
          </cell>
          <cell r="Y38">
            <v>64.77</v>
          </cell>
          <cell r="Z38">
            <v>52.811087709999995</v>
          </cell>
          <cell r="AA38">
            <v>35.25187339</v>
          </cell>
          <cell r="AB38">
            <v>0</v>
          </cell>
          <cell r="AC38">
            <v>0</v>
          </cell>
          <cell r="AD38">
            <v>0</v>
          </cell>
          <cell r="AE38">
            <v>0</v>
          </cell>
          <cell r="AF38">
            <v>0</v>
          </cell>
          <cell r="AG38">
            <v>0</v>
          </cell>
          <cell r="AH38">
            <v>0</v>
          </cell>
          <cell r="AI38">
            <v>16000</v>
          </cell>
          <cell r="AJ38">
            <v>0</v>
          </cell>
          <cell r="AK38">
            <v>2722</v>
          </cell>
          <cell r="AL38">
            <v>0</v>
          </cell>
          <cell r="AM38">
            <v>0</v>
          </cell>
          <cell r="AN38">
            <v>0</v>
          </cell>
          <cell r="AO38">
            <v>0</v>
          </cell>
          <cell r="AP38">
            <v>0</v>
          </cell>
          <cell r="AQ38">
            <v>0</v>
          </cell>
          <cell r="AR38">
            <v>0</v>
          </cell>
          <cell r="AS38">
            <v>0</v>
          </cell>
          <cell r="AT38">
            <v>0</v>
          </cell>
          <cell r="AU38">
            <v>0</v>
          </cell>
          <cell r="AV38">
            <v>0</v>
          </cell>
          <cell r="AW38">
            <v>0</v>
          </cell>
          <cell r="AX38">
            <v>0</v>
          </cell>
          <cell r="AY38">
            <v>2847.6</v>
          </cell>
          <cell r="AZ38">
            <v>0</v>
          </cell>
          <cell r="BA38">
            <v>12074.39</v>
          </cell>
          <cell r="BB38">
            <v>0</v>
          </cell>
          <cell r="BC38">
            <v>0</v>
          </cell>
          <cell r="BD38">
            <v>15876.628470000001</v>
          </cell>
          <cell r="BE38">
            <v>0</v>
          </cell>
          <cell r="BF38">
            <v>0</v>
          </cell>
          <cell r="BG38">
            <v>0</v>
          </cell>
          <cell r="BH38">
            <v>0</v>
          </cell>
          <cell r="BI38">
            <v>1423.2449999999999</v>
          </cell>
          <cell r="BJ38">
            <v>0</v>
          </cell>
          <cell r="BK38">
            <v>0</v>
          </cell>
          <cell r="BL38">
            <v>0</v>
          </cell>
          <cell r="BM38">
            <v>15158</v>
          </cell>
          <cell r="BN38">
            <v>0</v>
          </cell>
          <cell r="BO38">
            <v>2040</v>
          </cell>
          <cell r="BP38">
            <v>17856.234</v>
          </cell>
          <cell r="BQ38">
            <v>1966</v>
          </cell>
          <cell r="BR38">
            <v>0</v>
          </cell>
          <cell r="BS38">
            <v>0</v>
          </cell>
          <cell r="BT38">
            <v>34</v>
          </cell>
          <cell r="BU38">
            <v>4067.12</v>
          </cell>
          <cell r="BV38">
            <v>2686.87</v>
          </cell>
          <cell r="BW38">
            <v>0</v>
          </cell>
          <cell r="BX38">
            <v>0</v>
          </cell>
          <cell r="BY38">
            <v>0</v>
          </cell>
          <cell r="BZ38">
            <v>0</v>
          </cell>
          <cell r="CA38">
            <v>0</v>
          </cell>
          <cell r="CB38">
            <v>4600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5119</v>
          </cell>
          <cell r="CQ38">
            <v>0</v>
          </cell>
          <cell r="CR38">
            <v>0</v>
          </cell>
          <cell r="CS38">
            <v>0</v>
          </cell>
          <cell r="CT38">
            <v>0</v>
          </cell>
          <cell r="CU38">
            <v>0</v>
          </cell>
          <cell r="CV38">
            <v>0</v>
          </cell>
          <cell r="CW38">
            <v>0</v>
          </cell>
          <cell r="CX38">
            <v>0</v>
          </cell>
          <cell r="CY38">
            <v>0</v>
          </cell>
          <cell r="CZ38">
            <v>0</v>
          </cell>
          <cell r="DA38">
            <v>0</v>
          </cell>
          <cell r="DB38">
            <v>0</v>
          </cell>
          <cell r="DC38">
            <v>13150</v>
          </cell>
          <cell r="DD38">
            <v>0</v>
          </cell>
          <cell r="DE38">
            <v>0</v>
          </cell>
          <cell r="DF38">
            <v>0</v>
          </cell>
          <cell r="DG38">
            <v>0</v>
          </cell>
          <cell r="DH38">
            <v>0</v>
          </cell>
          <cell r="DI38">
            <v>0</v>
          </cell>
          <cell r="DJ38">
            <v>0</v>
          </cell>
          <cell r="DK38">
            <v>0</v>
          </cell>
          <cell r="DL38">
            <v>0</v>
          </cell>
          <cell r="DM38">
            <v>0</v>
          </cell>
          <cell r="DN38">
            <v>33183.29019</v>
          </cell>
          <cell r="DO38">
            <v>0</v>
          </cell>
          <cell r="DP38">
            <v>0</v>
          </cell>
          <cell r="DR38">
            <v>3249.2875600000002</v>
          </cell>
          <cell r="DS38">
            <v>0</v>
          </cell>
          <cell r="DT38">
            <v>0</v>
          </cell>
          <cell r="DU38">
            <v>0</v>
          </cell>
          <cell r="DV38">
            <v>0</v>
          </cell>
          <cell r="DW38">
            <v>0</v>
          </cell>
          <cell r="DX38">
            <v>0</v>
          </cell>
          <cell r="DY38">
            <v>15250</v>
          </cell>
          <cell r="DZ38">
            <v>0</v>
          </cell>
          <cell r="EA38">
            <v>0</v>
          </cell>
          <cell r="EB38">
            <v>0</v>
          </cell>
          <cell r="EC38">
            <v>0</v>
          </cell>
          <cell r="ED38">
            <v>0</v>
          </cell>
          <cell r="EE38">
            <v>0</v>
          </cell>
          <cell r="EF38">
            <v>0</v>
          </cell>
          <cell r="EG38">
            <v>0</v>
          </cell>
          <cell r="EH38">
            <v>2000</v>
          </cell>
          <cell r="EI38">
            <v>0</v>
          </cell>
          <cell r="EJ38">
            <v>0</v>
          </cell>
          <cell r="EK38">
            <v>7203</v>
          </cell>
          <cell r="EL38">
            <v>0</v>
          </cell>
          <cell r="EM38">
            <v>0</v>
          </cell>
          <cell r="EN38">
            <v>0</v>
          </cell>
          <cell r="EO38">
            <v>0</v>
          </cell>
          <cell r="EP38">
            <v>0</v>
          </cell>
          <cell r="EQ38">
            <v>0</v>
          </cell>
          <cell r="ER38">
            <v>300</v>
          </cell>
          <cell r="ES38">
            <v>0</v>
          </cell>
          <cell r="ET38">
            <v>0</v>
          </cell>
          <cell r="EU38">
            <v>0</v>
          </cell>
          <cell r="EV38">
            <v>0</v>
          </cell>
          <cell r="EW38">
            <v>4849.98981</v>
          </cell>
          <cell r="EX38">
            <v>0</v>
          </cell>
          <cell r="EY38">
            <v>0</v>
          </cell>
          <cell r="EZ38">
            <v>0</v>
          </cell>
          <cell r="FA38">
            <v>0</v>
          </cell>
          <cell r="FB38">
            <v>0</v>
          </cell>
          <cell r="FC38">
            <v>2352.19</v>
          </cell>
          <cell r="FD38">
            <v>0</v>
          </cell>
          <cell r="FE38">
            <v>0</v>
          </cell>
          <cell r="FF38">
            <v>0</v>
          </cell>
          <cell r="FG38">
            <v>0</v>
          </cell>
          <cell r="FH38">
            <v>0</v>
          </cell>
        </row>
        <row r="39">
          <cell r="A39">
            <v>35</v>
          </cell>
          <cell r="B39" t="str">
            <v xml:space="preserve">  Institutional Guarantee</v>
          </cell>
          <cell r="C39">
            <v>29.302000000000003</v>
          </cell>
          <cell r="D39">
            <v>1057.1499999999999</v>
          </cell>
          <cell r="E39">
            <v>583.69136000000015</v>
          </cell>
          <cell r="F39">
            <v>2036.1417923700003</v>
          </cell>
          <cell r="G39">
            <v>3234.8810577300001</v>
          </cell>
          <cell r="H39">
            <v>0</v>
          </cell>
          <cell r="I39">
            <v>1407.10964238</v>
          </cell>
          <cell r="J39">
            <v>728.5999999999998</v>
          </cell>
          <cell r="K39">
            <v>3063.3129136999996</v>
          </cell>
          <cell r="L39">
            <v>1136.5356074700046</v>
          </cell>
          <cell r="M39">
            <v>721.7399999999999</v>
          </cell>
          <cell r="N39">
            <v>1428.2103979599999</v>
          </cell>
          <cell r="O39">
            <v>371.26629781000003</v>
          </cell>
          <cell r="P39">
            <v>1043.8835678200001</v>
          </cell>
          <cell r="Q39">
            <v>689.34998583000004</v>
          </cell>
          <cell r="R39">
            <v>0</v>
          </cell>
          <cell r="S39">
            <v>622.76700000000005</v>
          </cell>
          <cell r="T39">
            <v>0</v>
          </cell>
          <cell r="U39">
            <v>0</v>
          </cell>
          <cell r="V39">
            <v>0</v>
          </cell>
          <cell r="W39">
            <v>1825.8485206500004</v>
          </cell>
          <cell r="X39">
            <v>0</v>
          </cell>
          <cell r="Y39">
            <v>49.565692240000004</v>
          </cell>
          <cell r="Z39">
            <v>84.774067729999985</v>
          </cell>
          <cell r="AA39">
            <v>505.03685395000014</v>
          </cell>
          <cell r="AB39">
            <v>0</v>
          </cell>
          <cell r="AC39">
            <v>40.990891659999996</v>
          </cell>
          <cell r="AD39">
            <v>718.21989009999993</v>
          </cell>
          <cell r="AE39">
            <v>678.06877741000005</v>
          </cell>
          <cell r="AF39">
            <v>0</v>
          </cell>
          <cell r="AG39">
            <v>0</v>
          </cell>
          <cell r="AH39">
            <v>64890.34</v>
          </cell>
          <cell r="AI39">
            <v>133966.87497</v>
          </cell>
          <cell r="AJ39">
            <v>416725.95130999997</v>
          </cell>
          <cell r="AK39">
            <v>0</v>
          </cell>
          <cell r="AL39">
            <v>0</v>
          </cell>
          <cell r="AM39">
            <v>0</v>
          </cell>
          <cell r="AN39">
            <v>0</v>
          </cell>
          <cell r="AO39">
            <v>20630.602340000001</v>
          </cell>
          <cell r="AP39">
            <v>0</v>
          </cell>
          <cell r="AQ39">
            <v>0</v>
          </cell>
          <cell r="AR39">
            <v>0</v>
          </cell>
          <cell r="AS39">
            <v>0</v>
          </cell>
          <cell r="AT39">
            <v>0</v>
          </cell>
          <cell r="AU39">
            <v>0</v>
          </cell>
          <cell r="AV39">
            <v>27.47</v>
          </cell>
          <cell r="AW39">
            <v>0</v>
          </cell>
          <cell r="AX39">
            <v>0</v>
          </cell>
          <cell r="AY39">
            <v>0</v>
          </cell>
          <cell r="AZ39">
            <v>0</v>
          </cell>
          <cell r="BA39">
            <v>110454.48999999999</v>
          </cell>
          <cell r="BB39">
            <v>5000</v>
          </cell>
          <cell r="BC39">
            <v>114991.54757</v>
          </cell>
          <cell r="BD39">
            <v>308857.44179000001</v>
          </cell>
          <cell r="BE39">
            <v>0</v>
          </cell>
          <cell r="BF39">
            <v>964.14578000000324</v>
          </cell>
          <cell r="BG39">
            <v>0</v>
          </cell>
          <cell r="BH39">
            <v>0</v>
          </cell>
          <cell r="BI39">
            <v>1706.5924499999999</v>
          </cell>
          <cell r="BJ39">
            <v>0</v>
          </cell>
          <cell r="BK39">
            <v>0</v>
          </cell>
          <cell r="BL39">
            <v>0</v>
          </cell>
          <cell r="BM39">
            <v>200630.77324000001</v>
          </cell>
          <cell r="BN39">
            <v>0</v>
          </cell>
          <cell r="BO39">
            <v>0</v>
          </cell>
          <cell r="BP39">
            <v>0</v>
          </cell>
          <cell r="BQ39">
            <v>0</v>
          </cell>
          <cell r="BR39">
            <v>0</v>
          </cell>
          <cell r="BS39">
            <v>134200.00060999999</v>
          </cell>
          <cell r="BT39">
            <v>10000</v>
          </cell>
          <cell r="BU39">
            <v>0</v>
          </cell>
          <cell r="BV39">
            <v>0</v>
          </cell>
          <cell r="BW39">
            <v>0</v>
          </cell>
          <cell r="BX39">
            <v>0</v>
          </cell>
          <cell r="BY39">
            <v>0</v>
          </cell>
          <cell r="BZ39">
            <v>0</v>
          </cell>
          <cell r="CA39">
            <v>0</v>
          </cell>
          <cell r="CB39">
            <v>126228.59</v>
          </cell>
          <cell r="CC39">
            <v>0</v>
          </cell>
          <cell r="CD39">
            <v>0</v>
          </cell>
          <cell r="CE39">
            <v>0</v>
          </cell>
          <cell r="CF39">
            <v>47500</v>
          </cell>
          <cell r="CG39">
            <v>0</v>
          </cell>
          <cell r="CH39">
            <v>0</v>
          </cell>
          <cell r="CI39">
            <v>132593.47195000001</v>
          </cell>
          <cell r="CJ39">
            <v>0</v>
          </cell>
          <cell r="CK39">
            <v>0</v>
          </cell>
          <cell r="CL39">
            <v>0</v>
          </cell>
          <cell r="CM39">
            <v>0</v>
          </cell>
          <cell r="CN39">
            <v>0</v>
          </cell>
          <cell r="CO39">
            <v>0</v>
          </cell>
          <cell r="CP39">
            <v>90000</v>
          </cell>
          <cell r="CQ39">
            <v>0</v>
          </cell>
          <cell r="CR39">
            <v>0</v>
          </cell>
          <cell r="CS39">
            <v>55000</v>
          </cell>
          <cell r="CT39">
            <v>2170.3134599999998</v>
          </cell>
          <cell r="CU39">
            <v>0</v>
          </cell>
          <cell r="CV39">
            <v>0</v>
          </cell>
          <cell r="CW39">
            <v>0</v>
          </cell>
          <cell r="CX39">
            <v>0</v>
          </cell>
          <cell r="CY39">
            <v>0</v>
          </cell>
          <cell r="CZ39">
            <v>0</v>
          </cell>
          <cell r="DA39">
            <v>0</v>
          </cell>
          <cell r="DB39">
            <v>0</v>
          </cell>
          <cell r="DC39">
            <v>209852</v>
          </cell>
          <cell r="DD39">
            <v>0</v>
          </cell>
          <cell r="DE39">
            <v>0</v>
          </cell>
          <cell r="DF39">
            <v>0</v>
          </cell>
          <cell r="DG39">
            <v>39284.203019999994</v>
          </cell>
          <cell r="DH39">
            <v>0</v>
          </cell>
          <cell r="DI39">
            <v>0</v>
          </cell>
          <cell r="DJ39">
            <v>0</v>
          </cell>
          <cell r="DK39">
            <v>0</v>
          </cell>
          <cell r="DL39">
            <v>0</v>
          </cell>
          <cell r="DM39">
            <v>0</v>
          </cell>
          <cell r="DN39">
            <v>0</v>
          </cell>
          <cell r="DO39">
            <v>0</v>
          </cell>
          <cell r="DP39">
            <v>0</v>
          </cell>
          <cell r="DR39">
            <v>24160</v>
          </cell>
          <cell r="DS39">
            <v>0</v>
          </cell>
          <cell r="DT39">
            <v>0</v>
          </cell>
          <cell r="DU39">
            <v>0</v>
          </cell>
          <cell r="DV39">
            <v>0</v>
          </cell>
          <cell r="DW39">
            <v>0</v>
          </cell>
          <cell r="DX39">
            <v>35000</v>
          </cell>
          <cell r="DY39">
            <v>40000</v>
          </cell>
          <cell r="DZ39">
            <v>45000</v>
          </cell>
          <cell r="EA39">
            <v>0</v>
          </cell>
          <cell r="EB39">
            <v>98714.518299999996</v>
          </cell>
          <cell r="EC39">
            <v>0</v>
          </cell>
          <cell r="ED39">
            <v>13411.743</v>
          </cell>
          <cell r="EE39">
            <v>0</v>
          </cell>
          <cell r="EF39">
            <v>0</v>
          </cell>
          <cell r="EG39">
            <v>0</v>
          </cell>
          <cell r="EH39">
            <v>14000</v>
          </cell>
          <cell r="EI39">
            <v>0</v>
          </cell>
          <cell r="EJ39">
            <v>0</v>
          </cell>
          <cell r="EK39">
            <v>0</v>
          </cell>
          <cell r="EL39">
            <v>0</v>
          </cell>
          <cell r="EM39">
            <v>0</v>
          </cell>
          <cell r="EN39">
            <v>0</v>
          </cell>
          <cell r="EO39">
            <v>0</v>
          </cell>
          <cell r="EP39">
            <v>0</v>
          </cell>
          <cell r="EQ39">
            <v>0</v>
          </cell>
          <cell r="ER39">
            <v>6500</v>
          </cell>
          <cell r="ES39">
            <v>0</v>
          </cell>
          <cell r="ET39">
            <v>0</v>
          </cell>
          <cell r="EU39">
            <v>28335</v>
          </cell>
          <cell r="EV39">
            <v>13000</v>
          </cell>
          <cell r="EW39">
            <v>14183.15135</v>
          </cell>
          <cell r="EX39">
            <v>241.28</v>
          </cell>
          <cell r="EY39">
            <v>0</v>
          </cell>
          <cell r="EZ39">
            <v>0</v>
          </cell>
          <cell r="FA39">
            <v>15000</v>
          </cell>
          <cell r="FB39">
            <v>0</v>
          </cell>
          <cell r="FC39">
            <v>0</v>
          </cell>
          <cell r="FD39">
            <v>0</v>
          </cell>
          <cell r="FE39">
            <v>0</v>
          </cell>
          <cell r="FF39">
            <v>12000</v>
          </cell>
          <cell r="FG39">
            <v>23500</v>
          </cell>
          <cell r="FH39">
            <v>9710</v>
          </cell>
        </row>
        <row r="40">
          <cell r="A40">
            <v>36</v>
          </cell>
          <cell r="B40" t="str">
            <v xml:space="preserve">  Personal Guarantee</v>
          </cell>
          <cell r="C40">
            <v>4.6680000000000001</v>
          </cell>
          <cell r="D40">
            <v>12.51</v>
          </cell>
          <cell r="E40">
            <v>11.67774</v>
          </cell>
          <cell r="F40">
            <v>776.18274321999888</v>
          </cell>
          <cell r="G40">
            <v>0</v>
          </cell>
          <cell r="H40">
            <v>0</v>
          </cell>
          <cell r="I40">
            <v>0</v>
          </cell>
          <cell r="J40">
            <v>92.039999999999978</v>
          </cell>
          <cell r="K40">
            <v>870.49613320000014</v>
          </cell>
          <cell r="L40">
            <v>0</v>
          </cell>
          <cell r="M40">
            <v>13.359999999999998</v>
          </cell>
          <cell r="N40">
            <v>0</v>
          </cell>
          <cell r="O40">
            <v>3.3</v>
          </cell>
          <cell r="P40">
            <v>16.322671560000003</v>
          </cell>
          <cell r="Q40">
            <v>0</v>
          </cell>
          <cell r="R40">
            <v>0.14290045999999995</v>
          </cell>
          <cell r="S40">
            <v>5.8620000000000001</v>
          </cell>
          <cell r="T40">
            <v>0</v>
          </cell>
          <cell r="U40">
            <v>10</v>
          </cell>
          <cell r="V40">
            <v>1.85</v>
          </cell>
          <cell r="W40">
            <v>101.94591652000008</v>
          </cell>
          <cell r="X40">
            <v>0</v>
          </cell>
          <cell r="Y40">
            <v>20.319029329999999</v>
          </cell>
          <cell r="Z40">
            <v>295.56851503000007</v>
          </cell>
          <cell r="AA40">
            <v>47.539877510000004</v>
          </cell>
          <cell r="AB40">
            <v>0</v>
          </cell>
          <cell r="AC40">
            <v>0</v>
          </cell>
          <cell r="AD40">
            <v>7.0933398800000003</v>
          </cell>
          <cell r="AE40">
            <v>0</v>
          </cell>
          <cell r="AF40">
            <v>3.27164688</v>
          </cell>
          <cell r="AG40">
            <v>0</v>
          </cell>
          <cell r="AH40">
            <v>0</v>
          </cell>
          <cell r="AI40">
            <v>600</v>
          </cell>
          <cell r="AJ40">
            <v>0</v>
          </cell>
          <cell r="AK40">
            <v>10532</v>
          </cell>
          <cell r="AL40">
            <v>9010.92</v>
          </cell>
          <cell r="AM40">
            <v>0</v>
          </cell>
          <cell r="AN40">
            <v>0</v>
          </cell>
          <cell r="AO40">
            <v>10394.631739999999</v>
          </cell>
          <cell r="AP40">
            <v>0</v>
          </cell>
          <cell r="AQ40">
            <v>0</v>
          </cell>
          <cell r="AR40">
            <v>0</v>
          </cell>
          <cell r="AS40">
            <v>9801.1605</v>
          </cell>
          <cell r="AT40">
            <v>0</v>
          </cell>
          <cell r="AU40">
            <v>0</v>
          </cell>
          <cell r="AV40">
            <v>0</v>
          </cell>
          <cell r="AW40">
            <v>15180.83</v>
          </cell>
          <cell r="AX40">
            <v>0</v>
          </cell>
          <cell r="AY40">
            <v>0</v>
          </cell>
          <cell r="AZ40">
            <v>0</v>
          </cell>
          <cell r="BA40">
            <v>1352.29</v>
          </cell>
          <cell r="BB40">
            <v>83.53</v>
          </cell>
          <cell r="BC40">
            <v>15747.54321</v>
          </cell>
          <cell r="BD40">
            <v>0</v>
          </cell>
          <cell r="BE40">
            <v>0</v>
          </cell>
          <cell r="BF40">
            <v>0</v>
          </cell>
          <cell r="BG40">
            <v>0</v>
          </cell>
          <cell r="BH40">
            <v>0</v>
          </cell>
          <cell r="BI40">
            <v>100</v>
          </cell>
          <cell r="BJ40">
            <v>0</v>
          </cell>
          <cell r="BK40">
            <v>0</v>
          </cell>
          <cell r="BL40">
            <v>0</v>
          </cell>
          <cell r="BM40">
            <v>0</v>
          </cell>
          <cell r="BN40">
            <v>0</v>
          </cell>
          <cell r="BO40">
            <v>0</v>
          </cell>
          <cell r="BP40">
            <v>0</v>
          </cell>
          <cell r="BQ40">
            <v>0</v>
          </cell>
          <cell r="BR40">
            <v>0</v>
          </cell>
          <cell r="BS40">
            <v>4998.3457999999982</v>
          </cell>
          <cell r="BT40">
            <v>0</v>
          </cell>
          <cell r="BU40">
            <v>31806.1</v>
          </cell>
          <cell r="BV40">
            <v>0</v>
          </cell>
          <cell r="BW40">
            <v>0</v>
          </cell>
          <cell r="BX40">
            <v>7004.0455899999979</v>
          </cell>
          <cell r="BY40">
            <v>104.22554999999998</v>
          </cell>
          <cell r="BZ40">
            <v>0</v>
          </cell>
          <cell r="CA40">
            <v>0</v>
          </cell>
          <cell r="CB40">
            <v>5113.59</v>
          </cell>
          <cell r="CC40">
            <v>0</v>
          </cell>
          <cell r="CD40">
            <v>0</v>
          </cell>
          <cell r="CE40">
            <v>0</v>
          </cell>
          <cell r="CF40">
            <v>0</v>
          </cell>
          <cell r="CG40">
            <v>0</v>
          </cell>
          <cell r="CH40">
            <v>0</v>
          </cell>
          <cell r="CI40">
            <v>60.372769999999996</v>
          </cell>
          <cell r="CJ40">
            <v>0</v>
          </cell>
          <cell r="CK40">
            <v>0</v>
          </cell>
          <cell r="CL40">
            <v>0</v>
          </cell>
          <cell r="CM40">
            <v>0</v>
          </cell>
          <cell r="CN40">
            <v>13215.221</v>
          </cell>
          <cell r="CO40">
            <v>0</v>
          </cell>
          <cell r="CP40">
            <v>5600.0285700000004</v>
          </cell>
          <cell r="CQ40">
            <v>0</v>
          </cell>
          <cell r="CR40">
            <v>0</v>
          </cell>
          <cell r="CS40">
            <v>6364.5999999999995</v>
          </cell>
          <cell r="CT40">
            <v>0</v>
          </cell>
          <cell r="CU40">
            <v>0</v>
          </cell>
          <cell r="CV40">
            <v>0</v>
          </cell>
          <cell r="CW40">
            <v>0</v>
          </cell>
          <cell r="CX40">
            <v>0</v>
          </cell>
          <cell r="CY40">
            <v>0</v>
          </cell>
          <cell r="CZ40">
            <v>14245.50835</v>
          </cell>
          <cell r="DA40">
            <v>0</v>
          </cell>
          <cell r="DB40">
            <v>0</v>
          </cell>
          <cell r="DC40">
            <v>34950</v>
          </cell>
          <cell r="DD40">
            <v>0</v>
          </cell>
          <cell r="DE40">
            <v>0</v>
          </cell>
          <cell r="DF40">
            <v>0</v>
          </cell>
          <cell r="DG40">
            <v>4638.5569999999998</v>
          </cell>
          <cell r="DH40">
            <v>0</v>
          </cell>
          <cell r="DI40">
            <v>0</v>
          </cell>
          <cell r="DJ40">
            <v>0</v>
          </cell>
          <cell r="DK40">
            <v>0</v>
          </cell>
          <cell r="DL40">
            <v>0</v>
          </cell>
          <cell r="DM40">
            <v>0</v>
          </cell>
          <cell r="DN40">
            <v>50088.954210000004</v>
          </cell>
          <cell r="DO40">
            <v>0</v>
          </cell>
          <cell r="DP40">
            <v>0</v>
          </cell>
          <cell r="DR40">
            <v>13860</v>
          </cell>
          <cell r="DS40">
            <v>0</v>
          </cell>
          <cell r="DT40">
            <v>0</v>
          </cell>
          <cell r="DU40">
            <v>0</v>
          </cell>
          <cell r="DV40">
            <v>0</v>
          </cell>
          <cell r="DW40">
            <v>0</v>
          </cell>
          <cell r="DX40">
            <v>0</v>
          </cell>
          <cell r="DY40">
            <v>0</v>
          </cell>
          <cell r="DZ40">
            <v>0</v>
          </cell>
          <cell r="EA40">
            <v>0</v>
          </cell>
          <cell r="EB40">
            <v>16094.63754</v>
          </cell>
          <cell r="EC40">
            <v>0</v>
          </cell>
          <cell r="ED40">
            <v>4439.41</v>
          </cell>
          <cell r="EE40">
            <v>0</v>
          </cell>
          <cell r="EF40">
            <v>0</v>
          </cell>
          <cell r="EG40">
            <v>0</v>
          </cell>
          <cell r="EH40">
            <v>470.83706999999998</v>
          </cell>
          <cell r="EI40">
            <v>0</v>
          </cell>
          <cell r="EJ40">
            <v>0</v>
          </cell>
          <cell r="EK40">
            <v>0</v>
          </cell>
          <cell r="EL40">
            <v>0</v>
          </cell>
          <cell r="EM40">
            <v>0</v>
          </cell>
          <cell r="EN40">
            <v>0</v>
          </cell>
          <cell r="EO40">
            <v>0</v>
          </cell>
          <cell r="EP40">
            <v>0</v>
          </cell>
          <cell r="EQ40">
            <v>0</v>
          </cell>
          <cell r="ER40">
            <v>2896.91</v>
          </cell>
          <cell r="ES40">
            <v>0</v>
          </cell>
          <cell r="ET40">
            <v>0</v>
          </cell>
          <cell r="EU40">
            <v>0</v>
          </cell>
          <cell r="EV40">
            <v>16459.999400000001</v>
          </cell>
          <cell r="EW40">
            <v>3858.6703600000001</v>
          </cell>
          <cell r="EX40">
            <v>1131.07</v>
          </cell>
          <cell r="EY40">
            <v>0</v>
          </cell>
          <cell r="EZ40">
            <v>0</v>
          </cell>
          <cell r="FA40">
            <v>3113.5610000000001</v>
          </cell>
          <cell r="FB40">
            <v>0</v>
          </cell>
          <cell r="FC40">
            <v>0</v>
          </cell>
          <cell r="FD40">
            <v>0</v>
          </cell>
          <cell r="FE40">
            <v>0</v>
          </cell>
          <cell r="FF40">
            <v>7836.21</v>
          </cell>
          <cell r="FG40">
            <v>8491.4900000000016</v>
          </cell>
          <cell r="FH40">
            <v>1564.8579999999999</v>
          </cell>
        </row>
        <row r="41">
          <cell r="A41">
            <v>37</v>
          </cell>
          <cell r="B41" t="str">
            <v xml:space="preserve">  Collective Guarantee</v>
          </cell>
          <cell r="C41">
            <v>0</v>
          </cell>
          <cell r="D41">
            <v>1.99</v>
          </cell>
          <cell r="E41">
            <v>0</v>
          </cell>
          <cell r="F41">
            <v>0</v>
          </cell>
          <cell r="G41">
            <v>0</v>
          </cell>
          <cell r="H41">
            <v>0</v>
          </cell>
          <cell r="I41">
            <v>0</v>
          </cell>
          <cell r="J41">
            <v>191.74</v>
          </cell>
          <cell r="K41">
            <v>0</v>
          </cell>
          <cell r="L41">
            <v>10.602634740000028</v>
          </cell>
          <cell r="M41">
            <v>0</v>
          </cell>
          <cell r="N41">
            <v>0</v>
          </cell>
          <cell r="O41">
            <v>0</v>
          </cell>
          <cell r="P41">
            <v>20</v>
          </cell>
          <cell r="Q41">
            <v>0</v>
          </cell>
          <cell r="R41">
            <v>0</v>
          </cell>
          <cell r="S41">
            <v>0</v>
          </cell>
          <cell r="T41">
            <v>0</v>
          </cell>
          <cell r="U41">
            <v>0</v>
          </cell>
          <cell r="V41">
            <v>0</v>
          </cell>
          <cell r="W41">
            <v>0</v>
          </cell>
          <cell r="X41">
            <v>0</v>
          </cell>
          <cell r="Y41">
            <v>0</v>
          </cell>
          <cell r="Z41">
            <v>33.786170930000061</v>
          </cell>
          <cell r="AA41">
            <v>162.82555211000002</v>
          </cell>
          <cell r="AB41">
            <v>0</v>
          </cell>
          <cell r="AC41">
            <v>145.01233701999877</v>
          </cell>
          <cell r="AD41">
            <v>528.68364600000007</v>
          </cell>
          <cell r="AE41">
            <v>0</v>
          </cell>
          <cell r="AF41">
            <v>0</v>
          </cell>
          <cell r="AG41">
            <v>0</v>
          </cell>
          <cell r="AH41">
            <v>1148.74</v>
          </cell>
          <cell r="AI41">
            <v>0</v>
          </cell>
          <cell r="AJ41">
            <v>0</v>
          </cell>
          <cell r="AK41">
            <v>0</v>
          </cell>
          <cell r="AL41">
            <v>2230.2999999999997</v>
          </cell>
          <cell r="AM41">
            <v>0</v>
          </cell>
          <cell r="AN41">
            <v>0</v>
          </cell>
          <cell r="AO41">
            <v>0</v>
          </cell>
          <cell r="AP41">
            <v>0</v>
          </cell>
          <cell r="AQ41">
            <v>0</v>
          </cell>
          <cell r="AR41">
            <v>0</v>
          </cell>
          <cell r="AS41">
            <v>106063.39809999999</v>
          </cell>
          <cell r="AT41">
            <v>0</v>
          </cell>
          <cell r="AU41">
            <v>0</v>
          </cell>
          <cell r="AV41">
            <v>0</v>
          </cell>
          <cell r="AW41">
            <v>0</v>
          </cell>
          <cell r="AX41">
            <v>0</v>
          </cell>
          <cell r="AY41">
            <v>0</v>
          </cell>
          <cell r="AZ41">
            <v>0</v>
          </cell>
          <cell r="BA41">
            <v>1402.6</v>
          </cell>
          <cell r="BB41">
            <v>0</v>
          </cell>
          <cell r="BC41">
            <v>0</v>
          </cell>
          <cell r="BD41">
            <v>0</v>
          </cell>
          <cell r="BE41">
            <v>0</v>
          </cell>
          <cell r="BF41">
            <v>0</v>
          </cell>
          <cell r="BG41">
            <v>0</v>
          </cell>
          <cell r="BH41">
            <v>1491727.7959999999</v>
          </cell>
          <cell r="BI41">
            <v>41119.885249999992</v>
          </cell>
          <cell r="BJ41">
            <v>0</v>
          </cell>
          <cell r="BK41">
            <v>0</v>
          </cell>
          <cell r="BL41">
            <v>0</v>
          </cell>
          <cell r="BM41">
            <v>0</v>
          </cell>
          <cell r="BN41">
            <v>0</v>
          </cell>
          <cell r="BO41">
            <v>0</v>
          </cell>
          <cell r="BP41">
            <v>0</v>
          </cell>
          <cell r="BQ41">
            <v>74447.329999999987</v>
          </cell>
          <cell r="BR41">
            <v>0</v>
          </cell>
          <cell r="BS41">
            <v>0</v>
          </cell>
          <cell r="BT41">
            <v>179406</v>
          </cell>
          <cell r="BU41">
            <v>170458.74000000005</v>
          </cell>
          <cell r="BV41">
            <v>147596.90000000002</v>
          </cell>
          <cell r="BW41">
            <v>0</v>
          </cell>
          <cell r="BX41">
            <v>0</v>
          </cell>
          <cell r="BY41">
            <v>0</v>
          </cell>
          <cell r="BZ41">
            <v>0</v>
          </cell>
          <cell r="CA41">
            <v>0</v>
          </cell>
          <cell r="CB41">
            <v>1365.98</v>
          </cell>
          <cell r="CC41">
            <v>0</v>
          </cell>
          <cell r="CD41">
            <v>0</v>
          </cell>
          <cell r="CE41">
            <v>0</v>
          </cell>
          <cell r="CF41">
            <v>18187.97</v>
          </cell>
          <cell r="CG41">
            <v>30584.49</v>
          </cell>
          <cell r="CH41">
            <v>0</v>
          </cell>
          <cell r="CI41">
            <v>0</v>
          </cell>
          <cell r="CJ41">
            <v>0</v>
          </cell>
          <cell r="CK41">
            <v>0</v>
          </cell>
          <cell r="CL41">
            <v>0</v>
          </cell>
          <cell r="CM41">
            <v>0</v>
          </cell>
          <cell r="CN41">
            <v>0</v>
          </cell>
          <cell r="CO41">
            <v>0</v>
          </cell>
          <cell r="CP41">
            <v>8964.9152600000034</v>
          </cell>
          <cell r="CQ41">
            <v>13.688040000000001</v>
          </cell>
          <cell r="CR41">
            <v>0</v>
          </cell>
          <cell r="CS41">
            <v>67.03</v>
          </cell>
          <cell r="CT41">
            <v>133343.37475000002</v>
          </cell>
          <cell r="CU41">
            <v>0</v>
          </cell>
          <cell r="CV41">
            <v>0</v>
          </cell>
          <cell r="CW41">
            <v>0</v>
          </cell>
          <cell r="CX41">
            <v>202.53000000000003</v>
          </cell>
          <cell r="CY41">
            <v>332.50797999999998</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R41">
            <v>0</v>
          </cell>
          <cell r="DS41">
            <v>0</v>
          </cell>
          <cell r="DT41">
            <v>0</v>
          </cell>
          <cell r="DU41">
            <v>0</v>
          </cell>
          <cell r="DV41">
            <v>0</v>
          </cell>
          <cell r="DW41">
            <v>0</v>
          </cell>
          <cell r="DX41">
            <v>0</v>
          </cell>
          <cell r="DY41">
            <v>0</v>
          </cell>
          <cell r="DZ41">
            <v>0</v>
          </cell>
          <cell r="EA41">
            <v>0</v>
          </cell>
          <cell r="EB41">
            <v>0</v>
          </cell>
          <cell r="EC41">
            <v>0</v>
          </cell>
          <cell r="ED41">
            <v>0</v>
          </cell>
          <cell r="EE41">
            <v>0</v>
          </cell>
          <cell r="EF41">
            <v>0</v>
          </cell>
          <cell r="EG41">
            <v>0</v>
          </cell>
          <cell r="EH41">
            <v>0</v>
          </cell>
          <cell r="EI41">
            <v>0</v>
          </cell>
          <cell r="EJ41">
            <v>0</v>
          </cell>
          <cell r="EK41">
            <v>0</v>
          </cell>
          <cell r="EL41">
            <v>0</v>
          </cell>
          <cell r="EM41">
            <v>0</v>
          </cell>
          <cell r="EN41">
            <v>0</v>
          </cell>
          <cell r="EO41">
            <v>0</v>
          </cell>
          <cell r="EP41">
            <v>0</v>
          </cell>
          <cell r="EQ41">
            <v>0</v>
          </cell>
          <cell r="ER41">
            <v>0</v>
          </cell>
          <cell r="ES41">
            <v>0</v>
          </cell>
          <cell r="ET41">
            <v>0</v>
          </cell>
          <cell r="EU41">
            <v>0</v>
          </cell>
          <cell r="EV41">
            <v>0</v>
          </cell>
          <cell r="EW41">
            <v>0</v>
          </cell>
          <cell r="EX41">
            <v>0</v>
          </cell>
          <cell r="EY41">
            <v>0</v>
          </cell>
          <cell r="EZ41">
            <v>0</v>
          </cell>
          <cell r="FA41">
            <v>0</v>
          </cell>
          <cell r="FB41">
            <v>0</v>
          </cell>
          <cell r="FC41">
            <v>26918.1</v>
          </cell>
          <cell r="FD41">
            <v>0</v>
          </cell>
          <cell r="FE41">
            <v>0</v>
          </cell>
          <cell r="FF41">
            <v>56.06</v>
          </cell>
          <cell r="FG41">
            <v>0</v>
          </cell>
          <cell r="FH41">
            <v>0</v>
          </cell>
        </row>
        <row r="42">
          <cell r="A42">
            <v>38</v>
          </cell>
          <cell r="B42" t="str">
            <v xml:space="preserve">  International Rated Foreign Bank's Guarantee</v>
          </cell>
          <cell r="C42">
            <v>0</v>
          </cell>
          <cell r="D42">
            <v>10.25</v>
          </cell>
          <cell r="E42">
            <v>52.666720000000005</v>
          </cell>
          <cell r="F42">
            <v>0</v>
          </cell>
          <cell r="G42">
            <v>0</v>
          </cell>
          <cell r="H42">
            <v>51.631549460000002</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R42">
            <v>0</v>
          </cell>
          <cell r="DS42">
            <v>0</v>
          </cell>
          <cell r="DT42">
            <v>0</v>
          </cell>
          <cell r="DU42">
            <v>0</v>
          </cell>
          <cell r="DV42">
            <v>0</v>
          </cell>
          <cell r="DW42">
            <v>0</v>
          </cell>
          <cell r="DX42">
            <v>0</v>
          </cell>
          <cell r="DY42">
            <v>0</v>
          </cell>
          <cell r="DZ42">
            <v>0</v>
          </cell>
          <cell r="EA42">
            <v>0</v>
          </cell>
          <cell r="EB42">
            <v>0</v>
          </cell>
          <cell r="EC42">
            <v>0</v>
          </cell>
          <cell r="ED42">
            <v>0</v>
          </cell>
          <cell r="EE42">
            <v>0</v>
          </cell>
          <cell r="EF42">
            <v>0</v>
          </cell>
          <cell r="EG42">
            <v>0</v>
          </cell>
          <cell r="EH42">
            <v>0</v>
          </cell>
          <cell r="EI42">
            <v>0</v>
          </cell>
          <cell r="EJ42">
            <v>0</v>
          </cell>
          <cell r="EK42">
            <v>0</v>
          </cell>
          <cell r="EL42">
            <v>0</v>
          </cell>
          <cell r="EM42">
            <v>0</v>
          </cell>
          <cell r="EN42">
            <v>0</v>
          </cell>
          <cell r="EO42">
            <v>0</v>
          </cell>
          <cell r="EP42">
            <v>0</v>
          </cell>
          <cell r="EQ42">
            <v>0</v>
          </cell>
          <cell r="ER42">
            <v>0</v>
          </cell>
          <cell r="ES42">
            <v>0</v>
          </cell>
          <cell r="ET42">
            <v>0</v>
          </cell>
          <cell r="EU42">
            <v>0</v>
          </cell>
          <cell r="EV42">
            <v>0</v>
          </cell>
          <cell r="EW42">
            <v>0</v>
          </cell>
          <cell r="EX42">
            <v>0</v>
          </cell>
          <cell r="EY42">
            <v>0</v>
          </cell>
          <cell r="EZ42">
            <v>0</v>
          </cell>
          <cell r="FA42">
            <v>0</v>
          </cell>
          <cell r="FB42">
            <v>0</v>
          </cell>
          <cell r="FC42">
            <v>0</v>
          </cell>
          <cell r="FD42">
            <v>0</v>
          </cell>
          <cell r="FE42">
            <v>0</v>
          </cell>
          <cell r="FF42">
            <v>0</v>
          </cell>
          <cell r="FG42">
            <v>0</v>
          </cell>
          <cell r="FH42">
            <v>0</v>
          </cell>
        </row>
        <row r="43">
          <cell r="A43">
            <v>39</v>
          </cell>
          <cell r="B43" t="str">
            <v xml:space="preserve"> Other Guarantee</v>
          </cell>
          <cell r="C43">
            <v>16.410169890000002</v>
          </cell>
          <cell r="D43">
            <v>0</v>
          </cell>
          <cell r="E43">
            <v>0</v>
          </cell>
          <cell r="F43">
            <v>0.70483007999999991</v>
          </cell>
          <cell r="G43">
            <v>0</v>
          </cell>
          <cell r="H43">
            <v>2590.4507858100237</v>
          </cell>
          <cell r="I43">
            <v>0</v>
          </cell>
          <cell r="J43">
            <v>0</v>
          </cell>
          <cell r="K43">
            <v>3.6694330399999999</v>
          </cell>
          <cell r="L43">
            <v>348.22731511999996</v>
          </cell>
          <cell r="M43">
            <v>0</v>
          </cell>
          <cell r="N43">
            <v>0</v>
          </cell>
          <cell r="O43">
            <v>114.24813145</v>
          </cell>
          <cell r="P43">
            <v>4.3134970000000002E-2</v>
          </cell>
          <cell r="Q43">
            <v>48.951107180000001</v>
          </cell>
          <cell r="R43">
            <v>0</v>
          </cell>
          <cell r="S43">
            <v>0</v>
          </cell>
          <cell r="T43">
            <v>0</v>
          </cell>
          <cell r="U43">
            <v>14.054999999999998</v>
          </cell>
          <cell r="V43">
            <v>0</v>
          </cell>
          <cell r="W43">
            <v>5.0832107500000001</v>
          </cell>
          <cell r="X43">
            <v>0</v>
          </cell>
          <cell r="Y43">
            <v>-3.5527136788005009E-14</v>
          </cell>
          <cell r="Z43">
            <v>12.8</v>
          </cell>
          <cell r="AA43">
            <v>0</v>
          </cell>
          <cell r="AB43">
            <v>0</v>
          </cell>
          <cell r="AC43">
            <v>149.53206089000003</v>
          </cell>
          <cell r="AD43">
            <v>0.23700494</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314.2</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1028.2810599999996</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R43">
            <v>0</v>
          </cell>
          <cell r="DS43">
            <v>0</v>
          </cell>
          <cell r="DT43">
            <v>0</v>
          </cell>
          <cell r="DU43">
            <v>130958.07535999996</v>
          </cell>
          <cell r="DV43">
            <v>0</v>
          </cell>
          <cell r="DW43">
            <v>0</v>
          </cell>
          <cell r="DX43">
            <v>0</v>
          </cell>
          <cell r="DY43">
            <v>0</v>
          </cell>
          <cell r="DZ43">
            <v>0</v>
          </cell>
          <cell r="EA43">
            <v>0</v>
          </cell>
          <cell r="EB43">
            <v>0</v>
          </cell>
          <cell r="EC43">
            <v>0</v>
          </cell>
          <cell r="ED43">
            <v>1308.9770000000001</v>
          </cell>
          <cell r="EE43">
            <v>0</v>
          </cell>
          <cell r="EF43">
            <v>0</v>
          </cell>
          <cell r="EG43">
            <v>0</v>
          </cell>
          <cell r="EH43">
            <v>0</v>
          </cell>
          <cell r="EI43">
            <v>0</v>
          </cell>
          <cell r="EJ43">
            <v>0</v>
          </cell>
          <cell r="EK43">
            <v>0</v>
          </cell>
          <cell r="EL43">
            <v>0</v>
          </cell>
          <cell r="EM43">
            <v>0</v>
          </cell>
          <cell r="EN43">
            <v>0</v>
          </cell>
          <cell r="EO43">
            <v>0</v>
          </cell>
          <cell r="EP43">
            <v>0</v>
          </cell>
          <cell r="EQ43">
            <v>0</v>
          </cell>
          <cell r="ER43">
            <v>0</v>
          </cell>
          <cell r="ES43">
            <v>0</v>
          </cell>
          <cell r="ET43">
            <v>0</v>
          </cell>
          <cell r="EU43">
            <v>0</v>
          </cell>
          <cell r="EV43">
            <v>0</v>
          </cell>
          <cell r="EW43">
            <v>0</v>
          </cell>
          <cell r="EX43">
            <v>0</v>
          </cell>
          <cell r="EY43">
            <v>0</v>
          </cell>
          <cell r="EZ43">
            <v>0</v>
          </cell>
          <cell r="FA43">
            <v>0</v>
          </cell>
          <cell r="FB43">
            <v>0</v>
          </cell>
          <cell r="FC43">
            <v>0</v>
          </cell>
          <cell r="FD43">
            <v>75628.471439999994</v>
          </cell>
          <cell r="FE43">
            <v>0</v>
          </cell>
          <cell r="FF43">
            <v>0</v>
          </cell>
          <cell r="FG43">
            <v>0</v>
          </cell>
          <cell r="FH43">
            <v>0</v>
          </cell>
        </row>
        <row r="44">
          <cell r="A44">
            <v>40</v>
          </cell>
          <cell r="B44" t="str">
            <v>Credit Card</v>
          </cell>
          <cell r="C44">
            <v>0</v>
          </cell>
          <cell r="D44">
            <v>0</v>
          </cell>
          <cell r="E44">
            <v>153.99644130999999</v>
          </cell>
          <cell r="F44">
            <v>24.501459584000003</v>
          </cell>
          <cell r="G44">
            <v>114.05317127369952</v>
          </cell>
          <cell r="H44">
            <v>55.443084234499992</v>
          </cell>
          <cell r="I44">
            <v>0</v>
          </cell>
          <cell r="J44">
            <v>0</v>
          </cell>
          <cell r="K44">
            <v>0</v>
          </cell>
          <cell r="L44">
            <v>11.158372400000005</v>
          </cell>
          <cell r="M44">
            <v>0</v>
          </cell>
          <cell r="N44">
            <v>0</v>
          </cell>
          <cell r="O44">
            <v>0</v>
          </cell>
          <cell r="P44">
            <v>0</v>
          </cell>
          <cell r="Q44">
            <v>0</v>
          </cell>
          <cell r="R44">
            <v>22.487030449999995</v>
          </cell>
          <cell r="S44">
            <v>0</v>
          </cell>
          <cell r="T44">
            <v>0</v>
          </cell>
          <cell r="U44">
            <v>92.604763680000005</v>
          </cell>
          <cell r="V44">
            <v>0</v>
          </cell>
          <cell r="W44">
            <v>0</v>
          </cell>
          <cell r="X44">
            <v>0</v>
          </cell>
          <cell r="Y44">
            <v>0</v>
          </cell>
          <cell r="Z44">
            <v>3.2792117900000002</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R44">
            <v>0</v>
          </cell>
          <cell r="DS44">
            <v>0</v>
          </cell>
          <cell r="DT44">
            <v>0</v>
          </cell>
          <cell r="DU44">
            <v>0</v>
          </cell>
          <cell r="DV44">
            <v>0</v>
          </cell>
          <cell r="DW44">
            <v>0</v>
          </cell>
          <cell r="DX44">
            <v>0</v>
          </cell>
          <cell r="DY44">
            <v>0</v>
          </cell>
          <cell r="DZ44">
            <v>0</v>
          </cell>
          <cell r="EA44">
            <v>0</v>
          </cell>
          <cell r="EB44">
            <v>0</v>
          </cell>
          <cell r="EC44">
            <v>0</v>
          </cell>
          <cell r="ED44">
            <v>0</v>
          </cell>
          <cell r="EE44">
            <v>0</v>
          </cell>
          <cell r="EF44">
            <v>0</v>
          </cell>
          <cell r="EG44">
            <v>0</v>
          </cell>
          <cell r="EH44">
            <v>0</v>
          </cell>
          <cell r="EI44">
            <v>0</v>
          </cell>
          <cell r="EJ44">
            <v>0</v>
          </cell>
          <cell r="EK44">
            <v>0</v>
          </cell>
          <cell r="EL44">
            <v>0</v>
          </cell>
          <cell r="EM44">
            <v>0</v>
          </cell>
          <cell r="EN44">
            <v>0</v>
          </cell>
          <cell r="EO44">
            <v>0</v>
          </cell>
          <cell r="EP44">
            <v>0</v>
          </cell>
          <cell r="EQ44">
            <v>0</v>
          </cell>
          <cell r="ER44">
            <v>0</v>
          </cell>
          <cell r="ES44">
            <v>0</v>
          </cell>
          <cell r="ET44">
            <v>0</v>
          </cell>
          <cell r="EU44">
            <v>0</v>
          </cell>
          <cell r="EV44">
            <v>0</v>
          </cell>
          <cell r="EW44">
            <v>0</v>
          </cell>
          <cell r="EX44">
            <v>0</v>
          </cell>
          <cell r="EY44">
            <v>0</v>
          </cell>
          <cell r="EZ44">
            <v>0</v>
          </cell>
          <cell r="FA44">
            <v>0</v>
          </cell>
          <cell r="FB44">
            <v>0</v>
          </cell>
          <cell r="FC44">
            <v>0</v>
          </cell>
          <cell r="FD44">
            <v>0</v>
          </cell>
          <cell r="FE44">
            <v>0</v>
          </cell>
          <cell r="FF44">
            <v>0</v>
          </cell>
          <cell r="FG44">
            <v>0</v>
          </cell>
          <cell r="FH44">
            <v>0</v>
          </cell>
        </row>
        <row r="45">
          <cell r="A45">
            <v>41</v>
          </cell>
          <cell r="B45" t="str">
            <v>Others Collateralwise</v>
          </cell>
          <cell r="C45">
            <v>22418.511158060006</v>
          </cell>
          <cell r="D45">
            <v>475.35</v>
          </cell>
          <cell r="E45">
            <v>3576.083876393292</v>
          </cell>
          <cell r="F45">
            <v>6181.4464892140068</v>
          </cell>
          <cell r="G45">
            <v>2588.2651963900007</v>
          </cell>
          <cell r="H45">
            <v>0</v>
          </cell>
          <cell r="I45">
            <v>1563.8201021684952</v>
          </cell>
          <cell r="J45">
            <v>362.14845477999586</v>
          </cell>
          <cell r="K45">
            <v>707.45622634000051</v>
          </cell>
          <cell r="L45">
            <v>0</v>
          </cell>
          <cell r="M45">
            <v>502.30592104000243</v>
          </cell>
          <cell r="N45">
            <v>11.071853760000003</v>
          </cell>
          <cell r="O45">
            <v>606.64476080000009</v>
          </cell>
          <cell r="P45">
            <v>1163.960047790013</v>
          </cell>
          <cell r="Q45">
            <v>316.82730467000005</v>
          </cell>
          <cell r="R45">
            <v>952.02038800999878</v>
          </cell>
          <cell r="S45">
            <v>1515.4320000000002</v>
          </cell>
          <cell r="T45">
            <v>0</v>
          </cell>
          <cell r="U45">
            <v>46976.732259580021</v>
          </cell>
          <cell r="V45">
            <v>2493.3518141800009</v>
          </cell>
          <cell r="W45">
            <v>560.80657764000011</v>
          </cell>
          <cell r="X45">
            <v>1251.0594682800015</v>
          </cell>
          <cell r="Y45">
            <v>167.75381195</v>
          </cell>
          <cell r="Z45">
            <v>8.7343130799999997</v>
          </cell>
          <cell r="AA45">
            <v>355.61158080000001</v>
          </cell>
          <cell r="AB45">
            <v>1053.90420064</v>
          </cell>
          <cell r="AC45">
            <v>249.48754301000002</v>
          </cell>
          <cell r="AD45">
            <v>130.12572431999996</v>
          </cell>
          <cell r="AE45">
            <v>127.23957644999999</v>
          </cell>
          <cell r="AF45">
            <v>1033.69818534</v>
          </cell>
          <cell r="AG45">
            <v>40170.640520000001</v>
          </cell>
          <cell r="AH45">
            <v>0</v>
          </cell>
          <cell r="AI45">
            <v>0</v>
          </cell>
          <cell r="AJ45">
            <v>0</v>
          </cell>
          <cell r="AK45">
            <v>0</v>
          </cell>
          <cell r="AL45">
            <v>519.05000000000007</v>
          </cell>
          <cell r="AM45">
            <v>2005.3</v>
          </cell>
          <cell r="AN45">
            <v>0</v>
          </cell>
          <cell r="AO45">
            <v>19793.44427</v>
          </cell>
          <cell r="AP45">
            <v>0</v>
          </cell>
          <cell r="AQ45">
            <v>7476.8365999999996</v>
          </cell>
          <cell r="AR45">
            <v>0</v>
          </cell>
          <cell r="AS45">
            <v>6839.7999999999993</v>
          </cell>
          <cell r="AT45">
            <v>23337.666670000002</v>
          </cell>
          <cell r="AU45">
            <v>0</v>
          </cell>
          <cell r="AV45">
            <v>231873.96</v>
          </cell>
          <cell r="AW45">
            <v>15532.59</v>
          </cell>
          <cell r="AX45">
            <v>0</v>
          </cell>
          <cell r="AY45">
            <v>497.83999999999986</v>
          </cell>
          <cell r="AZ45">
            <v>0</v>
          </cell>
          <cell r="BA45">
            <v>0</v>
          </cell>
          <cell r="BB45">
            <v>0</v>
          </cell>
          <cell r="BC45">
            <v>22208.5</v>
          </cell>
          <cell r="BD45">
            <v>108118.83757999999</v>
          </cell>
          <cell r="BE45">
            <v>1500</v>
          </cell>
          <cell r="BF45">
            <v>0</v>
          </cell>
          <cell r="BG45">
            <v>0</v>
          </cell>
          <cell r="BH45">
            <v>0</v>
          </cell>
          <cell r="BI45">
            <v>0</v>
          </cell>
          <cell r="BJ45">
            <v>1738</v>
          </cell>
          <cell r="BK45">
            <v>1418</v>
          </cell>
          <cell r="BL45">
            <v>0</v>
          </cell>
          <cell r="BM45">
            <v>0</v>
          </cell>
          <cell r="BN45">
            <v>6500</v>
          </cell>
          <cell r="BO45">
            <v>0</v>
          </cell>
          <cell r="BP45">
            <v>0</v>
          </cell>
          <cell r="BQ45">
            <v>0</v>
          </cell>
          <cell r="BR45">
            <v>0</v>
          </cell>
          <cell r="BS45">
            <v>0</v>
          </cell>
          <cell r="BT45">
            <v>0</v>
          </cell>
          <cell r="BU45">
            <v>0</v>
          </cell>
          <cell r="BV45">
            <v>0</v>
          </cell>
          <cell r="BW45">
            <v>0</v>
          </cell>
          <cell r="BX45">
            <v>15638.112809999999</v>
          </cell>
          <cell r="BY45">
            <v>3445.6064900000001</v>
          </cell>
          <cell r="BZ45">
            <v>533.16</v>
          </cell>
          <cell r="CA45">
            <v>0</v>
          </cell>
          <cell r="CB45">
            <v>2184.0500000000002</v>
          </cell>
          <cell r="CC45">
            <v>0</v>
          </cell>
          <cell r="CD45">
            <v>0</v>
          </cell>
          <cell r="CE45">
            <v>0</v>
          </cell>
          <cell r="CF45">
            <v>5950</v>
          </cell>
          <cell r="CG45">
            <v>0</v>
          </cell>
          <cell r="CH45">
            <v>44204.255999999979</v>
          </cell>
          <cell r="CI45">
            <v>0</v>
          </cell>
          <cell r="CJ45">
            <v>10876.529999999999</v>
          </cell>
          <cell r="CK45">
            <v>0</v>
          </cell>
          <cell r="CL45">
            <v>8463.369999999999</v>
          </cell>
          <cell r="CM45">
            <v>0</v>
          </cell>
          <cell r="CN45">
            <v>0</v>
          </cell>
          <cell r="CO45">
            <v>0</v>
          </cell>
          <cell r="CP45">
            <v>81264.005589999986</v>
          </cell>
          <cell r="CQ45">
            <v>0</v>
          </cell>
          <cell r="CR45">
            <v>0</v>
          </cell>
          <cell r="CS45">
            <v>0</v>
          </cell>
          <cell r="CT45">
            <v>0</v>
          </cell>
          <cell r="CU45">
            <v>0</v>
          </cell>
          <cell r="CV45">
            <v>0</v>
          </cell>
          <cell r="CW45">
            <v>0</v>
          </cell>
          <cell r="CX45">
            <v>0</v>
          </cell>
          <cell r="CY45">
            <v>0</v>
          </cell>
          <cell r="CZ45">
            <v>0</v>
          </cell>
          <cell r="DA45">
            <v>388</v>
          </cell>
          <cell r="DB45">
            <v>0</v>
          </cell>
          <cell r="DC45">
            <v>1056.3</v>
          </cell>
          <cell r="DD45">
            <v>0</v>
          </cell>
          <cell r="DE45">
            <v>0</v>
          </cell>
          <cell r="DF45">
            <v>0</v>
          </cell>
          <cell r="DG45">
            <v>90650.032430000036</v>
          </cell>
          <cell r="DH45">
            <v>2533</v>
          </cell>
          <cell r="DI45">
            <v>171121.29002000389</v>
          </cell>
          <cell r="DJ45">
            <v>60150</v>
          </cell>
          <cell r="DK45">
            <v>26883.259989999999</v>
          </cell>
          <cell r="DL45">
            <v>2704.5020599999993</v>
          </cell>
          <cell r="DM45">
            <v>136238.14684000326</v>
          </cell>
          <cell r="DN45">
            <v>1722796.1691300001</v>
          </cell>
          <cell r="DO45">
            <v>15</v>
          </cell>
          <cell r="DP45">
            <v>0</v>
          </cell>
          <cell r="DR45">
            <v>12962.240089999999</v>
          </cell>
          <cell r="DS45">
            <v>665662.83847000008</v>
          </cell>
          <cell r="DT45">
            <v>29026.969999999987</v>
          </cell>
          <cell r="DU45">
            <v>244111.2920000001</v>
          </cell>
          <cell r="DV45">
            <v>0</v>
          </cell>
          <cell r="DW45">
            <v>0</v>
          </cell>
          <cell r="DX45">
            <v>45542.400000000001</v>
          </cell>
          <cell r="DY45">
            <v>0</v>
          </cell>
          <cell r="DZ45">
            <v>3776.1144000000004</v>
          </cell>
          <cell r="EA45">
            <v>276170</v>
          </cell>
          <cell r="EB45">
            <v>416134.06157000002</v>
          </cell>
          <cell r="EC45">
            <v>0</v>
          </cell>
          <cell r="ED45">
            <v>7054.2020000000002</v>
          </cell>
          <cell r="EE45">
            <v>2849.9399999999996</v>
          </cell>
          <cell r="EF45">
            <v>0</v>
          </cell>
          <cell r="EG45">
            <v>0</v>
          </cell>
          <cell r="EH45">
            <v>0</v>
          </cell>
          <cell r="EI45">
            <v>32240.412299999996</v>
          </cell>
          <cell r="EJ45">
            <v>0</v>
          </cell>
          <cell r="EK45">
            <v>0</v>
          </cell>
          <cell r="EL45">
            <v>961776</v>
          </cell>
          <cell r="EM45">
            <v>0</v>
          </cell>
          <cell r="EN45">
            <v>41527.519999999997</v>
          </cell>
          <cell r="EO45">
            <v>0</v>
          </cell>
          <cell r="EP45">
            <v>21.28</v>
          </cell>
          <cell r="EQ45">
            <v>265626.42000000004</v>
          </cell>
          <cell r="ER45">
            <v>3826.67</v>
          </cell>
          <cell r="ES45">
            <v>250</v>
          </cell>
          <cell r="ET45">
            <v>0</v>
          </cell>
          <cell r="EU45">
            <v>0</v>
          </cell>
          <cell r="EV45">
            <v>429431.06769</v>
          </cell>
          <cell r="EW45">
            <v>0</v>
          </cell>
          <cell r="EX45">
            <v>149</v>
          </cell>
          <cell r="EY45">
            <v>33300</v>
          </cell>
          <cell r="EZ45">
            <v>0</v>
          </cell>
          <cell r="FA45">
            <v>43308.416000000005</v>
          </cell>
          <cell r="FB45">
            <v>100</v>
          </cell>
          <cell r="FC45">
            <v>6327.4</v>
          </cell>
          <cell r="FD45">
            <v>107912.72129999999</v>
          </cell>
          <cell r="FE45">
            <v>73640.070000000007</v>
          </cell>
          <cell r="FF45">
            <v>0</v>
          </cell>
          <cell r="FG45">
            <v>156145.68999999994</v>
          </cell>
          <cell r="FH45">
            <v>0</v>
          </cell>
        </row>
        <row r="46">
          <cell r="A46">
            <v>42</v>
          </cell>
          <cell r="B46" t="str">
            <v>Total Collateral wise</v>
          </cell>
          <cell r="C46">
            <v>46322.938245049998</v>
          </cell>
          <cell r="D46">
            <v>64969.74</v>
          </cell>
          <cell r="E46">
            <v>65133.608165429985</v>
          </cell>
          <cell r="F46">
            <v>64198.76872955008</v>
          </cell>
          <cell r="G46">
            <v>29592.572625807989</v>
          </cell>
          <cell r="H46">
            <v>53666.252056073528</v>
          </cell>
          <cell r="I46">
            <v>39089.232860785996</v>
          </cell>
          <cell r="J46">
            <v>24029.393942710001</v>
          </cell>
          <cell r="K46">
            <v>53854.173414830002</v>
          </cell>
          <cell r="L46">
            <v>30907.840010963555</v>
          </cell>
          <cell r="M46">
            <v>19231.195888040005</v>
          </cell>
          <cell r="N46">
            <v>41035.189259680024</v>
          </cell>
          <cell r="O46">
            <v>15720.253760510001</v>
          </cell>
          <cell r="P46">
            <v>33998.974707879999</v>
          </cell>
          <cell r="Q46">
            <v>25604.361891840013</v>
          </cell>
          <cell r="R46">
            <v>29427.401047910018</v>
          </cell>
          <cell r="S46">
            <v>33435.796000000002</v>
          </cell>
          <cell r="T46">
            <v>67722.588234248004</v>
          </cell>
          <cell r="U46">
            <v>48289.067119420019</v>
          </cell>
          <cell r="V46">
            <v>26748.931480659994</v>
          </cell>
          <cell r="W46">
            <v>31014.642251188048</v>
          </cell>
          <cell r="X46">
            <v>24452.883843160016</v>
          </cell>
          <cell r="Y46">
            <v>11590.915949815997</v>
          </cell>
          <cell r="Z46">
            <v>24656.085363442009</v>
          </cell>
          <cell r="AA46">
            <v>27688.8230703667</v>
          </cell>
          <cell r="AB46">
            <v>18948.476333238261</v>
          </cell>
          <cell r="AC46">
            <v>18678.365645749982</v>
          </cell>
          <cell r="AD46">
            <v>21586.220739092008</v>
          </cell>
          <cell r="AE46">
            <v>20049.603712814976</v>
          </cell>
          <cell r="AF46">
            <v>27298.742424129199</v>
          </cell>
          <cell r="AG46">
            <v>1877911.8907400004</v>
          </cell>
          <cell r="AH46">
            <v>2198149.3899999992</v>
          </cell>
          <cell r="AI46">
            <v>5085171.2944299998</v>
          </cell>
          <cell r="AJ46">
            <v>6025516.3385900008</v>
          </cell>
          <cell r="AK46">
            <v>257888</v>
          </cell>
          <cell r="AL46">
            <v>2992020.4099999997</v>
          </cell>
          <cell r="AM46">
            <v>1618221.99376</v>
          </cell>
          <cell r="AN46">
            <v>796467</v>
          </cell>
          <cell r="AO46">
            <v>3876400.9741800008</v>
          </cell>
          <cell r="AP46">
            <v>2820990</v>
          </cell>
          <cell r="AQ46">
            <v>4388257.2302000001</v>
          </cell>
          <cell r="AR46">
            <v>1224561</v>
          </cell>
          <cell r="AS46">
            <v>6007898.4760599984</v>
          </cell>
          <cell r="AT46">
            <v>1181754.5006300001</v>
          </cell>
          <cell r="AU46">
            <v>3372995.33</v>
          </cell>
          <cell r="AV46">
            <v>3803403.33</v>
          </cell>
          <cell r="AW46">
            <v>4861300.5599999996</v>
          </cell>
          <cell r="AX46">
            <v>2661891</v>
          </cell>
          <cell r="AY46">
            <v>2054780.158000001</v>
          </cell>
          <cell r="AZ46">
            <v>1004443</v>
          </cell>
          <cell r="BA46">
            <v>4067130.4499999997</v>
          </cell>
          <cell r="BB46">
            <v>1156476.4414400004</v>
          </cell>
          <cell r="BC46">
            <v>3224943.8508300069</v>
          </cell>
          <cell r="BD46">
            <v>7970208.6834699884</v>
          </cell>
          <cell r="BE46">
            <v>1279609.53473</v>
          </cell>
          <cell r="BF46">
            <v>1645528.3990500001</v>
          </cell>
          <cell r="BG46">
            <v>1370214.8699999999</v>
          </cell>
          <cell r="BH46">
            <v>5356969.0304299993</v>
          </cell>
          <cell r="BI46">
            <v>2917317.821789999</v>
          </cell>
          <cell r="BJ46">
            <v>768565</v>
          </cell>
          <cell r="BK46">
            <v>864001.39209999982</v>
          </cell>
          <cell r="BL46">
            <v>463420.61</v>
          </cell>
          <cell r="BM46">
            <v>5158924.9413600015</v>
          </cell>
          <cell r="BN46">
            <v>613025.59650999994</v>
          </cell>
          <cell r="BO46">
            <v>1065285.0453000001</v>
          </cell>
          <cell r="BP46">
            <v>1368231.2871099999</v>
          </cell>
          <cell r="BQ46">
            <v>853704.62999999989</v>
          </cell>
          <cell r="BR46">
            <v>685243</v>
          </cell>
          <cell r="BS46">
            <v>3503756.4323800001</v>
          </cell>
          <cell r="BT46">
            <v>4180220</v>
          </cell>
          <cell r="BU46">
            <v>3656124.9980499996</v>
          </cell>
          <cell r="BV46">
            <v>3763833.63</v>
          </cell>
          <cell r="BW46">
            <v>373863.85750999994</v>
          </cell>
          <cell r="BX46">
            <v>2234918.1581810033</v>
          </cell>
          <cell r="BY46">
            <v>400304.58691999986</v>
          </cell>
          <cell r="BZ46">
            <v>1134882.1199999999</v>
          </cell>
          <cell r="CA46">
            <v>1156197.8627212001</v>
          </cell>
          <cell r="CB46">
            <v>4567277.93</v>
          </cell>
          <cell r="CC46">
            <v>354127.80070000002</v>
          </cell>
          <cell r="CD46">
            <v>491366.10571000003</v>
          </cell>
          <cell r="CE46">
            <v>341749</v>
          </cell>
          <cell r="CF46">
            <v>5035662.4799999995</v>
          </cell>
          <cell r="CG46">
            <v>758612.95962548698</v>
          </cell>
          <cell r="CH46">
            <v>384483.48595000006</v>
          </cell>
          <cell r="CI46">
            <v>3683039.6959900032</v>
          </cell>
          <cell r="CJ46">
            <v>1043316.2200000001</v>
          </cell>
          <cell r="CK46">
            <v>233562.83836000005</v>
          </cell>
          <cell r="CL46">
            <v>473548.94999999995</v>
          </cell>
          <cell r="CM46">
            <v>1357802.4800000002</v>
          </cell>
          <cell r="CN46">
            <v>448660.06867000001</v>
          </cell>
          <cell r="CO46">
            <v>1505628.2196410005</v>
          </cell>
          <cell r="CP46">
            <v>3278292.6281599998</v>
          </cell>
          <cell r="CQ46">
            <v>431716.85092699999</v>
          </cell>
          <cell r="CR46">
            <v>393283.38000000006</v>
          </cell>
          <cell r="CS46">
            <v>4721287.8</v>
          </cell>
          <cell r="CT46">
            <v>894958.92339999985</v>
          </cell>
          <cell r="CU46">
            <v>97397.398029999997</v>
          </cell>
          <cell r="CV46">
            <v>705416.56406999985</v>
          </cell>
          <cell r="CW46">
            <v>267024.28071000008</v>
          </cell>
          <cell r="CX46">
            <v>657000.11</v>
          </cell>
          <cell r="CY46">
            <v>339362.37794999999</v>
          </cell>
          <cell r="CZ46">
            <v>929398.69250998995</v>
          </cell>
          <cell r="DA46">
            <v>1524622</v>
          </cell>
          <cell r="DB46">
            <v>207585.94</v>
          </cell>
          <cell r="DC46">
            <v>7171323.2999999998</v>
          </cell>
          <cell r="DD46">
            <v>111824.51000000001</v>
          </cell>
          <cell r="DE46">
            <v>286251.05364999996</v>
          </cell>
          <cell r="DF46">
            <v>245303.33719299998</v>
          </cell>
          <cell r="DG46">
            <v>4194436.696056704</v>
          </cell>
          <cell r="DH46">
            <v>137789</v>
          </cell>
          <cell r="DI46">
            <v>4175791.0580000039</v>
          </cell>
          <cell r="DJ46">
            <v>552445</v>
          </cell>
          <cell r="DK46">
            <v>313999.96353000001</v>
          </cell>
          <cell r="DL46">
            <v>606359.97913000011</v>
          </cell>
          <cell r="DM46">
            <v>5232711.726385003</v>
          </cell>
          <cell r="DN46">
            <v>2643554.8459799998</v>
          </cell>
          <cell r="DO46">
            <v>29720</v>
          </cell>
          <cell r="DP46">
            <v>700556.19</v>
          </cell>
          <cell r="DR46">
            <v>692747.15786999988</v>
          </cell>
          <cell r="DS46">
            <v>2849398.3429299993</v>
          </cell>
          <cell r="DT46">
            <v>802056.8</v>
          </cell>
          <cell r="DU46">
            <v>2393199.3153000008</v>
          </cell>
          <cell r="DV46">
            <v>1778958.88</v>
          </cell>
          <cell r="DW46">
            <v>1288489.6100000001</v>
          </cell>
          <cell r="DX46">
            <v>1867721.5834439995</v>
          </cell>
          <cell r="DY46">
            <v>1841474.6490499999</v>
          </cell>
          <cell r="DZ46">
            <v>3429902.0540299998</v>
          </cell>
          <cell r="EA46">
            <v>1039042</v>
          </cell>
          <cell r="EB46">
            <v>3412754.2376999995</v>
          </cell>
          <cell r="EC46">
            <v>218875</v>
          </cell>
          <cell r="ED46">
            <v>272891.56</v>
          </cell>
          <cell r="EE46">
            <v>986645.37005999964</v>
          </cell>
          <cell r="EF46">
            <v>2302982</v>
          </cell>
          <cell r="EG46">
            <v>1137122.1400000001</v>
          </cell>
          <cell r="EH46">
            <v>772197.89741999994</v>
          </cell>
          <cell r="EI46">
            <v>136129.43639999998</v>
          </cell>
          <cell r="EJ46">
            <v>123739.13</v>
          </cell>
          <cell r="EK46">
            <v>1497980</v>
          </cell>
          <cell r="EL46">
            <v>980311</v>
          </cell>
          <cell r="EM46">
            <v>3456301.0098600001</v>
          </cell>
          <cell r="EN46">
            <v>501827.78567000001</v>
          </cell>
          <cell r="EO46">
            <v>1832970.4256500008</v>
          </cell>
          <cell r="EP46">
            <v>490598.76000000013</v>
          </cell>
          <cell r="EQ46">
            <v>1015715.04</v>
          </cell>
          <cell r="ER46">
            <v>162190.97000000003</v>
          </cell>
          <cell r="ES46">
            <v>3749786</v>
          </cell>
          <cell r="ET46">
            <v>752872.33590000006</v>
          </cell>
          <cell r="EU46">
            <v>657566.92000000004</v>
          </cell>
          <cell r="EV46">
            <v>3463736.3095099996</v>
          </cell>
          <cell r="EW46">
            <v>1935024.7131100001</v>
          </cell>
          <cell r="EX46">
            <v>419149.42388000007</v>
          </cell>
          <cell r="EY46">
            <v>794128.30999999982</v>
          </cell>
          <cell r="EZ46">
            <v>173774.54199999999</v>
          </cell>
          <cell r="FA46">
            <v>238314.79490000001</v>
          </cell>
          <cell r="FB46">
            <v>177971.39547999989</v>
          </cell>
          <cell r="FC46">
            <v>2358775.56</v>
          </cell>
          <cell r="FD46">
            <v>628720.98415999999</v>
          </cell>
          <cell r="FE46">
            <v>1595642.0236000002</v>
          </cell>
          <cell r="FF46">
            <v>760529.44</v>
          </cell>
          <cell r="FG46">
            <v>1309266.47</v>
          </cell>
          <cell r="FH46">
            <v>285487.06299999997</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blished"/>
      <sheetName val="C15"/>
      <sheetName val="C16"/>
      <sheetName val="C17"/>
      <sheetName val="C18"/>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pose &amp; Remaining"/>
      <sheetName val="Updated"/>
      <sheetName val="ttl_Localbodies"/>
      <sheetName val="Old n_New"/>
      <sheetName val="Sheet1"/>
      <sheetName val="State1 Old"/>
      <sheetName val="State 2 Old"/>
      <sheetName val="State3 Old"/>
      <sheetName val="State 4 Old"/>
      <sheetName val="State5 Old"/>
      <sheetName val="State6 Old"/>
      <sheetName val="State7 Old"/>
      <sheetName val="Sheet9"/>
      <sheetName val="State 1"/>
      <sheetName val="State2"/>
      <sheetName val="State 3"/>
      <sheetName val="State 4"/>
      <sheetName val="Out of_Access"/>
      <sheetName val="State 5"/>
      <sheetName val="State 6"/>
      <sheetName val="State 7"/>
      <sheetName val="Summary"/>
      <sheetName val="Sheet2"/>
      <sheetName val="Sheet3"/>
      <sheetName val="ADBL"/>
      <sheetName val="BOK"/>
      <sheetName val="Century"/>
      <sheetName val="Ctzn"/>
      <sheetName val="Civil"/>
      <sheetName val="Everest"/>
      <sheetName val="GblIME"/>
      <sheetName val="HBL"/>
      <sheetName val="Janta"/>
      <sheetName val="Kumari"/>
      <sheetName val="Laxmi"/>
      <sheetName val="MBL"/>
      <sheetName val="Mega"/>
      <sheetName val="Nabil"/>
      <sheetName val="NBB"/>
      <sheetName val="NBL"/>
      <sheetName val="NCC"/>
      <sheetName val="NIBL"/>
      <sheetName val="NICAsia"/>
      <sheetName val="NMB"/>
      <sheetName val="NSBI"/>
      <sheetName val="PCBL"/>
      <sheetName val="PRabhu"/>
      <sheetName val="RBB"/>
      <sheetName val="SANIMA"/>
      <sheetName val="SBL"/>
      <sheetName val="Sunri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over"/>
      <sheetName val="Content"/>
      <sheetName val="EN"/>
      <sheetName val="All_Ratio"/>
      <sheetName val="Aggregate"/>
      <sheetName val="BS_Agg"/>
      <sheetName val="PL_Agg"/>
      <sheetName val="CR_Agg"/>
      <sheetName val="S_U_Detail"/>
      <sheetName val="PL_Detail"/>
      <sheetName val="CR_Detail"/>
      <sheetName val="MF_Aggregate"/>
      <sheetName val="MF_9.1"/>
      <sheetName val="MF_9.2"/>
      <sheetName val="MF_9.7"/>
      <sheetName val="Publish_List"/>
      <sheetName val="Msc."/>
      <sheetName val="9.1"/>
      <sheetName val="9.2"/>
      <sheetName val="9.3"/>
      <sheetName val="9.3ka"/>
      <sheetName val="List"/>
      <sheetName val="9.4"/>
      <sheetName val="2.1"/>
      <sheetName val="9.5"/>
      <sheetName val="w1"/>
      <sheetName val="w2"/>
      <sheetName val="3.2"/>
      <sheetName val="Setting"/>
      <sheetName val="Versions"/>
      <sheetName val="DB_PL"/>
      <sheetName val="DB_CR"/>
      <sheetName val="BS_Data"/>
      <sheetName val="MF_9.3"/>
      <sheetName val="MF_9.4"/>
      <sheetName val="Branches"/>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6">
          <cell r="B6" t="str">
            <v xml:space="preserve">      1.1  Paid up Capital</v>
          </cell>
          <cell r="C6">
            <v>1772.8277</v>
          </cell>
          <cell r="D6">
            <v>5497.61</v>
          </cell>
          <cell r="E6">
            <v>2436.8414000000002</v>
          </cell>
          <cell r="F6">
            <v>3768.0077000000001</v>
          </cell>
          <cell r="G6">
            <v>1853.9</v>
          </cell>
          <cell r="H6">
            <v>2760.0000001300004</v>
          </cell>
          <cell r="I6">
            <v>2355.7385036199998</v>
          </cell>
          <cell r="J6">
            <v>2009.3956000000001</v>
          </cell>
          <cell r="K6">
            <v>1761.13</v>
          </cell>
          <cell r="L6">
            <v>1684.3967</v>
          </cell>
          <cell r="M6">
            <v>1400</v>
          </cell>
          <cell r="N6">
            <v>1311.5519999999999</v>
          </cell>
          <cell r="O6">
            <v>1601.6</v>
          </cell>
          <cell r="P6">
            <v>2478.7945599999998</v>
          </cell>
          <cell r="Q6">
            <v>1603.8</v>
          </cell>
          <cell r="R6">
            <v>1694.0811000000001</v>
          </cell>
          <cell r="S6">
            <v>1619.2443000000001</v>
          </cell>
          <cell r="T6">
            <v>9474.2999999999993</v>
          </cell>
          <cell r="U6">
            <v>2184.8579549000001</v>
          </cell>
          <cell r="V6">
            <v>2101.84</v>
          </cell>
          <cell r="W6">
            <v>2342.7226000000001</v>
          </cell>
          <cell r="X6">
            <v>2000</v>
          </cell>
          <cell r="Y6">
            <v>2015</v>
          </cell>
          <cell r="Z6">
            <v>2000</v>
          </cell>
          <cell r="AA6">
            <v>1999.9999999999995</v>
          </cell>
          <cell r="AB6">
            <v>2000</v>
          </cell>
          <cell r="AC6">
            <v>2000</v>
          </cell>
          <cell r="AD6">
            <v>1631</v>
          </cell>
          <cell r="AE6">
            <v>1400</v>
          </cell>
          <cell r="AF6">
            <v>2000</v>
          </cell>
          <cell r="AG6">
            <v>1080</v>
          </cell>
          <cell r="AH6">
            <v>2016</v>
          </cell>
          <cell r="AI6">
            <v>415823.4</v>
          </cell>
          <cell r="AJ6">
            <v>204825</v>
          </cell>
          <cell r="AK6">
            <v>645000</v>
          </cell>
          <cell r="AL6">
            <v>80400</v>
          </cell>
          <cell r="AM6">
            <v>1000000</v>
          </cell>
          <cell r="AN6">
            <v>55572</v>
          </cell>
          <cell r="AO6">
            <v>336521.5</v>
          </cell>
          <cell r="AP6">
            <v>90000</v>
          </cell>
          <cell r="AQ6">
            <v>718171.8</v>
          </cell>
          <cell r="AR6">
            <v>80000</v>
          </cell>
          <cell r="AS6">
            <v>248059.4</v>
          </cell>
          <cell r="AT6">
            <v>772000</v>
          </cell>
          <cell r="AU6">
            <v>321092.09999999998</v>
          </cell>
          <cell r="AV6">
            <v>118676</v>
          </cell>
          <cell r="AW6">
            <v>242204</v>
          </cell>
          <cell r="AX6">
            <v>211921.3</v>
          </cell>
          <cell r="AY6">
            <v>660818.6</v>
          </cell>
          <cell r="AZ6">
            <v>250000</v>
          </cell>
          <cell r="BA6">
            <v>827534.4</v>
          </cell>
          <cell r="BB6">
            <v>842063</v>
          </cell>
          <cell r="BC6">
            <v>173355</v>
          </cell>
          <cell r="BD6">
            <v>100000</v>
          </cell>
          <cell r="BE6">
            <v>60000</v>
          </cell>
          <cell r="BF6">
            <v>897930.2</v>
          </cell>
          <cell r="BG6">
            <v>200000</v>
          </cell>
          <cell r="BH6">
            <v>582451.19999999995</v>
          </cell>
          <cell r="BI6">
            <v>1088000</v>
          </cell>
          <cell r="BJ6">
            <v>108345.60000000001</v>
          </cell>
          <cell r="BK6">
            <v>100000</v>
          </cell>
          <cell r="BL6">
            <v>200000</v>
          </cell>
          <cell r="BM6">
            <v>245000</v>
          </cell>
          <cell r="BN6">
            <v>138000</v>
          </cell>
          <cell r="BO6">
            <v>91205</v>
          </cell>
          <cell r="BP6">
            <v>150000</v>
          </cell>
          <cell r="BQ6">
            <v>40000</v>
          </cell>
          <cell r="BR6">
            <v>797817.67599999998</v>
          </cell>
          <cell r="BS6">
            <v>100000</v>
          </cell>
          <cell r="BT6">
            <v>320000</v>
          </cell>
          <cell r="BU6">
            <v>70380</v>
          </cell>
          <cell r="BV6">
            <v>200100</v>
          </cell>
          <cell r="BW6">
            <v>100000</v>
          </cell>
          <cell r="BX6">
            <v>320000</v>
          </cell>
          <cell r="BY6">
            <v>100000</v>
          </cell>
          <cell r="BZ6">
            <v>50000</v>
          </cell>
          <cell r="CA6">
            <v>651929.5</v>
          </cell>
          <cell r="CB6">
            <v>220000</v>
          </cell>
          <cell r="CC6">
            <v>253732.4</v>
          </cell>
          <cell r="CD6">
            <v>252000</v>
          </cell>
          <cell r="CE6">
            <v>100000</v>
          </cell>
          <cell r="CF6">
            <v>20000</v>
          </cell>
          <cell r="CG6">
            <v>200000</v>
          </cell>
          <cell r="CH6">
            <v>200000</v>
          </cell>
          <cell r="CI6">
            <v>100000</v>
          </cell>
          <cell r="CJ6">
            <v>100000</v>
          </cell>
          <cell r="CK6">
            <v>740000</v>
          </cell>
          <cell r="CL6">
            <v>50000</v>
          </cell>
          <cell r="CM6">
            <v>21000</v>
          </cell>
          <cell r="CN6">
            <v>30000</v>
          </cell>
          <cell r="CO6">
            <v>234000</v>
          </cell>
          <cell r="CP6">
            <v>60000</v>
          </cell>
          <cell r="CQ6">
            <v>40000</v>
          </cell>
          <cell r="CR6">
            <v>640000</v>
          </cell>
          <cell r="CS6">
            <v>25000</v>
          </cell>
          <cell r="CT6">
            <v>100000</v>
          </cell>
          <cell r="CU6">
            <v>28600</v>
          </cell>
          <cell r="CV6">
            <v>140000</v>
          </cell>
          <cell r="CW6">
            <v>100000</v>
          </cell>
          <cell r="CX6">
            <v>12000</v>
          </cell>
          <cell r="CY6">
            <v>106000</v>
          </cell>
          <cell r="CZ6">
            <v>776174.13600000006</v>
          </cell>
          <cell r="DA6">
            <v>28000</v>
          </cell>
          <cell r="DB6">
            <v>75008</v>
          </cell>
          <cell r="DC6">
            <v>200000</v>
          </cell>
          <cell r="DD6">
            <v>50000</v>
          </cell>
          <cell r="DE6">
            <v>640000</v>
          </cell>
          <cell r="DF6">
            <v>70000</v>
          </cell>
          <cell r="DG6">
            <v>14995</v>
          </cell>
          <cell r="DH6">
            <v>14000</v>
          </cell>
          <cell r="DI6">
            <v>51000</v>
          </cell>
          <cell r="DJ6">
            <v>14000</v>
          </cell>
          <cell r="DK6">
            <v>382653</v>
          </cell>
          <cell r="DL6">
            <v>70000</v>
          </cell>
          <cell r="DM6">
            <v>17500</v>
          </cell>
          <cell r="DN6">
            <v>72040</v>
          </cell>
          <cell r="DO6">
            <v>70000</v>
          </cell>
          <cell r="DP6">
            <v>60000</v>
          </cell>
          <cell r="DQ6">
            <v>51000</v>
          </cell>
          <cell r="DR6">
            <v>707616</v>
          </cell>
          <cell r="DS6">
            <v>14000</v>
          </cell>
          <cell r="DT6">
            <v>60000</v>
          </cell>
          <cell r="DU6">
            <v>176100</v>
          </cell>
          <cell r="DV6">
            <v>135864.568</v>
          </cell>
          <cell r="DW6">
            <v>233564.4</v>
          </cell>
          <cell r="DX6">
            <v>647484.5</v>
          </cell>
          <cell r="DY6">
            <v>2034288</v>
          </cell>
          <cell r="DZ6">
            <v>289010</v>
          </cell>
          <cell r="EA6">
            <v>18000</v>
          </cell>
          <cell r="EB6">
            <v>154662</v>
          </cell>
          <cell r="ED6">
            <v>176578.99337000001</v>
          </cell>
          <cell r="EE6">
            <v>160739.29999999999</v>
          </cell>
          <cell r="EF6">
            <v>237682.71978000001</v>
          </cell>
          <cell r="EG6">
            <v>220296.5</v>
          </cell>
          <cell r="EH6">
            <v>310500</v>
          </cell>
          <cell r="EI6">
            <v>154425.20000000001</v>
          </cell>
          <cell r="EJ6">
            <v>160000</v>
          </cell>
          <cell r="EK6">
            <v>294937.5</v>
          </cell>
          <cell r="EL6">
            <v>201958</v>
          </cell>
          <cell r="EM6">
            <v>2008800</v>
          </cell>
          <cell r="EN6">
            <v>420000</v>
          </cell>
          <cell r="EO6">
            <v>187945</v>
          </cell>
          <cell r="EP6">
            <v>350801.2</v>
          </cell>
          <cell r="EQ6">
            <v>132228</v>
          </cell>
          <cell r="ER6">
            <v>120000</v>
          </cell>
          <cell r="ES6">
            <v>165952.92000000001</v>
          </cell>
          <cell r="ET6">
            <v>146250</v>
          </cell>
          <cell r="EU6">
            <v>312000</v>
          </cell>
          <cell r="EV6">
            <v>168355.8</v>
          </cell>
          <cell r="EW6">
            <v>127012.8</v>
          </cell>
          <cell r="EX6">
            <v>150000</v>
          </cell>
          <cell r="EY6">
            <v>25000</v>
          </cell>
          <cell r="EZ6">
            <v>474409</v>
          </cell>
          <cell r="FA6">
            <v>28000</v>
          </cell>
          <cell r="FB6">
            <v>271425</v>
          </cell>
          <cell r="FC6">
            <v>181980.3</v>
          </cell>
          <cell r="FD6">
            <v>935069.5</v>
          </cell>
          <cell r="FE6">
            <v>70000</v>
          </cell>
          <cell r="FF6">
            <v>329123.20000000001</v>
          </cell>
          <cell r="FG6">
            <v>155679.70000000001</v>
          </cell>
          <cell r="FH6">
            <v>110000</v>
          </cell>
          <cell r="FI6">
            <v>300300</v>
          </cell>
          <cell r="FJ6">
            <v>84208</v>
          </cell>
          <cell r="FK6">
            <v>322389.2</v>
          </cell>
          <cell r="FL6">
            <v>356186.1</v>
          </cell>
          <cell r="FM6">
            <v>165000</v>
          </cell>
          <cell r="FN6">
            <v>149500</v>
          </cell>
          <cell r="FO6">
            <v>548964</v>
          </cell>
          <cell r="FP6">
            <v>149730</v>
          </cell>
          <cell r="FQ6">
            <v>150000</v>
          </cell>
          <cell r="FR6">
            <v>178478.4</v>
          </cell>
          <cell r="FS6">
            <v>143360</v>
          </cell>
          <cell r="FT6">
            <v>40000</v>
          </cell>
          <cell r="FU6">
            <v>200000</v>
          </cell>
          <cell r="FV6">
            <v>241929</v>
          </cell>
          <cell r="FW6">
            <v>137340</v>
          </cell>
          <cell r="FX6">
            <v>15000</v>
          </cell>
          <cell r="FY6">
            <v>240744</v>
          </cell>
          <cell r="FZ6">
            <v>205314.4</v>
          </cell>
          <cell r="GA6">
            <v>200000</v>
          </cell>
          <cell r="GB6">
            <v>225000</v>
          </cell>
          <cell r="GC6">
            <v>200000</v>
          </cell>
          <cell r="GD6">
            <v>102000</v>
          </cell>
          <cell r="GE6">
            <v>200000</v>
          </cell>
          <cell r="GF6">
            <v>120000</v>
          </cell>
          <cell r="GG6">
            <v>147000</v>
          </cell>
          <cell r="GH6">
            <v>125000</v>
          </cell>
          <cell r="GL6">
            <v>73854.640118649986</v>
          </cell>
          <cell r="GM6">
            <v>22215.515211999998</v>
          </cell>
          <cell r="GN6">
            <v>17423.567201149999</v>
          </cell>
          <cell r="GO6">
            <v>113493.72253179998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3E299-60C1-4736-904D-F4E40A2F1293}">
  <sheetPr codeName="Sheet84">
    <tabColor theme="0"/>
  </sheetPr>
  <dimension ref="C2:P57"/>
  <sheetViews>
    <sheetView tabSelected="1" view="pageBreakPreview" zoomScaleNormal="100" zoomScaleSheetLayoutView="100" workbookViewId="0">
      <selection activeCell="R18" sqref="R18"/>
    </sheetView>
  </sheetViews>
  <sheetFormatPr defaultColWidth="9.05859375" defaultRowHeight="14.35" x14ac:dyDescent="0.5"/>
  <cols>
    <col min="1" max="1" width="14.05859375" style="1" customWidth="1"/>
    <col min="2" max="2" width="4.3515625" style="1" customWidth="1"/>
    <col min="3" max="3" width="9.05859375" style="1"/>
    <col min="4" max="5" width="9.05859375" style="1" customWidth="1"/>
    <col min="6" max="13" width="9.05859375" style="1"/>
    <col min="14" max="14" width="9.05859375" style="1" customWidth="1"/>
    <col min="15" max="15" width="9.05859375" style="1"/>
    <col min="16" max="16" width="5.5859375" style="1" customWidth="1"/>
    <col min="17" max="16384" width="9.05859375" style="1"/>
  </cols>
  <sheetData>
    <row r="2" spans="3:16" ht="14.7" thickBot="1" x14ac:dyDescent="0.55000000000000004"/>
    <row r="3" spans="3:16" x14ac:dyDescent="0.5">
      <c r="C3" s="2"/>
      <c r="D3" s="3"/>
      <c r="E3" s="3"/>
      <c r="F3" s="3"/>
      <c r="G3" s="3"/>
      <c r="H3" s="3"/>
      <c r="I3" s="3"/>
      <c r="J3" s="3"/>
      <c r="K3" s="3"/>
      <c r="L3" s="3"/>
      <c r="M3" s="3"/>
      <c r="N3" s="3"/>
      <c r="O3" s="4"/>
    </row>
    <row r="4" spans="3:16" x14ac:dyDescent="0.5">
      <c r="C4" s="5"/>
      <c r="O4" s="6"/>
    </row>
    <row r="5" spans="3:16" x14ac:dyDescent="0.5">
      <c r="C5" s="5"/>
      <c r="O5" s="6"/>
    </row>
    <row r="6" spans="3:16" x14ac:dyDescent="0.5">
      <c r="C6" s="5"/>
      <c r="O6" s="6"/>
    </row>
    <row r="7" spans="3:16" x14ac:dyDescent="0.5">
      <c r="C7" s="5"/>
      <c r="O7" s="6"/>
    </row>
    <row r="8" spans="3:16" x14ac:dyDescent="0.5">
      <c r="C8" s="5"/>
      <c r="O8" s="6"/>
    </row>
    <row r="9" spans="3:16" x14ac:dyDescent="0.5">
      <c r="C9" s="5"/>
      <c r="O9" s="6"/>
    </row>
    <row r="10" spans="3:16" x14ac:dyDescent="0.5">
      <c r="C10" s="5"/>
      <c r="O10" s="6"/>
    </row>
    <row r="11" spans="3:16" x14ac:dyDescent="0.5">
      <c r="C11" s="5"/>
      <c r="O11" s="6"/>
    </row>
    <row r="12" spans="3:16" x14ac:dyDescent="0.5">
      <c r="C12" s="5"/>
      <c r="O12" s="6"/>
    </row>
    <row r="13" spans="3:16" x14ac:dyDescent="0.5">
      <c r="C13" s="5"/>
      <c r="O13" s="7"/>
      <c r="P13" s="8"/>
    </row>
    <row r="14" spans="3:16" x14ac:dyDescent="0.5">
      <c r="C14" s="5"/>
      <c r="O14" s="7"/>
      <c r="P14" s="8"/>
    </row>
    <row r="15" spans="3:16" x14ac:dyDescent="0.5">
      <c r="C15" s="5"/>
      <c r="O15" s="6"/>
    </row>
    <row r="16" spans="3:16" x14ac:dyDescent="0.5">
      <c r="C16" s="5"/>
      <c r="O16" s="6"/>
    </row>
    <row r="17" spans="3:15" ht="15.7" x14ac:dyDescent="0.55000000000000004">
      <c r="C17" s="5"/>
      <c r="D17" s="9"/>
      <c r="E17" s="9"/>
      <c r="F17" s="9"/>
      <c r="G17" s="9"/>
      <c r="H17" s="9"/>
      <c r="I17" s="9"/>
      <c r="J17" s="9"/>
      <c r="K17" s="9"/>
      <c r="L17" s="9"/>
      <c r="M17" s="9"/>
      <c r="N17" s="9"/>
      <c r="O17" s="6"/>
    </row>
    <row r="18" spans="3:15" ht="15.7" x14ac:dyDescent="0.55000000000000004">
      <c r="C18" s="5"/>
      <c r="D18" s="9"/>
      <c r="E18" s="9"/>
      <c r="F18" s="9"/>
      <c r="G18" s="9"/>
      <c r="H18" s="9"/>
      <c r="I18" s="9"/>
      <c r="J18" s="9"/>
      <c r="K18" s="9"/>
      <c r="L18" s="9"/>
      <c r="M18" s="9"/>
      <c r="N18" s="9"/>
      <c r="O18" s="6"/>
    </row>
    <row r="19" spans="3:15" x14ac:dyDescent="0.5">
      <c r="C19" s="5"/>
      <c r="D19" s="10"/>
      <c r="E19" s="10"/>
      <c r="F19" s="10"/>
      <c r="G19" s="10"/>
      <c r="H19" s="10"/>
      <c r="I19" s="10"/>
      <c r="J19" s="10"/>
      <c r="K19" s="10"/>
      <c r="L19" s="10"/>
      <c r="M19" s="10"/>
      <c r="N19" s="10"/>
      <c r="O19" s="6"/>
    </row>
    <row r="20" spans="3:15" x14ac:dyDescent="0.5">
      <c r="C20" s="5"/>
      <c r="O20" s="6"/>
    </row>
    <row r="21" spans="3:15" x14ac:dyDescent="0.5">
      <c r="C21" s="5"/>
      <c r="O21" s="6"/>
    </row>
    <row r="22" spans="3:15" x14ac:dyDescent="0.5">
      <c r="C22" s="5"/>
      <c r="O22" s="6"/>
    </row>
    <row r="23" spans="3:15" x14ac:dyDescent="0.5">
      <c r="C23" s="5"/>
      <c r="O23" s="6"/>
    </row>
    <row r="24" spans="3:15" x14ac:dyDescent="0.5">
      <c r="C24" s="5"/>
      <c r="O24" s="6"/>
    </row>
    <row r="25" spans="3:15" x14ac:dyDescent="0.5">
      <c r="C25" s="5"/>
      <c r="O25" s="6"/>
    </row>
    <row r="26" spans="3:15" x14ac:dyDescent="0.5">
      <c r="C26" s="5"/>
      <c r="O26" s="6"/>
    </row>
    <row r="27" spans="3:15" x14ac:dyDescent="0.5">
      <c r="C27" s="5"/>
      <c r="O27" s="6"/>
    </row>
    <row r="28" spans="3:15" x14ac:dyDescent="0.5">
      <c r="C28" s="5"/>
      <c r="O28" s="6"/>
    </row>
    <row r="29" spans="3:15" x14ac:dyDescent="0.5">
      <c r="C29" s="5"/>
      <c r="O29" s="6"/>
    </row>
    <row r="30" spans="3:15" x14ac:dyDescent="0.5">
      <c r="C30" s="5"/>
      <c r="O30" s="6"/>
    </row>
    <row r="31" spans="3:15" x14ac:dyDescent="0.5">
      <c r="C31" s="5"/>
      <c r="O31" s="6"/>
    </row>
    <row r="32" spans="3:15" x14ac:dyDescent="0.5">
      <c r="C32" s="5"/>
      <c r="O32" s="6"/>
    </row>
    <row r="33" spans="3:15" x14ac:dyDescent="0.5">
      <c r="C33" s="5"/>
      <c r="O33" s="6"/>
    </row>
    <row r="34" spans="3:15" x14ac:dyDescent="0.5">
      <c r="C34" s="5"/>
      <c r="O34" s="6"/>
    </row>
    <row r="35" spans="3:15" x14ac:dyDescent="0.5">
      <c r="C35" s="5"/>
      <c r="O35" s="6"/>
    </row>
    <row r="36" spans="3:15" x14ac:dyDescent="0.5">
      <c r="C36" s="5"/>
      <c r="O36" s="6"/>
    </row>
    <row r="37" spans="3:15" x14ac:dyDescent="0.5">
      <c r="C37" s="5"/>
      <c r="O37" s="6"/>
    </row>
    <row r="38" spans="3:15" x14ac:dyDescent="0.5">
      <c r="C38" s="5"/>
      <c r="O38" s="6"/>
    </row>
    <row r="39" spans="3:15" x14ac:dyDescent="0.5">
      <c r="C39" s="5"/>
      <c r="O39" s="6"/>
    </row>
    <row r="40" spans="3:15" x14ac:dyDescent="0.5">
      <c r="C40" s="5"/>
      <c r="O40" s="6"/>
    </row>
    <row r="41" spans="3:15" x14ac:dyDescent="0.5">
      <c r="C41" s="5"/>
      <c r="O41" s="6"/>
    </row>
    <row r="42" spans="3:15" x14ac:dyDescent="0.5">
      <c r="C42" s="5"/>
      <c r="O42" s="6"/>
    </row>
    <row r="43" spans="3:15" x14ac:dyDescent="0.5">
      <c r="C43" s="5"/>
      <c r="O43" s="6"/>
    </row>
    <row r="44" spans="3:15" x14ac:dyDescent="0.5">
      <c r="C44" s="5"/>
      <c r="O44" s="6"/>
    </row>
    <row r="45" spans="3:15" x14ac:dyDescent="0.5">
      <c r="C45" s="5"/>
      <c r="O45" s="6"/>
    </row>
    <row r="46" spans="3:15" x14ac:dyDescent="0.5">
      <c r="C46" s="5"/>
      <c r="O46" s="6"/>
    </row>
    <row r="47" spans="3:15" ht="15.7" x14ac:dyDescent="0.55000000000000004">
      <c r="C47" s="5"/>
      <c r="D47" s="9" t="s">
        <v>957</v>
      </c>
      <c r="E47" s="9"/>
      <c r="F47" s="9"/>
      <c r="G47" s="9"/>
      <c r="H47" s="9"/>
      <c r="I47" s="9"/>
      <c r="J47" s="9"/>
      <c r="K47" s="9"/>
      <c r="L47" s="9"/>
      <c r="M47" s="9"/>
      <c r="N47" s="9"/>
      <c r="O47" s="6"/>
    </row>
    <row r="48" spans="3:15" ht="15.7" x14ac:dyDescent="0.55000000000000004">
      <c r="C48" s="5"/>
      <c r="D48" s="9" t="s">
        <v>958</v>
      </c>
      <c r="E48" s="9"/>
      <c r="F48" s="9"/>
      <c r="G48" s="9"/>
      <c r="H48" s="9"/>
      <c r="I48" s="9"/>
      <c r="J48" s="9"/>
      <c r="K48" s="9"/>
      <c r="L48" s="9"/>
      <c r="M48" s="9"/>
      <c r="N48" s="9"/>
      <c r="O48" s="6"/>
    </row>
    <row r="49" spans="3:15" x14ac:dyDescent="0.5">
      <c r="C49" s="5"/>
      <c r="D49" s="10"/>
      <c r="E49" s="10"/>
      <c r="F49" s="10"/>
      <c r="G49" s="10"/>
      <c r="H49" s="10"/>
      <c r="I49" s="10"/>
      <c r="J49" s="10"/>
      <c r="K49" s="10"/>
      <c r="L49" s="10"/>
      <c r="M49" s="10"/>
      <c r="N49" s="10"/>
      <c r="O49" s="6"/>
    </row>
    <row r="50" spans="3:15" ht="14.7" thickBot="1" x14ac:dyDescent="0.55000000000000004">
      <c r="C50" s="11"/>
      <c r="D50" s="12"/>
      <c r="E50" s="12"/>
      <c r="F50" s="12"/>
      <c r="G50" s="12"/>
      <c r="H50" s="12"/>
      <c r="I50" s="12"/>
      <c r="J50" s="12"/>
      <c r="K50" s="12"/>
      <c r="L50" s="12"/>
      <c r="M50" s="12"/>
      <c r="N50" s="12"/>
      <c r="O50" s="13"/>
    </row>
    <row r="55" spans="3:15" ht="13.95" customHeight="1" x14ac:dyDescent="0.5">
      <c r="E55" s="14"/>
    </row>
    <row r="56" spans="3:15" ht="14.5" customHeight="1" x14ac:dyDescent="0.5">
      <c r="E56" s="15"/>
    </row>
    <row r="57" spans="3:15" ht="15" customHeight="1" x14ac:dyDescent="0.5">
      <c r="E57" s="16"/>
    </row>
  </sheetData>
  <mergeCells count="6">
    <mergeCell ref="D17:N17"/>
    <mergeCell ref="D18:N18"/>
    <mergeCell ref="D19:N19"/>
    <mergeCell ref="D47:N47"/>
    <mergeCell ref="D48:N48"/>
    <mergeCell ref="D49:N49"/>
  </mergeCells>
  <pageMargins left="0.7" right="0.7" top="0.75" bottom="0.75" header="0.3" footer="0.3"/>
  <pageSetup paperSize="9" scale="63" orientation="portrait" r:id="rId1"/>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7</xdr:col>
                <xdr:colOff>351367</xdr:colOff>
                <xdr:row>34</xdr:row>
                <xdr:rowOff>16933</xdr:rowOff>
              </from>
              <to>
                <xdr:col>9</xdr:col>
                <xdr:colOff>241300</xdr:colOff>
                <xdr:row>39</xdr:row>
                <xdr:rowOff>97367</xdr:rowOff>
              </to>
            </anchor>
          </objectPr>
        </oleObject>
      </mc:Choice>
      <mc:Fallback>
        <oleObject progId="Word.Picture.8"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A531-860C-479A-9FCD-C86D7117E47F}">
  <sheetPr codeName="Sheet83"/>
  <dimension ref="B2:BD63"/>
  <sheetViews>
    <sheetView workbookViewId="0">
      <pane xSplit="2" ySplit="4" topLeftCell="C50"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34.8203125" style="191" bestFit="1" customWidth="1"/>
    <col min="3" max="6" width="12.703125" style="33" bestFit="1" customWidth="1"/>
    <col min="7" max="7" width="11.5859375" style="33" bestFit="1" customWidth="1"/>
    <col min="8" max="23" width="12.703125" style="33" bestFit="1" customWidth="1"/>
    <col min="24" max="24" width="11.5859375" style="33" bestFit="1" customWidth="1"/>
    <col min="25" max="25" width="8.703125" style="33" bestFit="1" customWidth="1"/>
    <col min="26" max="26" width="10.3515625" style="33" bestFit="1" customWidth="1"/>
    <col min="27" max="28" width="11.5859375" style="33" bestFit="1" customWidth="1"/>
    <col min="29" max="29" width="10.3515625" style="33" bestFit="1" customWidth="1"/>
    <col min="30" max="32" width="11.5859375" style="33" bestFit="1" customWidth="1"/>
    <col min="33" max="33" width="10.3515625" style="33" bestFit="1" customWidth="1"/>
    <col min="34" max="36" width="11.5859375" style="33" bestFit="1" customWidth="1"/>
    <col min="37" max="37" width="10.3515625" style="33" bestFit="1" customWidth="1"/>
    <col min="38" max="38" width="8.703125" style="33" bestFit="1" customWidth="1"/>
    <col min="39" max="52" width="10.3515625" style="33" bestFit="1" customWidth="1"/>
    <col min="53" max="53" width="10" style="33" customWidth="1"/>
    <col min="54" max="54" width="10.3515625" style="33" bestFit="1" customWidth="1"/>
    <col min="55" max="56" width="11.5859375" style="33" bestFit="1" customWidth="1"/>
    <col min="57" max="16384" width="9.05859375" style="33"/>
  </cols>
  <sheetData>
    <row r="2" spans="2:56" x14ac:dyDescent="0.55000000000000004">
      <c r="B2" s="112" t="s">
        <v>117</v>
      </c>
    </row>
    <row r="3" spans="2:56" s="163" customFormat="1" ht="61.35" x14ac:dyDescent="0.55000000000000004">
      <c r="B3" s="187" t="s">
        <v>297</v>
      </c>
      <c r="C3" s="162" t="s">
        <v>996</v>
      </c>
      <c r="D3" s="162" t="s">
        <v>997</v>
      </c>
      <c r="E3" s="162" t="s">
        <v>998</v>
      </c>
      <c r="F3" s="162" t="s">
        <v>999</v>
      </c>
      <c r="G3" s="162" t="s">
        <v>1000</v>
      </c>
      <c r="H3" s="162" t="s">
        <v>1001</v>
      </c>
      <c r="I3" s="162" t="s">
        <v>1002</v>
      </c>
      <c r="J3" s="162" t="s">
        <v>1003</v>
      </c>
      <c r="K3" s="162" t="s">
        <v>1004</v>
      </c>
      <c r="L3" s="162" t="s">
        <v>1005</v>
      </c>
      <c r="M3" s="162" t="s">
        <v>1006</v>
      </c>
      <c r="N3" s="162" t="s">
        <v>1007</v>
      </c>
      <c r="O3" s="162" t="s">
        <v>1008</v>
      </c>
      <c r="P3" s="162" t="s">
        <v>1009</v>
      </c>
      <c r="Q3" s="162" t="s">
        <v>1010</v>
      </c>
      <c r="R3" s="162" t="s">
        <v>1011</v>
      </c>
      <c r="S3" s="162" t="s">
        <v>1012</v>
      </c>
      <c r="T3" s="162" t="s">
        <v>1013</v>
      </c>
      <c r="U3" s="162" t="s">
        <v>1014</v>
      </c>
      <c r="V3" s="162" t="s">
        <v>1015</v>
      </c>
      <c r="W3" s="162" t="s">
        <v>1016</v>
      </c>
      <c r="X3" s="162" t="s">
        <v>1017</v>
      </c>
      <c r="Y3" s="162" t="s">
        <v>1018</v>
      </c>
      <c r="Z3" s="162" t="s">
        <v>1019</v>
      </c>
      <c r="AA3" s="162" t="s">
        <v>1020</v>
      </c>
      <c r="AB3" s="162" t="s">
        <v>1021</v>
      </c>
      <c r="AC3" s="162" t="s">
        <v>1022</v>
      </c>
      <c r="AD3" s="162" t="s">
        <v>1023</v>
      </c>
      <c r="AE3" s="162" t="s">
        <v>1024</v>
      </c>
      <c r="AF3" s="162" t="s">
        <v>1025</v>
      </c>
      <c r="AG3" s="162" t="s">
        <v>1026</v>
      </c>
      <c r="AH3" s="162" t="s">
        <v>1027</v>
      </c>
      <c r="AI3" s="162" t="s">
        <v>1028</v>
      </c>
      <c r="AJ3" s="162" t="s">
        <v>1029</v>
      </c>
      <c r="AK3" s="162" t="s">
        <v>1030</v>
      </c>
      <c r="AL3" s="162" t="s">
        <v>1031</v>
      </c>
      <c r="AM3" s="162" t="s">
        <v>1032</v>
      </c>
      <c r="AN3" s="162" t="s">
        <v>1033</v>
      </c>
      <c r="AO3" s="162" t="s">
        <v>1034</v>
      </c>
      <c r="AP3" s="162" t="s">
        <v>1035</v>
      </c>
      <c r="AQ3" s="162" t="s">
        <v>1036</v>
      </c>
      <c r="AR3" s="162" t="s">
        <v>1037</v>
      </c>
      <c r="AS3" s="162" t="s">
        <v>1038</v>
      </c>
      <c r="AT3" s="162" t="s">
        <v>1039</v>
      </c>
      <c r="AU3" s="162" t="s">
        <v>1040</v>
      </c>
      <c r="AV3" s="162" t="s">
        <v>1041</v>
      </c>
      <c r="AW3" s="162" t="s">
        <v>1042</v>
      </c>
      <c r="AX3" s="162" t="s">
        <v>1043</v>
      </c>
      <c r="AY3" s="162" t="s">
        <v>1044</v>
      </c>
      <c r="AZ3" s="162" t="s">
        <v>1045</v>
      </c>
      <c r="BA3" s="162" t="s">
        <v>1046</v>
      </c>
      <c r="BB3" s="162" t="s">
        <v>1047</v>
      </c>
      <c r="BC3" s="162" t="s">
        <v>1048</v>
      </c>
      <c r="BD3" s="162" t="s">
        <v>1049</v>
      </c>
    </row>
    <row r="4" spans="2:56" x14ac:dyDescent="0.55000000000000004">
      <c r="B4" s="194" t="s">
        <v>389</v>
      </c>
      <c r="C4" s="195"/>
      <c r="D4" s="195"/>
      <c r="E4" s="195"/>
      <c r="F4" s="195"/>
      <c r="G4" s="195"/>
      <c r="H4" s="195"/>
      <c r="I4" s="195"/>
      <c r="J4" s="195"/>
      <c r="K4" s="195"/>
      <c r="L4" s="195"/>
      <c r="M4" s="195"/>
      <c r="N4" s="195"/>
      <c r="O4" s="195"/>
      <c r="P4" s="195"/>
      <c r="Q4" s="195"/>
      <c r="R4" s="195"/>
      <c r="S4" s="195"/>
      <c r="T4" s="195"/>
      <c r="U4" s="195"/>
      <c r="V4" s="195"/>
      <c r="W4" s="195"/>
      <c r="X4" s="195"/>
      <c r="Y4" s="195"/>
      <c r="Z4" s="195"/>
      <c r="AA4" s="195"/>
      <c r="AB4" s="195"/>
      <c r="AC4" s="195"/>
      <c r="AD4" s="195"/>
      <c r="AE4" s="195"/>
      <c r="AF4" s="195"/>
      <c r="AG4" s="195"/>
      <c r="AH4" s="195"/>
      <c r="AI4" s="195"/>
      <c r="AJ4" s="195"/>
      <c r="AK4" s="195"/>
      <c r="AL4" s="195"/>
      <c r="AM4" s="195"/>
      <c r="AN4" s="195"/>
      <c r="AO4" s="195"/>
      <c r="AP4" s="195"/>
      <c r="AQ4" s="195"/>
      <c r="AR4" s="195"/>
      <c r="AS4" s="195"/>
      <c r="AT4" s="195"/>
      <c r="AU4" s="195"/>
      <c r="AV4" s="195"/>
      <c r="AW4" s="195"/>
      <c r="AX4" s="195"/>
      <c r="AY4" s="195"/>
      <c r="AZ4" s="195"/>
      <c r="BA4" s="195"/>
      <c r="BB4" s="195"/>
      <c r="BC4" s="195"/>
      <c r="BD4" s="195"/>
    </row>
    <row r="5" spans="2:56" x14ac:dyDescent="0.55000000000000004">
      <c r="B5" s="196" t="s">
        <v>243</v>
      </c>
      <c r="C5" s="197">
        <v>6005.9914228999996</v>
      </c>
      <c r="D5" s="197">
        <v>23200.816351229409</v>
      </c>
      <c r="E5" s="197">
        <v>19555.88687328999</v>
      </c>
      <c r="F5" s="197">
        <v>18019.644825779986</v>
      </c>
      <c r="G5" s="197">
        <v>5038.4835753599991</v>
      </c>
      <c r="H5" s="197">
        <v>12435.196333520005</v>
      </c>
      <c r="I5" s="197">
        <v>7122.1684092699988</v>
      </c>
      <c r="J5" s="197">
        <v>9576.0833199400004</v>
      </c>
      <c r="K5" s="197">
        <v>20442.108345390003</v>
      </c>
      <c r="L5" s="197">
        <v>5196.7635261900032</v>
      </c>
      <c r="M5" s="197">
        <v>10229.371603249998</v>
      </c>
      <c r="N5" s="197">
        <v>16927.296245010053</v>
      </c>
      <c r="O5" s="197">
        <v>14548.907375750001</v>
      </c>
      <c r="P5" s="197">
        <v>56229.190000000017</v>
      </c>
      <c r="Q5" s="197">
        <v>19231.177124749996</v>
      </c>
      <c r="R5" s="197">
        <v>12189.731767219997</v>
      </c>
      <c r="S5" s="197">
        <v>15956.457345521978</v>
      </c>
      <c r="T5" s="197">
        <v>14802.945706900002</v>
      </c>
      <c r="U5" s="197">
        <v>11467.750796499997</v>
      </c>
      <c r="V5" s="197">
        <v>7623.2306710100002</v>
      </c>
      <c r="W5" s="197">
        <v>1257.6055591930001</v>
      </c>
      <c r="X5" s="197">
        <v>65.718999999999994</v>
      </c>
      <c r="Y5" s="197">
        <v>496.49330000000003</v>
      </c>
      <c r="Z5" s="197">
        <v>3213.6342828369989</v>
      </c>
      <c r="AA5" s="197">
        <v>995.20549732000006</v>
      </c>
      <c r="AB5" s="197">
        <v>326.44712933000017</v>
      </c>
      <c r="AC5" s="197">
        <v>4393.5632434999943</v>
      </c>
      <c r="AD5" s="197">
        <v>4838.5885380800009</v>
      </c>
      <c r="AE5" s="197">
        <v>5365.3015409899999</v>
      </c>
      <c r="AF5" s="197">
        <v>86.127353039999988</v>
      </c>
      <c r="AG5" s="197">
        <v>3006.1762519339991</v>
      </c>
      <c r="AH5" s="197">
        <v>2938.03517281829</v>
      </c>
      <c r="AI5" s="197">
        <v>5397.6866634920007</v>
      </c>
      <c r="AJ5" s="197">
        <v>353.72935107000001</v>
      </c>
      <c r="AK5" s="197">
        <v>407.13973147000002</v>
      </c>
      <c r="AL5" s="197">
        <v>560.66785267000023</v>
      </c>
      <c r="AM5" s="197">
        <v>437.76121766999989</v>
      </c>
      <c r="AN5" s="197">
        <v>184.30349191000002</v>
      </c>
      <c r="AO5" s="197">
        <v>2.0136500000000001E-3</v>
      </c>
      <c r="AP5" s="197">
        <v>688.24593646000005</v>
      </c>
      <c r="AQ5" s="197">
        <v>525.69961999999998</v>
      </c>
      <c r="AR5" s="197">
        <v>515.35428999999988</v>
      </c>
      <c r="AS5" s="197">
        <v>317.50799999999998</v>
      </c>
      <c r="AT5" s="197">
        <v>602.36989000000005</v>
      </c>
      <c r="AU5" s="197">
        <v>521.42885037000019</v>
      </c>
      <c r="AV5" s="197">
        <v>287.92582999999996</v>
      </c>
      <c r="AW5" s="197">
        <v>295.57698605000002</v>
      </c>
      <c r="AX5" s="197">
        <v>642.40671328999974</v>
      </c>
      <c r="AY5" s="197">
        <v>299.48961155000001</v>
      </c>
      <c r="AZ5" s="197">
        <v>49.186900600000001</v>
      </c>
      <c r="BA5" s="197">
        <v>245.96338999999998</v>
      </c>
      <c r="BB5" s="197">
        <v>1183.7186007800003</v>
      </c>
      <c r="BC5" s="197">
        <v>721.08527670700016</v>
      </c>
      <c r="BD5" s="197">
        <v>870.00747999999999</v>
      </c>
    </row>
    <row r="6" spans="2:56" x14ac:dyDescent="0.55000000000000004">
      <c r="B6" s="196" t="s">
        <v>244</v>
      </c>
      <c r="C6" s="197">
        <v>569.84639500000003</v>
      </c>
      <c r="D6" s="197">
        <v>1390.1553418084004</v>
      </c>
      <c r="E6" s="197">
        <v>736.31469556999969</v>
      </c>
      <c r="F6" s="197">
        <v>810.03016244000025</v>
      </c>
      <c r="G6" s="197">
        <v>0</v>
      </c>
      <c r="H6" s="197">
        <v>296.27346603000001</v>
      </c>
      <c r="I6" s="197">
        <v>45.295874499999996</v>
      </c>
      <c r="J6" s="197">
        <v>167.67965108000004</v>
      </c>
      <c r="K6" s="197">
        <v>2409.0654485400009</v>
      </c>
      <c r="L6" s="197">
        <v>221.64246940000007</v>
      </c>
      <c r="M6" s="197">
        <v>773.73217914999998</v>
      </c>
      <c r="N6" s="197">
        <v>841.05622119999975</v>
      </c>
      <c r="O6" s="197">
        <v>753.82069370999989</v>
      </c>
      <c r="P6" s="197">
        <v>1559.9699999999998</v>
      </c>
      <c r="Q6" s="197">
        <v>684.11880307000001</v>
      </c>
      <c r="R6" s="197">
        <v>360.03907743999991</v>
      </c>
      <c r="S6" s="197">
        <v>746.74896462999982</v>
      </c>
      <c r="T6" s="197">
        <v>445.03900487000004</v>
      </c>
      <c r="U6" s="197">
        <v>408.46412862000011</v>
      </c>
      <c r="V6" s="197">
        <v>903.8963963899995</v>
      </c>
      <c r="W6" s="197">
        <v>92.652330529999972</v>
      </c>
      <c r="X6" s="197">
        <v>0</v>
      </c>
      <c r="Y6" s="197">
        <v>0</v>
      </c>
      <c r="Z6" s="197">
        <v>100.10099004999999</v>
      </c>
      <c r="AA6" s="197">
        <v>43.078549109999997</v>
      </c>
      <c r="AB6" s="197">
        <v>27.087716909999994</v>
      </c>
      <c r="AC6" s="197">
        <v>129.31058118999999</v>
      </c>
      <c r="AD6" s="197">
        <v>336.14083612999991</v>
      </c>
      <c r="AE6" s="197">
        <v>99.882593610000058</v>
      </c>
      <c r="AF6" s="197">
        <v>28.288727869999995</v>
      </c>
      <c r="AG6" s="197">
        <v>164.13887347999997</v>
      </c>
      <c r="AH6" s="197">
        <v>273.65515772000015</v>
      </c>
      <c r="AI6" s="197">
        <v>178.64600096000001</v>
      </c>
      <c r="AJ6" s="197">
        <v>0</v>
      </c>
      <c r="AK6" s="197">
        <v>2.3342899999999998</v>
      </c>
      <c r="AL6" s="197">
        <v>5.2893318100000002</v>
      </c>
      <c r="AM6" s="197">
        <v>0</v>
      </c>
      <c r="AN6" s="197">
        <v>0</v>
      </c>
      <c r="AO6" s="197">
        <v>0</v>
      </c>
      <c r="AP6" s="197">
        <v>22.21324156</v>
      </c>
      <c r="AQ6" s="197">
        <v>11.160540000000001</v>
      </c>
      <c r="AR6" s="197">
        <v>26.58</v>
      </c>
      <c r="AS6" s="197">
        <v>34.798999999999999</v>
      </c>
      <c r="AT6" s="197">
        <v>135.47311999999999</v>
      </c>
      <c r="AU6" s="197">
        <v>0</v>
      </c>
      <c r="AV6" s="197">
        <v>14.186549999999997</v>
      </c>
      <c r="AW6" s="197">
        <v>31.805349999999997</v>
      </c>
      <c r="AX6" s="197">
        <v>22.09712317</v>
      </c>
      <c r="AY6" s="197">
        <v>3.4629811100000003</v>
      </c>
      <c r="AZ6" s="197">
        <v>0</v>
      </c>
      <c r="BA6" s="197">
        <v>6.12188</v>
      </c>
      <c r="BB6" s="197">
        <v>48.020041959999993</v>
      </c>
      <c r="BC6" s="197">
        <v>10.643238820000001</v>
      </c>
      <c r="BD6" s="197">
        <v>32.627389999999998</v>
      </c>
    </row>
    <row r="7" spans="2:56" x14ac:dyDescent="0.55000000000000004">
      <c r="B7" s="196" t="s">
        <v>245</v>
      </c>
      <c r="C7" s="197">
        <v>3487.0030137100002</v>
      </c>
      <c r="D7" s="197">
        <v>640.94076536999978</v>
      </c>
      <c r="E7" s="197">
        <v>398.40334780000001</v>
      </c>
      <c r="F7" s="197">
        <v>1075.7856752199998</v>
      </c>
      <c r="G7" s="197">
        <v>0</v>
      </c>
      <c r="H7" s="197">
        <v>106.81909508</v>
      </c>
      <c r="I7" s="197">
        <v>221.70636062</v>
      </c>
      <c r="J7" s="197">
        <v>0</v>
      </c>
      <c r="K7" s="197">
        <v>0</v>
      </c>
      <c r="L7" s="197">
        <v>412.21061513999996</v>
      </c>
      <c r="M7" s="197">
        <v>1077.7837161999998</v>
      </c>
      <c r="N7" s="197">
        <v>36.854709120000017</v>
      </c>
      <c r="O7" s="197">
        <v>671.89041350999992</v>
      </c>
      <c r="P7" s="197">
        <v>786.67000000000007</v>
      </c>
      <c r="Q7" s="197">
        <v>115.26687382</v>
      </c>
      <c r="R7" s="197">
        <v>1499.6379391500002</v>
      </c>
      <c r="S7" s="197">
        <v>617.39381745999992</v>
      </c>
      <c r="T7" s="197">
        <v>1082.4321245599999</v>
      </c>
      <c r="U7" s="197">
        <v>178.00488077999995</v>
      </c>
      <c r="V7" s="197">
        <v>27.737587390000002</v>
      </c>
      <c r="W7" s="197">
        <v>0</v>
      </c>
      <c r="X7" s="197">
        <v>0</v>
      </c>
      <c r="Y7" s="197">
        <v>0</v>
      </c>
      <c r="Z7" s="197">
        <v>0</v>
      </c>
      <c r="AA7" s="197">
        <v>0</v>
      </c>
      <c r="AB7" s="197">
        <v>0</v>
      </c>
      <c r="AC7" s="197">
        <v>5.4248753799999996</v>
      </c>
      <c r="AD7" s="197">
        <v>90.570931030000011</v>
      </c>
      <c r="AE7" s="197">
        <v>0</v>
      </c>
      <c r="AF7" s="197">
        <v>0</v>
      </c>
      <c r="AG7" s="197">
        <v>41.244500679999994</v>
      </c>
      <c r="AH7" s="197">
        <v>101.07298644000004</v>
      </c>
      <c r="AI7" s="197">
        <v>37.041021669999999</v>
      </c>
      <c r="AJ7" s="197">
        <v>0</v>
      </c>
      <c r="AK7" s="197">
        <v>0</v>
      </c>
      <c r="AL7" s="197">
        <v>0</v>
      </c>
      <c r="AM7" s="197">
        <v>0</v>
      </c>
      <c r="AN7" s="197">
        <v>0</v>
      </c>
      <c r="AO7" s="197">
        <v>0</v>
      </c>
      <c r="AP7" s="197">
        <v>0</v>
      </c>
      <c r="AQ7" s="197">
        <v>7.6215900000000003</v>
      </c>
      <c r="AR7" s="197">
        <v>0</v>
      </c>
      <c r="AS7" s="197">
        <v>0</v>
      </c>
      <c r="AT7" s="197">
        <v>0</v>
      </c>
      <c r="AU7" s="197">
        <v>0</v>
      </c>
      <c r="AV7" s="197">
        <v>0</v>
      </c>
      <c r="AW7" s="197">
        <v>27.90461844</v>
      </c>
      <c r="AX7" s="197">
        <v>0</v>
      </c>
      <c r="AY7" s="197">
        <v>0</v>
      </c>
      <c r="AZ7" s="197">
        <v>0</v>
      </c>
      <c r="BA7" s="197">
        <v>0.84056999999999993</v>
      </c>
      <c r="BB7" s="197">
        <v>9.6647333899999968</v>
      </c>
      <c r="BC7" s="197">
        <v>51.200966940000001</v>
      </c>
      <c r="BD7" s="197">
        <v>0</v>
      </c>
    </row>
    <row r="8" spans="2:56" ht="31.35" x14ac:dyDescent="0.55000000000000004">
      <c r="B8" s="196" t="s">
        <v>246</v>
      </c>
      <c r="C8" s="197">
        <v>42395.781633590006</v>
      </c>
      <c r="D8" s="197">
        <v>39818.527244751611</v>
      </c>
      <c r="E8" s="197">
        <v>87111.709910489997</v>
      </c>
      <c r="F8" s="197">
        <v>100421.493494995</v>
      </c>
      <c r="G8" s="197">
        <v>9823.6904616352003</v>
      </c>
      <c r="H8" s="197">
        <v>92986.567284010016</v>
      </c>
      <c r="I8" s="197">
        <v>44374.396101895996</v>
      </c>
      <c r="J8" s="197">
        <v>60817.468911080003</v>
      </c>
      <c r="K8" s="197">
        <v>13392.269418439999</v>
      </c>
      <c r="L8" s="197">
        <v>39960.882824520013</v>
      </c>
      <c r="M8" s="197">
        <v>46175.952427430006</v>
      </c>
      <c r="N8" s="197">
        <v>47909.126666440003</v>
      </c>
      <c r="O8" s="197">
        <v>37100.121124167999</v>
      </c>
      <c r="P8" s="197">
        <v>22268.100000000002</v>
      </c>
      <c r="Q8" s="197">
        <v>105509.06023341749</v>
      </c>
      <c r="R8" s="197">
        <v>20755.751441450004</v>
      </c>
      <c r="S8" s="197">
        <v>24890.300088225991</v>
      </c>
      <c r="T8" s="197">
        <v>36735.689830629999</v>
      </c>
      <c r="U8" s="197">
        <v>42511.047830999996</v>
      </c>
      <c r="V8" s="197">
        <v>37268.747791889997</v>
      </c>
      <c r="W8" s="197">
        <v>1244.248622395</v>
      </c>
      <c r="X8" s="197">
        <v>0</v>
      </c>
      <c r="Y8" s="197">
        <v>538.03793000000007</v>
      </c>
      <c r="Z8" s="197">
        <v>2299.3255664999997</v>
      </c>
      <c r="AA8" s="197">
        <v>955.14733933000014</v>
      </c>
      <c r="AB8" s="197">
        <v>250.69407490999996</v>
      </c>
      <c r="AC8" s="197">
        <v>4102.0031559300005</v>
      </c>
      <c r="AD8" s="197">
        <v>3827.2261444299993</v>
      </c>
      <c r="AE8" s="197">
        <v>2414.45650002</v>
      </c>
      <c r="AF8" s="197">
        <v>97.465695430000011</v>
      </c>
      <c r="AG8" s="197">
        <v>4063.3901678599996</v>
      </c>
      <c r="AH8" s="197">
        <v>8401.643638197198</v>
      </c>
      <c r="AI8" s="197">
        <v>2612.6763592699999</v>
      </c>
      <c r="AJ8" s="197">
        <v>99.836881510000012</v>
      </c>
      <c r="AK8" s="197">
        <v>22.087339999999998</v>
      </c>
      <c r="AL8" s="197">
        <v>155.57168573999999</v>
      </c>
      <c r="AM8" s="197">
        <v>85.297772309999999</v>
      </c>
      <c r="AN8" s="197">
        <v>31.363255709999997</v>
      </c>
      <c r="AO8" s="197">
        <v>63.699513659999994</v>
      </c>
      <c r="AP8" s="197">
        <v>164.07599138999998</v>
      </c>
      <c r="AQ8" s="197">
        <v>571.95587999999998</v>
      </c>
      <c r="AR8" s="197">
        <v>188.24832000000001</v>
      </c>
      <c r="AS8" s="197">
        <v>316.54500000000002</v>
      </c>
      <c r="AT8" s="197">
        <v>329.42261999999999</v>
      </c>
      <c r="AU8" s="197">
        <v>140.18386084000002</v>
      </c>
      <c r="AV8" s="197">
        <v>306.73583000000002</v>
      </c>
      <c r="AW8" s="197">
        <v>165.46904252999997</v>
      </c>
      <c r="AX8" s="197">
        <v>21.007580869999998</v>
      </c>
      <c r="AY8" s="197">
        <v>16.088934170000002</v>
      </c>
      <c r="AZ8" s="197">
        <v>199.9926619</v>
      </c>
      <c r="BA8" s="197">
        <v>121.63091000000001</v>
      </c>
      <c r="BB8" s="197">
        <v>1067.0724233799999</v>
      </c>
      <c r="BC8" s="197">
        <v>610.92434651999986</v>
      </c>
      <c r="BD8" s="197">
        <v>567.28395999999998</v>
      </c>
    </row>
    <row r="9" spans="2:56" x14ac:dyDescent="0.55000000000000004">
      <c r="B9" s="196" t="s">
        <v>247</v>
      </c>
      <c r="C9" s="197">
        <v>3706.57335534</v>
      </c>
      <c r="D9" s="197">
        <v>5487.0581662414043</v>
      </c>
      <c r="E9" s="197">
        <v>27292.65943695002</v>
      </c>
      <c r="F9" s="197">
        <v>6219.1587703799978</v>
      </c>
      <c r="G9" s="197">
        <v>7859.8319869100005</v>
      </c>
      <c r="H9" s="197">
        <v>2572.3140646400002</v>
      </c>
      <c r="I9" s="197">
        <v>977.91097932000002</v>
      </c>
      <c r="J9" s="197">
        <v>4718.7406546500006</v>
      </c>
      <c r="K9" s="197">
        <v>20820.254198930044</v>
      </c>
      <c r="L9" s="197">
        <v>13414.927862269989</v>
      </c>
      <c r="M9" s="197">
        <v>15616.881057700002</v>
      </c>
      <c r="N9" s="197">
        <v>25507.749427330073</v>
      </c>
      <c r="O9" s="197">
        <v>4359.1468820400005</v>
      </c>
      <c r="P9" s="197">
        <v>11961.06</v>
      </c>
      <c r="Q9" s="197">
        <v>11159.111910214997</v>
      </c>
      <c r="R9" s="197">
        <v>20762.546329080022</v>
      </c>
      <c r="S9" s="197">
        <v>15885.810325876007</v>
      </c>
      <c r="T9" s="197">
        <v>8069.9144038899958</v>
      </c>
      <c r="U9" s="197">
        <v>16051.939290179998</v>
      </c>
      <c r="V9" s="197">
        <v>8572.0989161699981</v>
      </c>
      <c r="W9" s="197">
        <v>8593.9769912900028</v>
      </c>
      <c r="X9" s="197">
        <v>22.820250000000001</v>
      </c>
      <c r="Y9" s="197">
        <v>0</v>
      </c>
      <c r="Z9" s="197">
        <v>1526.2134350700001</v>
      </c>
      <c r="AA9" s="197">
        <v>19.120386679999996</v>
      </c>
      <c r="AB9" s="197">
        <v>298.94617396000012</v>
      </c>
      <c r="AC9" s="197">
        <v>499.66508099999999</v>
      </c>
      <c r="AD9" s="197">
        <v>8758.3673145499924</v>
      </c>
      <c r="AE9" s="197">
        <v>2428.859313829998</v>
      </c>
      <c r="AF9" s="197">
        <v>127.64883593000002</v>
      </c>
      <c r="AG9" s="197">
        <v>3649.3464918599948</v>
      </c>
      <c r="AH9" s="197">
        <v>2508.699284009997</v>
      </c>
      <c r="AI9" s="197">
        <v>1094.1676335300001</v>
      </c>
      <c r="AJ9" s="197">
        <v>69.599036600000005</v>
      </c>
      <c r="AK9" s="197">
        <v>0</v>
      </c>
      <c r="AL9" s="197">
        <v>194.98437337330003</v>
      </c>
      <c r="AM9" s="197">
        <v>760.09756732000028</v>
      </c>
      <c r="AN9" s="197">
        <v>156.42213655999998</v>
      </c>
      <c r="AO9" s="197">
        <v>0</v>
      </c>
      <c r="AP9" s="197">
        <v>50</v>
      </c>
      <c r="AQ9" s="197">
        <v>313.27388000000002</v>
      </c>
      <c r="AR9" s="197">
        <v>199.14518000000001</v>
      </c>
      <c r="AS9" s="197">
        <v>469.98599999999999</v>
      </c>
      <c r="AT9" s="197">
        <v>354.77471000000003</v>
      </c>
      <c r="AU9" s="197">
        <v>0</v>
      </c>
      <c r="AV9" s="197">
        <v>101.24032000000007</v>
      </c>
      <c r="AW9" s="197">
        <v>1312.0730800000001</v>
      </c>
      <c r="AX9" s="197">
        <v>18.8191092</v>
      </c>
      <c r="AY9" s="197">
        <v>179.43870432000003</v>
      </c>
      <c r="AZ9" s="197">
        <v>0</v>
      </c>
      <c r="BA9" s="197">
        <v>558.78896999999995</v>
      </c>
      <c r="BB9" s="197">
        <v>507.47493324999988</v>
      </c>
      <c r="BC9" s="197">
        <v>63.204829749999995</v>
      </c>
      <c r="BD9" s="197">
        <v>328.29455000000007</v>
      </c>
    </row>
    <row r="10" spans="2:56" x14ac:dyDescent="0.55000000000000004">
      <c r="B10" s="196" t="s">
        <v>248</v>
      </c>
      <c r="C10" s="197">
        <v>17311.905345970001</v>
      </c>
      <c r="D10" s="197">
        <v>26819.978211759997</v>
      </c>
      <c r="E10" s="197">
        <v>50718.030273350021</v>
      </c>
      <c r="F10" s="197">
        <v>35865.831998300018</v>
      </c>
      <c r="G10" s="197">
        <v>5847.7308199899999</v>
      </c>
      <c r="H10" s="197">
        <v>17801.846690280006</v>
      </c>
      <c r="I10" s="197">
        <v>11252.18914013</v>
      </c>
      <c r="J10" s="197">
        <v>26966.177692280002</v>
      </c>
      <c r="K10" s="197">
        <v>2345.01670298</v>
      </c>
      <c r="L10" s="197">
        <v>16192.713553479998</v>
      </c>
      <c r="M10" s="197">
        <v>52155.080658799976</v>
      </c>
      <c r="N10" s="197">
        <v>34006.342086869998</v>
      </c>
      <c r="O10" s="197">
        <v>21545.405034110001</v>
      </c>
      <c r="P10" s="197">
        <v>12982.279999999999</v>
      </c>
      <c r="Q10" s="197">
        <v>31900.626264952498</v>
      </c>
      <c r="R10" s="197">
        <v>23018.401008279987</v>
      </c>
      <c r="S10" s="197">
        <v>26714.819572140004</v>
      </c>
      <c r="T10" s="197">
        <v>31400.402131340001</v>
      </c>
      <c r="U10" s="197">
        <v>19573.617410110004</v>
      </c>
      <c r="V10" s="197">
        <v>28740.170395667988</v>
      </c>
      <c r="W10" s="197">
        <v>496.9703882199999</v>
      </c>
      <c r="X10" s="197">
        <v>0</v>
      </c>
      <c r="Y10" s="197">
        <v>0</v>
      </c>
      <c r="Z10" s="197">
        <v>1035.88635155</v>
      </c>
      <c r="AA10" s="197">
        <v>1.5</v>
      </c>
      <c r="AB10" s="197">
        <v>195.88493244999998</v>
      </c>
      <c r="AC10" s="197">
        <v>1324.76156836</v>
      </c>
      <c r="AD10" s="197">
        <v>390.04246999999998</v>
      </c>
      <c r="AE10" s="197">
        <v>1589.6396665800003</v>
      </c>
      <c r="AF10" s="197">
        <v>0</v>
      </c>
      <c r="AG10" s="197">
        <v>1981.6914137879996</v>
      </c>
      <c r="AH10" s="197">
        <v>0</v>
      </c>
      <c r="AI10" s="197">
        <v>2017.81294211</v>
      </c>
      <c r="AJ10" s="197">
        <v>57.562861140000003</v>
      </c>
      <c r="AK10" s="197">
        <v>0</v>
      </c>
      <c r="AL10" s="197">
        <v>1.40514698</v>
      </c>
      <c r="AM10" s="197">
        <v>0</v>
      </c>
      <c r="AN10" s="197">
        <v>73.708517929999999</v>
      </c>
      <c r="AO10" s="197">
        <v>0</v>
      </c>
      <c r="AP10" s="197">
        <v>0</v>
      </c>
      <c r="AQ10" s="197">
        <v>87.937460000000002</v>
      </c>
      <c r="AR10" s="197">
        <v>0</v>
      </c>
      <c r="AS10" s="197">
        <v>31.786999999999999</v>
      </c>
      <c r="AT10" s="197">
        <v>9.3349299999999999</v>
      </c>
      <c r="AU10" s="197">
        <v>0</v>
      </c>
      <c r="AV10" s="197">
        <v>0</v>
      </c>
      <c r="AW10" s="197">
        <v>68.967020000000005</v>
      </c>
      <c r="AX10" s="197">
        <v>0</v>
      </c>
      <c r="AY10" s="197">
        <v>17.2</v>
      </c>
      <c r="AZ10" s="197">
        <v>0</v>
      </c>
      <c r="BA10" s="197">
        <v>2.7</v>
      </c>
      <c r="BB10" s="197">
        <v>232.40554084999999</v>
      </c>
      <c r="BC10" s="197">
        <v>18.266362700000002</v>
      </c>
      <c r="BD10" s="197">
        <v>25.930609999999998</v>
      </c>
    </row>
    <row r="11" spans="2:56" x14ac:dyDescent="0.55000000000000004">
      <c r="B11" s="196" t="s">
        <v>390</v>
      </c>
      <c r="C11" s="197">
        <v>2130.5260361300006</v>
      </c>
      <c r="D11" s="197">
        <v>4152.9344106143008</v>
      </c>
      <c r="E11" s="197">
        <v>6631.7290967400004</v>
      </c>
      <c r="F11" s="197">
        <v>4693.0652720500011</v>
      </c>
      <c r="G11" s="197">
        <v>1733.7517344499986</v>
      </c>
      <c r="H11" s="197">
        <v>8025.3680863600002</v>
      </c>
      <c r="I11" s="197">
        <v>2776.8867875700003</v>
      </c>
      <c r="J11" s="197">
        <v>3596.5485055500003</v>
      </c>
      <c r="K11" s="197">
        <v>882.68570794000004</v>
      </c>
      <c r="L11" s="197">
        <v>1429.20797401</v>
      </c>
      <c r="M11" s="197">
        <v>3783.1628580799993</v>
      </c>
      <c r="N11" s="197">
        <v>11111.900430839998</v>
      </c>
      <c r="O11" s="197">
        <v>3447.3877368200001</v>
      </c>
      <c r="P11" s="197">
        <v>567.64</v>
      </c>
      <c r="Q11" s="197">
        <v>6706.751402824998</v>
      </c>
      <c r="R11" s="197">
        <v>493.73652881999999</v>
      </c>
      <c r="S11" s="197">
        <v>2738.8849260400002</v>
      </c>
      <c r="T11" s="197">
        <v>4549.2098802299997</v>
      </c>
      <c r="U11" s="197">
        <v>3680.9390853499995</v>
      </c>
      <c r="V11" s="197">
        <v>1642.7760685400001</v>
      </c>
      <c r="W11" s="197">
        <v>423.83716329999993</v>
      </c>
      <c r="X11" s="197">
        <v>2.3159999999999998</v>
      </c>
      <c r="Y11" s="197">
        <v>0</v>
      </c>
      <c r="Z11" s="197">
        <v>196.27918834000002</v>
      </c>
      <c r="AA11" s="197">
        <v>1.32322384</v>
      </c>
      <c r="AB11" s="197">
        <v>7.4433330500000006</v>
      </c>
      <c r="AC11" s="197">
        <v>215.17045056000001</v>
      </c>
      <c r="AD11" s="197">
        <v>371.23336048999994</v>
      </c>
      <c r="AE11" s="197">
        <v>210.74977966</v>
      </c>
      <c r="AF11" s="197">
        <v>10.32878867</v>
      </c>
      <c r="AG11" s="197">
        <v>400.4901581499999</v>
      </c>
      <c r="AH11" s="197">
        <v>221.17135089000018</v>
      </c>
      <c r="AI11" s="197">
        <v>143.2630068</v>
      </c>
      <c r="AJ11" s="197">
        <v>0</v>
      </c>
      <c r="AK11" s="197">
        <v>4.2366300000000008</v>
      </c>
      <c r="AL11" s="197">
        <v>0</v>
      </c>
      <c r="AM11" s="197">
        <v>11.54562657</v>
      </c>
      <c r="AN11" s="197">
        <v>2.7429145699999999</v>
      </c>
      <c r="AO11" s="197">
        <v>0</v>
      </c>
      <c r="AP11" s="197">
        <v>0</v>
      </c>
      <c r="AQ11" s="197">
        <v>291.39011000000005</v>
      </c>
      <c r="AR11" s="197">
        <v>11.895089999999998</v>
      </c>
      <c r="AS11" s="197">
        <v>49.143999999999998</v>
      </c>
      <c r="AT11" s="197">
        <v>20.383870000000002</v>
      </c>
      <c r="AU11" s="197">
        <v>0</v>
      </c>
      <c r="AV11" s="197">
        <v>40.996760000000016</v>
      </c>
      <c r="AW11" s="197">
        <v>95.126721029999999</v>
      </c>
      <c r="AX11" s="197">
        <v>20.404479250000001</v>
      </c>
      <c r="AY11" s="197">
        <v>9.7760015299999985</v>
      </c>
      <c r="AZ11" s="197">
        <v>0</v>
      </c>
      <c r="BA11" s="197">
        <v>14.818960000000001</v>
      </c>
      <c r="BB11" s="197">
        <v>81.45667954000001</v>
      </c>
      <c r="BC11" s="197">
        <v>37.315147330000009</v>
      </c>
      <c r="BD11" s="197">
        <v>153.50152000000003</v>
      </c>
    </row>
    <row r="12" spans="2:56" x14ac:dyDescent="0.55000000000000004">
      <c r="B12" s="196" t="s">
        <v>391</v>
      </c>
      <c r="C12" s="197">
        <v>1389.0155290499999</v>
      </c>
      <c r="D12" s="197">
        <v>3550.5921015799977</v>
      </c>
      <c r="E12" s="197">
        <v>5171.0615464000011</v>
      </c>
      <c r="F12" s="197">
        <v>5780.6481158459992</v>
      </c>
      <c r="G12" s="197">
        <v>914.22940440999992</v>
      </c>
      <c r="H12" s="197">
        <v>5990.124306290003</v>
      </c>
      <c r="I12" s="197">
        <v>262.41114242999993</v>
      </c>
      <c r="J12" s="197">
        <v>1920.3481802299998</v>
      </c>
      <c r="K12" s="197">
        <v>418.48147575999991</v>
      </c>
      <c r="L12" s="197">
        <v>1810.1611348600004</v>
      </c>
      <c r="M12" s="197">
        <v>3229.1816746800009</v>
      </c>
      <c r="N12" s="197">
        <v>4997.180343700833</v>
      </c>
      <c r="O12" s="197">
        <v>4296.6819932899998</v>
      </c>
      <c r="P12" s="197">
        <v>6719.4900000000007</v>
      </c>
      <c r="Q12" s="197">
        <v>7130.2482206700024</v>
      </c>
      <c r="R12" s="197">
        <v>3513.4092974300006</v>
      </c>
      <c r="S12" s="197">
        <v>3971.5538912775005</v>
      </c>
      <c r="T12" s="197">
        <v>6237.7649961799998</v>
      </c>
      <c r="U12" s="197">
        <v>2856.9260324700003</v>
      </c>
      <c r="V12" s="197">
        <v>4940.6845482589988</v>
      </c>
      <c r="W12" s="197">
        <v>469.09610553000005</v>
      </c>
      <c r="X12" s="197">
        <v>4.101</v>
      </c>
      <c r="Y12" s="197">
        <v>118.35328000000001</v>
      </c>
      <c r="Z12" s="197">
        <v>481.73811583000003</v>
      </c>
      <c r="AA12" s="197">
        <v>246.15646812149998</v>
      </c>
      <c r="AB12" s="197">
        <v>338.92622812000002</v>
      </c>
      <c r="AC12" s="197">
        <v>1395.0575368600005</v>
      </c>
      <c r="AD12" s="197">
        <v>1519.2519016599997</v>
      </c>
      <c r="AE12" s="197">
        <v>739.44084559999999</v>
      </c>
      <c r="AF12" s="197">
        <v>51.29622363</v>
      </c>
      <c r="AG12" s="197">
        <v>765.0534070745</v>
      </c>
      <c r="AH12" s="197">
        <v>805.20702363005978</v>
      </c>
      <c r="AI12" s="197">
        <v>805.64260826999998</v>
      </c>
      <c r="AJ12" s="197">
        <v>154.09692307999998</v>
      </c>
      <c r="AK12" s="197">
        <v>3.1755499999999999</v>
      </c>
      <c r="AL12" s="197">
        <v>124.46385477999999</v>
      </c>
      <c r="AM12" s="197">
        <v>261.36251976000005</v>
      </c>
      <c r="AN12" s="197">
        <v>184.31050911999998</v>
      </c>
      <c r="AO12" s="197">
        <v>9.0273026999999981</v>
      </c>
      <c r="AP12" s="197">
        <v>122.67741153999999</v>
      </c>
      <c r="AQ12" s="197">
        <v>644.65218000000004</v>
      </c>
      <c r="AR12" s="197">
        <v>60.899830000000001</v>
      </c>
      <c r="AS12" s="197">
        <v>121.28</v>
      </c>
      <c r="AT12" s="197">
        <v>34.732819999999997</v>
      </c>
      <c r="AU12" s="197">
        <v>0</v>
      </c>
      <c r="AV12" s="197">
        <v>112.96826000000004</v>
      </c>
      <c r="AW12" s="197">
        <v>262.07835179</v>
      </c>
      <c r="AX12" s="197">
        <v>5.0271907999999996</v>
      </c>
      <c r="AY12" s="197">
        <v>157.32337147999999</v>
      </c>
      <c r="AZ12" s="197">
        <v>2.9400961000000003</v>
      </c>
      <c r="BA12" s="197">
        <v>17.604800000000001</v>
      </c>
      <c r="BB12" s="197">
        <v>285.9652843799999</v>
      </c>
      <c r="BC12" s="197">
        <v>282.5824757800001</v>
      </c>
      <c r="BD12" s="197">
        <v>710.63107000000002</v>
      </c>
    </row>
    <row r="13" spans="2:56" x14ac:dyDescent="0.55000000000000004">
      <c r="B13" s="196" t="s">
        <v>251</v>
      </c>
      <c r="C13" s="197">
        <v>42011.78417716</v>
      </c>
      <c r="D13" s="197">
        <v>66856.011347575986</v>
      </c>
      <c r="E13" s="197">
        <v>100693.19940943996</v>
      </c>
      <c r="F13" s="197">
        <v>65172.682278150096</v>
      </c>
      <c r="G13" s="197">
        <v>19267.668577759996</v>
      </c>
      <c r="H13" s="197">
        <v>44956.842783600026</v>
      </c>
      <c r="I13" s="197">
        <v>33556.420434720007</v>
      </c>
      <c r="J13" s="197">
        <v>49726.589545019997</v>
      </c>
      <c r="K13" s="197">
        <v>50025.497836879913</v>
      </c>
      <c r="L13" s="197">
        <v>28696.599974360015</v>
      </c>
      <c r="M13" s="197">
        <v>46912.852149219965</v>
      </c>
      <c r="N13" s="197">
        <v>51502.215416349973</v>
      </c>
      <c r="O13" s="197">
        <v>52419.566565649999</v>
      </c>
      <c r="P13" s="197">
        <v>38237.440000000002</v>
      </c>
      <c r="Q13" s="197">
        <v>92938.333994009954</v>
      </c>
      <c r="R13" s="197">
        <v>30409.157929359964</v>
      </c>
      <c r="S13" s="197">
        <v>28489.145947851281</v>
      </c>
      <c r="T13" s="197">
        <v>51283.44197841009</v>
      </c>
      <c r="U13" s="197">
        <v>36176.217859880009</v>
      </c>
      <c r="V13" s="197">
        <v>25511.207832169988</v>
      </c>
      <c r="W13" s="197">
        <v>8211.943150502997</v>
      </c>
      <c r="X13" s="197">
        <v>13.098999999999998</v>
      </c>
      <c r="Y13" s="197">
        <v>833.57314000000008</v>
      </c>
      <c r="Z13" s="197">
        <v>6063.8377036573029</v>
      </c>
      <c r="AA13" s="197">
        <v>4116.1907860999991</v>
      </c>
      <c r="AB13" s="197">
        <v>709.33344852000084</v>
      </c>
      <c r="AC13" s="197">
        <v>11585.719412825991</v>
      </c>
      <c r="AD13" s="197">
        <v>8331.9606846600145</v>
      </c>
      <c r="AE13" s="197">
        <v>6594.2852584899983</v>
      </c>
      <c r="AF13" s="197">
        <v>164.28314638000001</v>
      </c>
      <c r="AG13" s="197">
        <v>4208.8342959250012</v>
      </c>
      <c r="AH13" s="197">
        <v>10741.510003809999</v>
      </c>
      <c r="AI13" s="197">
        <v>5005.5546184099967</v>
      </c>
      <c r="AJ13" s="197">
        <v>411.91036081999982</v>
      </c>
      <c r="AK13" s="197">
        <v>124.55126110000005</v>
      </c>
      <c r="AL13" s="197">
        <v>1136.0412816000005</v>
      </c>
      <c r="AM13" s="197">
        <v>362.6295827699999</v>
      </c>
      <c r="AN13" s="197">
        <v>150.89277411999998</v>
      </c>
      <c r="AO13" s="197">
        <v>77.404258220000003</v>
      </c>
      <c r="AP13" s="197">
        <v>856.02817739000011</v>
      </c>
      <c r="AQ13" s="197">
        <v>1421.0997600000001</v>
      </c>
      <c r="AR13" s="197">
        <v>454.11046999999996</v>
      </c>
      <c r="AS13" s="197">
        <v>265.29300000000001</v>
      </c>
      <c r="AT13" s="197">
        <v>994.71585000000005</v>
      </c>
      <c r="AU13" s="197">
        <v>963.02167485999985</v>
      </c>
      <c r="AV13" s="197">
        <v>957.13665999999989</v>
      </c>
      <c r="AW13" s="197">
        <v>444.78213679000004</v>
      </c>
      <c r="AX13" s="197">
        <v>507.54990038999972</v>
      </c>
      <c r="AY13" s="197">
        <v>224.62416989000002</v>
      </c>
      <c r="AZ13" s="197">
        <v>68.505741499999999</v>
      </c>
      <c r="BA13" s="197">
        <v>510.94050999999996</v>
      </c>
      <c r="BB13" s="197">
        <v>2794.4571287899989</v>
      </c>
      <c r="BC13" s="197">
        <v>2296.8741246399991</v>
      </c>
      <c r="BD13" s="197">
        <v>1670.5643399999999</v>
      </c>
    </row>
    <row r="14" spans="2:56" x14ac:dyDescent="0.55000000000000004">
      <c r="B14" s="196" t="s">
        <v>252</v>
      </c>
      <c r="C14" s="197">
        <v>10670.91071312</v>
      </c>
      <c r="D14" s="197">
        <v>16654.705829181999</v>
      </c>
      <c r="E14" s="197">
        <v>21838.527709029997</v>
      </c>
      <c r="F14" s="197">
        <v>34258.239363540022</v>
      </c>
      <c r="G14" s="197">
        <v>3717.8889200000003</v>
      </c>
      <c r="H14" s="197">
        <v>18296.59403824</v>
      </c>
      <c r="I14" s="197">
        <v>6050.8350441399989</v>
      </c>
      <c r="J14" s="197">
        <v>26290.030626729989</v>
      </c>
      <c r="K14" s="197">
        <v>6452.8344615100004</v>
      </c>
      <c r="L14" s="197">
        <v>9397.9028964200024</v>
      </c>
      <c r="M14" s="197">
        <v>22004.961936209991</v>
      </c>
      <c r="N14" s="197">
        <v>28487.584239430005</v>
      </c>
      <c r="O14" s="197">
        <v>15874.529355759998</v>
      </c>
      <c r="P14" s="197">
        <v>5725.37</v>
      </c>
      <c r="Q14" s="197">
        <v>40430.95857570001</v>
      </c>
      <c r="R14" s="197">
        <v>7021.7435173699996</v>
      </c>
      <c r="S14" s="197">
        <v>31720.219342731696</v>
      </c>
      <c r="T14" s="197">
        <v>21971.955600749989</v>
      </c>
      <c r="U14" s="197">
        <v>28068.931915839992</v>
      </c>
      <c r="V14" s="197">
        <v>15840.368988889988</v>
      </c>
      <c r="W14" s="197">
        <v>5797.8448479600011</v>
      </c>
      <c r="X14" s="197">
        <v>21.487500000000001</v>
      </c>
      <c r="Y14" s="197">
        <v>160</v>
      </c>
      <c r="Z14" s="197">
        <v>5204.8697024899984</v>
      </c>
      <c r="AA14" s="197">
        <v>554.95550878000006</v>
      </c>
      <c r="AB14" s="197">
        <v>889.57770042999971</v>
      </c>
      <c r="AC14" s="197">
        <v>12481.964605130015</v>
      </c>
      <c r="AD14" s="197">
        <v>11599.714614330005</v>
      </c>
      <c r="AE14" s="197">
        <v>4406.260652930001</v>
      </c>
      <c r="AF14" s="197">
        <v>38.412959790000002</v>
      </c>
      <c r="AG14" s="197">
        <v>4452.7846924199994</v>
      </c>
      <c r="AH14" s="197">
        <v>6598.6562984600023</v>
      </c>
      <c r="AI14" s="197">
        <v>6160.4106834900022</v>
      </c>
      <c r="AJ14" s="197">
        <v>133.67333347000002</v>
      </c>
      <c r="AK14" s="197">
        <v>14.006090000000002</v>
      </c>
      <c r="AL14" s="197">
        <v>714.78395837999994</v>
      </c>
      <c r="AM14" s="197">
        <v>534.42016711000019</v>
      </c>
      <c r="AN14" s="197">
        <v>116.42374025000004</v>
      </c>
      <c r="AO14" s="197">
        <v>90.395661660000002</v>
      </c>
      <c r="AP14" s="197">
        <v>356.29118610000012</v>
      </c>
      <c r="AQ14" s="197">
        <v>818.83051999999998</v>
      </c>
      <c r="AR14" s="197">
        <v>1426.4893099999999</v>
      </c>
      <c r="AS14" s="197">
        <v>311.20999999999998</v>
      </c>
      <c r="AT14" s="197">
        <v>661.96123999999998</v>
      </c>
      <c r="AU14" s="197">
        <v>152.96156220000003</v>
      </c>
      <c r="AV14" s="197">
        <v>433.53156000000001</v>
      </c>
      <c r="AW14" s="197">
        <v>310.51794373000001</v>
      </c>
      <c r="AX14" s="197">
        <v>83.481738019999995</v>
      </c>
      <c r="AY14" s="197">
        <v>305.24843096000001</v>
      </c>
      <c r="AZ14" s="197">
        <v>0</v>
      </c>
      <c r="BA14" s="197">
        <v>240.22547</v>
      </c>
      <c r="BB14" s="197">
        <v>2868.6872019800007</v>
      </c>
      <c r="BC14" s="197">
        <v>4204.8073704299995</v>
      </c>
      <c r="BD14" s="197">
        <v>626.99018999999987</v>
      </c>
    </row>
    <row r="15" spans="2:56" x14ac:dyDescent="0.55000000000000004">
      <c r="B15" s="196" t="s">
        <v>253</v>
      </c>
      <c r="C15" s="197">
        <v>8588.9626055199969</v>
      </c>
      <c r="D15" s="197">
        <v>18406.118507946034</v>
      </c>
      <c r="E15" s="197">
        <v>10980.006675429995</v>
      </c>
      <c r="F15" s="197">
        <v>23601.548259398991</v>
      </c>
      <c r="G15" s="197">
        <v>850.01663052000026</v>
      </c>
      <c r="H15" s="197">
        <v>12308.734858129999</v>
      </c>
      <c r="I15" s="197">
        <v>6862.9555164900012</v>
      </c>
      <c r="J15" s="197">
        <v>6297.2265576639993</v>
      </c>
      <c r="K15" s="197">
        <v>2680.8257274100006</v>
      </c>
      <c r="L15" s="197">
        <v>6640.2154795300003</v>
      </c>
      <c r="M15" s="197">
        <v>17153.605808109995</v>
      </c>
      <c r="N15" s="197">
        <v>11188.27252604</v>
      </c>
      <c r="O15" s="197">
        <v>7912.7180713099997</v>
      </c>
      <c r="P15" s="197">
        <v>9990.86</v>
      </c>
      <c r="Q15" s="197">
        <v>23479.10180081</v>
      </c>
      <c r="R15" s="197">
        <v>4241.7606581000018</v>
      </c>
      <c r="S15" s="197">
        <v>22254.747995060014</v>
      </c>
      <c r="T15" s="197">
        <v>10669.616393290014</v>
      </c>
      <c r="U15" s="197">
        <v>22242.696873929999</v>
      </c>
      <c r="V15" s="197">
        <v>6918.956202716</v>
      </c>
      <c r="W15" s="197">
        <v>2110.4773606799999</v>
      </c>
      <c r="X15" s="197">
        <v>16.579000000000001</v>
      </c>
      <c r="Y15" s="197">
        <v>0</v>
      </c>
      <c r="Z15" s="197">
        <v>2687.7095828299985</v>
      </c>
      <c r="AA15" s="197">
        <v>476.94986593999994</v>
      </c>
      <c r="AB15" s="197">
        <v>43.503097049999994</v>
      </c>
      <c r="AC15" s="197">
        <v>6391.4501415199993</v>
      </c>
      <c r="AD15" s="197">
        <v>5051.1157118000037</v>
      </c>
      <c r="AE15" s="197">
        <v>2463.9437360000002</v>
      </c>
      <c r="AF15" s="197">
        <v>19.435977340000001</v>
      </c>
      <c r="AG15" s="197">
        <v>2236.3564014664998</v>
      </c>
      <c r="AH15" s="197">
        <v>11694.684904169999</v>
      </c>
      <c r="AI15" s="197">
        <v>3435.6149135100009</v>
      </c>
      <c r="AJ15" s="197">
        <v>164.6880635</v>
      </c>
      <c r="AK15" s="197">
        <v>49.58887</v>
      </c>
      <c r="AL15" s="197">
        <v>82.049322169999968</v>
      </c>
      <c r="AM15" s="197">
        <v>258.85822678000017</v>
      </c>
      <c r="AN15" s="197">
        <v>88.651358050000013</v>
      </c>
      <c r="AO15" s="197">
        <v>20.7</v>
      </c>
      <c r="AP15" s="197">
        <v>225.40055614000005</v>
      </c>
      <c r="AQ15" s="197">
        <v>937.23311999999999</v>
      </c>
      <c r="AR15" s="197">
        <v>215.20849999999996</v>
      </c>
      <c r="AS15" s="197">
        <v>74.885999999999996</v>
      </c>
      <c r="AT15" s="197">
        <v>62.110959999999992</v>
      </c>
      <c r="AU15" s="197">
        <v>129.33794469000003</v>
      </c>
      <c r="AV15" s="197">
        <v>413.06020000000001</v>
      </c>
      <c r="AW15" s="197">
        <v>58.749593490000002</v>
      </c>
      <c r="AX15" s="197">
        <v>25.337160009999998</v>
      </c>
      <c r="AY15" s="197">
        <v>55.21045754</v>
      </c>
      <c r="AZ15" s="197">
        <v>37.237542099999999</v>
      </c>
      <c r="BA15" s="197">
        <v>207.27850999999998</v>
      </c>
      <c r="BB15" s="197">
        <v>1811.2875581000001</v>
      </c>
      <c r="BC15" s="197">
        <v>763.09443718999989</v>
      </c>
      <c r="BD15" s="197">
        <v>554.10655999999994</v>
      </c>
    </row>
    <row r="16" spans="2:56" x14ac:dyDescent="0.55000000000000004">
      <c r="B16" s="196" t="s">
        <v>254</v>
      </c>
      <c r="C16" s="197">
        <v>6422.8549035600017</v>
      </c>
      <c r="D16" s="197">
        <v>10062.230064623094</v>
      </c>
      <c r="E16" s="197">
        <v>14942.792648610006</v>
      </c>
      <c r="F16" s="197">
        <v>18468.46164736</v>
      </c>
      <c r="G16" s="197">
        <v>1206.2794491700001</v>
      </c>
      <c r="H16" s="197">
        <v>11667.56480891</v>
      </c>
      <c r="I16" s="197">
        <v>2379.2683049400002</v>
      </c>
      <c r="J16" s="197">
        <v>8493.0640916199991</v>
      </c>
      <c r="K16" s="197">
        <v>6265.0405550300011</v>
      </c>
      <c r="L16" s="197">
        <v>9441.8367388999977</v>
      </c>
      <c r="M16" s="197">
        <v>9420.3693713099965</v>
      </c>
      <c r="N16" s="197">
        <v>17655.694831789991</v>
      </c>
      <c r="O16" s="197">
        <v>11078.75211838</v>
      </c>
      <c r="P16" s="197">
        <v>9052.2900000000009</v>
      </c>
      <c r="Q16" s="197">
        <v>20225.03546101</v>
      </c>
      <c r="R16" s="197">
        <v>8661.3958747300003</v>
      </c>
      <c r="S16" s="197">
        <v>7715.3589915479979</v>
      </c>
      <c r="T16" s="197">
        <v>8573.1847171999962</v>
      </c>
      <c r="U16" s="197">
        <v>17609.18137391</v>
      </c>
      <c r="V16" s="197">
        <v>9721.1463680199977</v>
      </c>
      <c r="W16" s="197">
        <v>1298.6151573100003</v>
      </c>
      <c r="X16" s="197">
        <v>0.14199999999999996</v>
      </c>
      <c r="Y16" s="197">
        <v>257.20309999999995</v>
      </c>
      <c r="Z16" s="197">
        <v>1797.5027771900002</v>
      </c>
      <c r="AA16" s="197">
        <v>743.84704518949991</v>
      </c>
      <c r="AB16" s="197">
        <v>193.33590217000005</v>
      </c>
      <c r="AC16" s="197">
        <v>1507.2147514200001</v>
      </c>
      <c r="AD16" s="197">
        <v>2733.5240038900001</v>
      </c>
      <c r="AE16" s="197">
        <v>2455.2554199000001</v>
      </c>
      <c r="AF16" s="197">
        <v>0</v>
      </c>
      <c r="AG16" s="197">
        <v>1418.3419604500002</v>
      </c>
      <c r="AH16" s="197">
        <v>4184.3535530500003</v>
      </c>
      <c r="AI16" s="197">
        <v>2705.9336649200004</v>
      </c>
      <c r="AJ16" s="197">
        <v>86.868942820000015</v>
      </c>
      <c r="AK16" s="197">
        <v>2.09979</v>
      </c>
      <c r="AL16" s="197">
        <v>527.34983080200016</v>
      </c>
      <c r="AM16" s="197">
        <v>111.60749548999999</v>
      </c>
      <c r="AN16" s="197">
        <v>136.46967506000001</v>
      </c>
      <c r="AO16" s="197">
        <v>0</v>
      </c>
      <c r="AP16" s="197">
        <v>201.74276552000009</v>
      </c>
      <c r="AQ16" s="197">
        <v>360.43635999999998</v>
      </c>
      <c r="AR16" s="197">
        <v>335.72713999999996</v>
      </c>
      <c r="AS16" s="197">
        <v>35.811999999999998</v>
      </c>
      <c r="AT16" s="197">
        <v>150.08649</v>
      </c>
      <c r="AU16" s="197">
        <v>0</v>
      </c>
      <c r="AV16" s="197">
        <v>96.465630000000033</v>
      </c>
      <c r="AW16" s="197">
        <v>49.028640000000003</v>
      </c>
      <c r="AX16" s="197">
        <v>0.42966502000000001</v>
      </c>
      <c r="AY16" s="197">
        <v>72.149620760000005</v>
      </c>
      <c r="AZ16" s="197">
        <v>0</v>
      </c>
      <c r="BA16" s="197">
        <v>85.578090000000003</v>
      </c>
      <c r="BB16" s="197">
        <v>624.49927670999989</v>
      </c>
      <c r="BC16" s="197">
        <v>625.41576158000009</v>
      </c>
      <c r="BD16" s="197">
        <v>181.51601000000002</v>
      </c>
    </row>
    <row r="17" spans="2:56" x14ac:dyDescent="0.55000000000000004">
      <c r="B17" s="196" t="s">
        <v>255</v>
      </c>
      <c r="C17" s="197">
        <v>99030.947539289977</v>
      </c>
      <c r="D17" s="197">
        <v>119291.97109364741</v>
      </c>
      <c r="E17" s="197">
        <v>117525.63677775011</v>
      </c>
      <c r="F17" s="197">
        <v>38398.004514409957</v>
      </c>
      <c r="G17" s="197">
        <v>13511.480662170005</v>
      </c>
      <c r="H17" s="197">
        <v>17079.162782709995</v>
      </c>
      <c r="I17" s="197">
        <v>24793.657331369999</v>
      </c>
      <c r="J17" s="197">
        <v>44835.719512149954</v>
      </c>
      <c r="K17" s="197">
        <v>73319.958978659983</v>
      </c>
      <c r="L17" s="197">
        <v>18216.434952939981</v>
      </c>
      <c r="M17" s="197">
        <v>72062.148334701851</v>
      </c>
      <c r="N17" s="197">
        <v>69766.435135429769</v>
      </c>
      <c r="O17" s="197">
        <v>55411.630079960007</v>
      </c>
      <c r="P17" s="197">
        <v>28231.730000000003</v>
      </c>
      <c r="Q17" s="197">
        <v>114921.00091959449</v>
      </c>
      <c r="R17" s="197">
        <v>43253.742133760054</v>
      </c>
      <c r="S17" s="197">
        <v>31740.502642244963</v>
      </c>
      <c r="T17" s="197">
        <v>62844.219916009919</v>
      </c>
      <c r="U17" s="197">
        <v>33283.133768440042</v>
      </c>
      <c r="V17" s="197">
        <v>20915.811512697004</v>
      </c>
      <c r="W17" s="197">
        <v>16771.325812492116</v>
      </c>
      <c r="X17" s="197">
        <v>85.913080000000008</v>
      </c>
      <c r="Y17" s="197">
        <v>41.896779999999993</v>
      </c>
      <c r="Z17" s="197">
        <v>17178.281713639994</v>
      </c>
      <c r="AA17" s="197">
        <v>5436.6656361235982</v>
      </c>
      <c r="AB17" s="197">
        <v>2798.0975674400006</v>
      </c>
      <c r="AC17" s="197">
        <v>23728.940046549964</v>
      </c>
      <c r="AD17" s="197">
        <v>25833.635493646023</v>
      </c>
      <c r="AE17" s="197">
        <v>21137.141568310035</v>
      </c>
      <c r="AF17" s="197">
        <v>465.77968325000023</v>
      </c>
      <c r="AG17" s="197">
        <v>16315.367690445981</v>
      </c>
      <c r="AH17" s="197">
        <v>13727.098680757508</v>
      </c>
      <c r="AI17" s="197">
        <v>18991.270847599993</v>
      </c>
      <c r="AJ17" s="197">
        <v>1088.0011972799994</v>
      </c>
      <c r="AK17" s="197">
        <v>361.22960643000005</v>
      </c>
      <c r="AL17" s="197">
        <v>2455.1466498500026</v>
      </c>
      <c r="AM17" s="197">
        <v>1927.0015640999995</v>
      </c>
      <c r="AN17" s="197">
        <v>1030.8746938100001</v>
      </c>
      <c r="AO17" s="197">
        <v>216.86336344</v>
      </c>
      <c r="AP17" s="197">
        <v>1811.5705424000002</v>
      </c>
      <c r="AQ17" s="197">
        <v>2791.3995100000002</v>
      </c>
      <c r="AR17" s="197">
        <v>1671.9978999999998</v>
      </c>
      <c r="AS17" s="197">
        <v>1395.7550000000001</v>
      </c>
      <c r="AT17" s="197">
        <v>2062.0005299999998</v>
      </c>
      <c r="AU17" s="197">
        <v>9.3697835600000001</v>
      </c>
      <c r="AV17" s="197">
        <v>1727.3290899999997</v>
      </c>
      <c r="AW17" s="197">
        <v>1876.2277676999997</v>
      </c>
      <c r="AX17" s="197">
        <v>879.95143468999993</v>
      </c>
      <c r="AY17" s="197">
        <v>1011.1507118599999</v>
      </c>
      <c r="AZ17" s="197">
        <v>1.5520809999999998</v>
      </c>
      <c r="BA17" s="197">
        <v>1189.7027399999997</v>
      </c>
      <c r="BB17" s="197">
        <v>5640.2564553999982</v>
      </c>
      <c r="BC17" s="197">
        <v>8611.7503742734953</v>
      </c>
      <c r="BD17" s="197">
        <v>3189.9354499999999</v>
      </c>
    </row>
    <row r="18" spans="2:56" x14ac:dyDescent="0.55000000000000004">
      <c r="B18" s="196" t="s">
        <v>256</v>
      </c>
      <c r="C18" s="197">
        <v>3.7129100000000003E-3</v>
      </c>
      <c r="D18" s="197">
        <v>0</v>
      </c>
      <c r="E18" s="197">
        <v>0</v>
      </c>
      <c r="F18" s="197">
        <v>394.61611389000001</v>
      </c>
      <c r="G18" s="197">
        <v>138.80703299999999</v>
      </c>
      <c r="H18" s="197">
        <v>271.94499999999999</v>
      </c>
      <c r="I18" s="197">
        <v>0</v>
      </c>
      <c r="J18" s="197">
        <v>0</v>
      </c>
      <c r="K18" s="197">
        <v>0</v>
      </c>
      <c r="L18" s="197">
        <v>0</v>
      </c>
      <c r="M18" s="197">
        <v>0</v>
      </c>
      <c r="N18" s="197">
        <v>231.19854094999999</v>
      </c>
      <c r="O18" s="197">
        <v>150.67015723</v>
      </c>
      <c r="P18" s="197">
        <v>0</v>
      </c>
      <c r="Q18" s="197">
        <v>0</v>
      </c>
      <c r="R18" s="197">
        <v>0</v>
      </c>
      <c r="S18" s="197">
        <v>0</v>
      </c>
      <c r="T18" s="197">
        <v>0</v>
      </c>
      <c r="U18" s="197">
        <v>0</v>
      </c>
      <c r="V18" s="197">
        <v>0</v>
      </c>
      <c r="W18" s="197">
        <v>0</v>
      </c>
      <c r="X18" s="197">
        <v>0</v>
      </c>
      <c r="Y18" s="197">
        <v>0</v>
      </c>
      <c r="Z18" s="197">
        <v>3.3375079999999997</v>
      </c>
      <c r="AA18" s="197">
        <v>0</v>
      </c>
      <c r="AB18" s="197">
        <v>0</v>
      </c>
      <c r="AC18" s="197">
        <v>0</v>
      </c>
      <c r="AD18" s="197">
        <v>0</v>
      </c>
      <c r="AE18" s="197">
        <v>0.35388797999999999</v>
      </c>
      <c r="AF18" s="197">
        <v>0</v>
      </c>
      <c r="AG18" s="197">
        <v>3.0435064500000002</v>
      </c>
      <c r="AH18" s="197">
        <v>0</v>
      </c>
      <c r="AI18" s="197">
        <v>0</v>
      </c>
      <c r="AJ18" s="197">
        <v>0</v>
      </c>
      <c r="AK18" s="197">
        <v>0</v>
      </c>
      <c r="AL18" s="197">
        <v>0</v>
      </c>
      <c r="AM18" s="197">
        <v>0</v>
      </c>
      <c r="AN18" s="197">
        <v>0</v>
      </c>
      <c r="AO18" s="197">
        <v>33.183290190000001</v>
      </c>
      <c r="AP18" s="197">
        <v>0</v>
      </c>
      <c r="AQ18" s="197">
        <v>0</v>
      </c>
      <c r="AR18" s="197">
        <v>0</v>
      </c>
      <c r="AS18" s="197">
        <v>0</v>
      </c>
      <c r="AT18" s="197">
        <v>0</v>
      </c>
      <c r="AU18" s="197">
        <v>0</v>
      </c>
      <c r="AV18" s="197">
        <v>0</v>
      </c>
      <c r="AW18" s="197">
        <v>0</v>
      </c>
      <c r="AX18" s="197">
        <v>0</v>
      </c>
      <c r="AY18" s="197">
        <v>2.6272822000000002</v>
      </c>
      <c r="AZ18" s="197">
        <v>0</v>
      </c>
      <c r="BA18" s="197">
        <v>0</v>
      </c>
      <c r="BB18" s="197">
        <v>0</v>
      </c>
      <c r="BC18" s="197">
        <v>0</v>
      </c>
      <c r="BD18" s="197">
        <v>0</v>
      </c>
    </row>
    <row r="19" spans="2:56" x14ac:dyDescent="0.55000000000000004">
      <c r="B19" s="196" t="s">
        <v>257</v>
      </c>
      <c r="C19" s="197">
        <v>16173.712622927396</v>
      </c>
      <c r="D19" s="197">
        <v>4755.3129159488035</v>
      </c>
      <c r="E19" s="197">
        <v>14624.127264900008</v>
      </c>
      <c r="F19" s="197">
        <v>7382.3124752299864</v>
      </c>
      <c r="G19" s="197">
        <v>1090.6243822797819</v>
      </c>
      <c r="H19" s="197">
        <v>15378.565158620007</v>
      </c>
      <c r="I19" s="197">
        <v>11514.658089040118</v>
      </c>
      <c r="J19" s="197">
        <v>10900.350806716</v>
      </c>
      <c r="K19" s="197">
        <v>12151.427021160283</v>
      </c>
      <c r="L19" s="197">
        <v>21266.846278179946</v>
      </c>
      <c r="M19" s="197">
        <v>457.71995517000079</v>
      </c>
      <c r="N19" s="197">
        <v>1300.9815125199943</v>
      </c>
      <c r="O19" s="197">
        <v>15176.105654229998</v>
      </c>
      <c r="P19" s="197">
        <v>36413.129999999997</v>
      </c>
      <c r="Q19" s="197">
        <v>29.863996948330161</v>
      </c>
      <c r="R19" s="197">
        <v>1002.8366198499988</v>
      </c>
      <c r="S19" s="197">
        <v>24999.271060264764</v>
      </c>
      <c r="T19" s="197">
        <v>6480.7340656200358</v>
      </c>
      <c r="U19" s="197">
        <v>1901.973047930001</v>
      </c>
      <c r="V19" s="197">
        <v>34558.606157479953</v>
      </c>
      <c r="W19" s="197">
        <v>4.9013908799999983</v>
      </c>
      <c r="X19" s="197">
        <v>42.061170000000004</v>
      </c>
      <c r="Y19" s="197">
        <v>0</v>
      </c>
      <c r="Z19" s="197">
        <v>5621.6011145317061</v>
      </c>
      <c r="AA19" s="197">
        <v>36.933894430000009</v>
      </c>
      <c r="AB19" s="197">
        <v>1159.5462400500014</v>
      </c>
      <c r="AC19" s="197">
        <v>33992.549357443771</v>
      </c>
      <c r="AD19" s="197">
        <v>10168.222382285025</v>
      </c>
      <c r="AE19" s="197">
        <v>7112.8642810200163</v>
      </c>
      <c r="AF19" s="197">
        <v>290.3439470400001</v>
      </c>
      <c r="AG19" s="197">
        <v>10559.24465593947</v>
      </c>
      <c r="AH19" s="197">
        <v>2372.0618656538695</v>
      </c>
      <c r="AI19" s="197">
        <v>14.34524145000001</v>
      </c>
      <c r="AJ19" s="197">
        <v>920.78177888999915</v>
      </c>
      <c r="AK19" s="197">
        <v>56.88203</v>
      </c>
      <c r="AL19" s="197">
        <v>98.697008760000784</v>
      </c>
      <c r="AM19" s="197">
        <v>450.18257945999994</v>
      </c>
      <c r="AN19" s="197">
        <v>479.43178789000001</v>
      </c>
      <c r="AO19" s="197">
        <v>1678.78621168</v>
      </c>
      <c r="AP19" s="197">
        <v>2195.9104670300085</v>
      </c>
      <c r="AQ19" s="197">
        <v>123.66017000000001</v>
      </c>
      <c r="AR19" s="197">
        <v>998.52675999999997</v>
      </c>
      <c r="AS19" s="197">
        <v>985.31899999999996</v>
      </c>
      <c r="AT19" s="197">
        <v>33.297590000000007</v>
      </c>
      <c r="AU19" s="197">
        <v>405.15078313000004</v>
      </c>
      <c r="AV19" s="197">
        <v>62.328179999999996</v>
      </c>
      <c r="AW19" s="197">
        <v>11.935243569999043</v>
      </c>
      <c r="AX19" s="197">
        <v>3.8829683100000003</v>
      </c>
      <c r="AY19" s="197">
        <v>180.03435502999992</v>
      </c>
      <c r="AZ19" s="197">
        <v>304.11498460000001</v>
      </c>
      <c r="BA19" s="197">
        <v>2065.3890099999999</v>
      </c>
      <c r="BB19" s="197">
        <v>1421.7729409030023</v>
      </c>
      <c r="BC19" s="197">
        <v>2681.1948648341995</v>
      </c>
      <c r="BD19" s="197">
        <v>133.26892999999998</v>
      </c>
    </row>
    <row r="20" spans="2:56" s="163" customFormat="1" x14ac:dyDescent="0.55000000000000004">
      <c r="B20" s="198" t="s">
        <v>392</v>
      </c>
      <c r="C20" s="199">
        <v>259895.81900617736</v>
      </c>
      <c r="D20" s="199">
        <v>341087.35235227842</v>
      </c>
      <c r="E20" s="199">
        <v>478220.08566575008</v>
      </c>
      <c r="F20" s="199">
        <v>360561.52296699007</v>
      </c>
      <c r="G20" s="199">
        <v>71000.483637654994</v>
      </c>
      <c r="H20" s="199">
        <v>260173.91875642003</v>
      </c>
      <c r="I20" s="199">
        <v>152190.75951643611</v>
      </c>
      <c r="J20" s="199">
        <v>254306.02805470995</v>
      </c>
      <c r="K20" s="199">
        <v>211605.46587863026</v>
      </c>
      <c r="L20" s="199">
        <v>172298.34628019994</v>
      </c>
      <c r="M20" s="199">
        <v>301052.8037300118</v>
      </c>
      <c r="N20" s="199">
        <v>321469.88833302073</v>
      </c>
      <c r="O20" s="199">
        <v>244747.333255918</v>
      </c>
      <c r="P20" s="199">
        <v>240725.22000000003</v>
      </c>
      <c r="Q20" s="199">
        <v>474460.65558179282</v>
      </c>
      <c r="R20" s="199">
        <v>177183.89012204003</v>
      </c>
      <c r="S20" s="199">
        <v>238441.21491087222</v>
      </c>
      <c r="T20" s="199">
        <v>265146.55074988009</v>
      </c>
      <c r="U20" s="199">
        <v>236010.82429494002</v>
      </c>
      <c r="V20" s="199">
        <v>203185.4394372899</v>
      </c>
      <c r="W20" s="199">
        <v>46773.494880283128</v>
      </c>
      <c r="X20" s="199">
        <v>274.238</v>
      </c>
      <c r="Y20" s="199">
        <v>2445.55753</v>
      </c>
      <c r="Z20" s="199">
        <v>47410.318032515992</v>
      </c>
      <c r="AA20" s="199">
        <v>13627.074200964598</v>
      </c>
      <c r="AB20" s="199">
        <v>7238.8235443900021</v>
      </c>
      <c r="AC20" s="199">
        <v>101752.79480766974</v>
      </c>
      <c r="AD20" s="199">
        <v>83849.594386981073</v>
      </c>
      <c r="AE20" s="199">
        <v>57018.435044920043</v>
      </c>
      <c r="AF20" s="199">
        <v>1379.4113383700005</v>
      </c>
      <c r="AG20" s="199">
        <v>53265.504467923449</v>
      </c>
      <c r="AH20" s="199">
        <v>64567.849919606924</v>
      </c>
      <c r="AI20" s="199">
        <v>48600.066205481991</v>
      </c>
      <c r="AJ20" s="199">
        <v>3540.7487301799983</v>
      </c>
      <c r="AK20" s="199">
        <v>1047.3311890000002</v>
      </c>
      <c r="AL20" s="199">
        <v>6056.4502969153045</v>
      </c>
      <c r="AM20" s="199">
        <v>5200.7643193399999</v>
      </c>
      <c r="AN20" s="199">
        <v>2635.5948549800005</v>
      </c>
      <c r="AO20" s="199">
        <v>2190.0616151999998</v>
      </c>
      <c r="AP20" s="199">
        <v>6694.1562755300083</v>
      </c>
      <c r="AQ20" s="199">
        <v>8906.3507000000009</v>
      </c>
      <c r="AR20" s="199">
        <v>6104.1827899999989</v>
      </c>
      <c r="AS20" s="199">
        <v>4409.3239999999996</v>
      </c>
      <c r="AT20" s="199">
        <v>5450.6646200000014</v>
      </c>
      <c r="AU20" s="199">
        <v>2321.45445965</v>
      </c>
      <c r="AV20" s="199">
        <v>4553.9048699999994</v>
      </c>
      <c r="AW20" s="199">
        <v>5010.2424951199982</v>
      </c>
      <c r="AX20" s="199">
        <v>2230.3950630199993</v>
      </c>
      <c r="AY20" s="199">
        <v>2533.8246323999997</v>
      </c>
      <c r="AZ20" s="199">
        <v>663.53000780000002</v>
      </c>
      <c r="BA20" s="199">
        <v>5267.5838099999992</v>
      </c>
      <c r="BB20" s="199">
        <v>18576.738799413004</v>
      </c>
      <c r="BC20" s="199">
        <v>20978.359577494692</v>
      </c>
      <c r="BD20" s="199">
        <v>9044.6580599999979</v>
      </c>
    </row>
    <row r="21" spans="2:56" x14ac:dyDescent="0.55000000000000004">
      <c r="B21" s="200"/>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c r="AA21" s="201"/>
      <c r="AB21" s="201"/>
      <c r="AC21" s="201"/>
      <c r="AD21" s="201"/>
      <c r="AE21" s="201"/>
      <c r="AF21" s="201"/>
      <c r="AG21" s="201"/>
      <c r="AH21" s="201"/>
      <c r="AI21" s="201"/>
      <c r="AJ21" s="201"/>
      <c r="AK21" s="201"/>
      <c r="AL21" s="201"/>
      <c r="AM21" s="201"/>
      <c r="AN21" s="201"/>
      <c r="AO21" s="201"/>
      <c r="AP21" s="201"/>
      <c r="AQ21" s="201"/>
      <c r="AR21" s="201"/>
      <c r="AS21" s="201"/>
      <c r="AT21" s="201"/>
      <c r="AU21" s="201"/>
      <c r="AV21" s="201"/>
      <c r="AW21" s="201"/>
      <c r="AX21" s="201"/>
      <c r="AY21" s="201"/>
      <c r="AZ21" s="201"/>
      <c r="BA21" s="201"/>
      <c r="BB21" s="201"/>
      <c r="BC21" s="201"/>
      <c r="BD21" s="201"/>
    </row>
    <row r="22" spans="2:56" x14ac:dyDescent="0.55000000000000004">
      <c r="B22" s="202" t="s">
        <v>393</v>
      </c>
      <c r="C22" s="203"/>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row>
    <row r="23" spans="2:56" x14ac:dyDescent="0.55000000000000004">
      <c r="B23" s="139" t="s">
        <v>260</v>
      </c>
      <c r="C23" s="204">
        <v>52392.500500280003</v>
      </c>
      <c r="D23" s="204">
        <v>83982.712762376017</v>
      </c>
      <c r="E23" s="204">
        <v>133144.90889226989</v>
      </c>
      <c r="F23" s="204">
        <v>116707.9913257049</v>
      </c>
      <c r="G23" s="204">
        <v>11381.456146989996</v>
      </c>
      <c r="H23" s="204">
        <v>96212.652560810006</v>
      </c>
      <c r="I23" s="204">
        <v>48301.087526750001</v>
      </c>
      <c r="J23" s="204">
        <v>81514.622657823973</v>
      </c>
      <c r="K23" s="204">
        <v>79219.356685349921</v>
      </c>
      <c r="L23" s="204">
        <v>79601.115172960097</v>
      </c>
      <c r="M23" s="204">
        <v>151870.66549001986</v>
      </c>
      <c r="N23" s="204">
        <v>103308.43605154072</v>
      </c>
      <c r="O23" s="204">
        <v>115268.62982010595</v>
      </c>
      <c r="P23" s="204">
        <v>57224.200000000004</v>
      </c>
      <c r="Q23" s="204">
        <v>192695.51256244266</v>
      </c>
      <c r="R23" s="204">
        <v>87240.339922700063</v>
      </c>
      <c r="S23" s="204">
        <v>88410.682145751081</v>
      </c>
      <c r="T23" s="204">
        <v>104372.56554515983</v>
      </c>
      <c r="U23" s="204">
        <v>104887.71531896983</v>
      </c>
      <c r="V23" s="204">
        <v>104005.65913266302</v>
      </c>
      <c r="W23" s="204">
        <v>15071.431493235132</v>
      </c>
      <c r="X23" s="204">
        <v>124.357</v>
      </c>
      <c r="Y23" s="204">
        <v>705.46085000000005</v>
      </c>
      <c r="Z23" s="204">
        <v>22582.025605248768</v>
      </c>
      <c r="AA23" s="204">
        <v>4535.6014805185005</v>
      </c>
      <c r="AB23" s="204">
        <v>3155.8880975999969</v>
      </c>
      <c r="AC23" s="204">
        <v>52091.071378489774</v>
      </c>
      <c r="AD23" s="204">
        <v>29270.603687385013</v>
      </c>
      <c r="AE23" s="204">
        <v>34261.969822479899</v>
      </c>
      <c r="AF23" s="204">
        <v>518.72673427999973</v>
      </c>
      <c r="AG23" s="204">
        <v>24086.857278329477</v>
      </c>
      <c r="AH23" s="204">
        <v>24300.956254320019</v>
      </c>
      <c r="AI23" s="204">
        <v>13941.162296410004</v>
      </c>
      <c r="AJ23" s="204">
        <v>772.13171089000014</v>
      </c>
      <c r="AK23" s="204">
        <v>320.86852829000003</v>
      </c>
      <c r="AL23" s="204">
        <v>2803.0806730220011</v>
      </c>
      <c r="AM23" s="204">
        <v>2292.867369860001</v>
      </c>
      <c r="AN23" s="204">
        <v>636.48214293000012</v>
      </c>
      <c r="AO23" s="204">
        <v>344.07214582999995</v>
      </c>
      <c r="AP23" s="204">
        <v>3205.1153437100047</v>
      </c>
      <c r="AQ23" s="204">
        <v>1562.2420299999999</v>
      </c>
      <c r="AR23" s="204">
        <v>840.18916999999988</v>
      </c>
      <c r="AS23" s="204">
        <v>311.85599999999999</v>
      </c>
      <c r="AT23" s="204">
        <v>496.75642999999997</v>
      </c>
      <c r="AU23" s="204">
        <v>85.90114204999999</v>
      </c>
      <c r="AV23" s="204">
        <v>1982.6228700000001</v>
      </c>
      <c r="AW23" s="204">
        <v>1760.6164248399996</v>
      </c>
      <c r="AX23" s="204">
        <v>1385.6450031400002</v>
      </c>
      <c r="AY23" s="204">
        <v>1130.69629829</v>
      </c>
      <c r="AZ23" s="204">
        <v>345.91320180000002</v>
      </c>
      <c r="BA23" s="204">
        <v>412.75501000000003</v>
      </c>
      <c r="BB23" s="204">
        <v>8693.9933330800031</v>
      </c>
      <c r="BC23" s="204">
        <v>6470.2853769062012</v>
      </c>
      <c r="BD23" s="204">
        <v>3767.4072715799975</v>
      </c>
    </row>
    <row r="24" spans="2:56" x14ac:dyDescent="0.55000000000000004">
      <c r="B24" s="139" t="s">
        <v>261</v>
      </c>
      <c r="C24" s="204">
        <v>6718.17392621</v>
      </c>
      <c r="D24" s="204">
        <v>6396.6360466605047</v>
      </c>
      <c r="E24" s="204">
        <v>3476.6597945000017</v>
      </c>
      <c r="F24" s="204">
        <v>2032.7962679200036</v>
      </c>
      <c r="G24" s="204">
        <v>90.620169770000004</v>
      </c>
      <c r="H24" s="204">
        <v>3057.8029197500023</v>
      </c>
      <c r="I24" s="204">
        <v>130.07002254</v>
      </c>
      <c r="J24" s="204">
        <v>3319.3883740599963</v>
      </c>
      <c r="K24" s="204">
        <v>1366.8563628599998</v>
      </c>
      <c r="L24" s="204">
        <v>1029.8002499399986</v>
      </c>
      <c r="M24" s="204">
        <v>1933.1150942799986</v>
      </c>
      <c r="N24" s="204">
        <v>3399.744599189999</v>
      </c>
      <c r="O24" s="204">
        <v>2771.1670391499997</v>
      </c>
      <c r="P24" s="204">
        <v>24674.1</v>
      </c>
      <c r="Q24" s="204">
        <v>10143.578293389994</v>
      </c>
      <c r="R24" s="204">
        <v>3984.0296209200001</v>
      </c>
      <c r="S24" s="204">
        <v>8662.5453985699769</v>
      </c>
      <c r="T24" s="204">
        <v>5566.6721612399797</v>
      </c>
      <c r="U24" s="204">
        <v>880.33653264000009</v>
      </c>
      <c r="V24" s="204">
        <v>457.05801593000001</v>
      </c>
      <c r="W24" s="204">
        <v>2045.0633957900013</v>
      </c>
      <c r="X24" s="204">
        <v>33.206000000000003</v>
      </c>
      <c r="Y24" s="204">
        <v>79.752660000000006</v>
      </c>
      <c r="Z24" s="204">
        <v>1463.2047626699991</v>
      </c>
      <c r="AA24" s="204">
        <v>410.2687054999999</v>
      </c>
      <c r="AB24" s="204">
        <v>138.36728004000003</v>
      </c>
      <c r="AC24" s="204">
        <v>1961.5616586299993</v>
      </c>
      <c r="AD24" s="204">
        <v>2115.8814075959976</v>
      </c>
      <c r="AE24" s="204">
        <v>2415.9805569299979</v>
      </c>
      <c r="AF24" s="204">
        <v>116.35686521</v>
      </c>
      <c r="AG24" s="204">
        <v>2710.6200729280017</v>
      </c>
      <c r="AH24" s="204">
        <v>591.25279443999989</v>
      </c>
      <c r="AI24" s="204">
        <v>2330.9488427200049</v>
      </c>
      <c r="AJ24" s="204">
        <v>34.521327849999992</v>
      </c>
      <c r="AK24" s="204">
        <v>76.002012120000003</v>
      </c>
      <c r="AL24" s="204">
        <v>122.64567146000003</v>
      </c>
      <c r="AM24" s="204">
        <v>170.64924959000001</v>
      </c>
      <c r="AN24" s="204">
        <v>163.59550956999999</v>
      </c>
      <c r="AO24" s="204">
        <v>0</v>
      </c>
      <c r="AP24" s="204">
        <v>195.77357882000004</v>
      </c>
      <c r="AQ24" s="204">
        <v>0</v>
      </c>
      <c r="AR24" s="204">
        <v>440.27282000000002</v>
      </c>
      <c r="AS24" s="204">
        <v>404.38799999999998</v>
      </c>
      <c r="AT24" s="204">
        <v>186.34717999999998</v>
      </c>
      <c r="AU24" s="204">
        <v>287.25428409000006</v>
      </c>
      <c r="AV24" s="204">
        <v>67.477170000000001</v>
      </c>
      <c r="AW24" s="204">
        <v>97.680655169999994</v>
      </c>
      <c r="AX24" s="204">
        <v>234.58787052</v>
      </c>
      <c r="AY24" s="204">
        <v>71.275914709999995</v>
      </c>
      <c r="AZ24" s="204">
        <v>0</v>
      </c>
      <c r="BA24" s="204">
        <v>0</v>
      </c>
      <c r="BB24" s="204">
        <v>879.90210742999966</v>
      </c>
      <c r="BC24" s="204">
        <v>865.88808819000087</v>
      </c>
      <c r="BD24" s="204">
        <v>67.568921780000011</v>
      </c>
    </row>
    <row r="25" spans="2:56" x14ac:dyDescent="0.55000000000000004">
      <c r="B25" s="139" t="s">
        <v>262</v>
      </c>
      <c r="C25" s="204">
        <v>18425.011019830003</v>
      </c>
      <c r="D25" s="204">
        <v>65967.169189968001</v>
      </c>
      <c r="E25" s="204">
        <v>1279.5355208600004</v>
      </c>
      <c r="F25" s="204">
        <v>22334.62748412001</v>
      </c>
      <c r="G25" s="204">
        <v>8196.6397798899998</v>
      </c>
      <c r="H25" s="204">
        <v>49736.580507139981</v>
      </c>
      <c r="I25" s="204">
        <v>20669.744487000004</v>
      </c>
      <c r="J25" s="204">
        <v>41348.129988780071</v>
      </c>
      <c r="K25" s="204">
        <v>48490.192550870001</v>
      </c>
      <c r="L25" s="204">
        <v>19890.115242390017</v>
      </c>
      <c r="M25" s="204">
        <v>37562.733969069974</v>
      </c>
      <c r="N25" s="204">
        <v>18335.422087600004</v>
      </c>
      <c r="O25" s="204">
        <v>40620.951279109977</v>
      </c>
      <c r="P25" s="204">
        <v>774.04</v>
      </c>
      <c r="Q25" s="204">
        <v>57025.352857420148</v>
      </c>
      <c r="R25" s="204">
        <v>6649.4260355300012</v>
      </c>
      <c r="S25" s="204">
        <v>27680.695454827004</v>
      </c>
      <c r="T25" s="204">
        <v>44618.307501189971</v>
      </c>
      <c r="U25" s="204">
        <v>26565.236106790035</v>
      </c>
      <c r="V25" s="204">
        <v>30164.996549230011</v>
      </c>
      <c r="W25" s="204">
        <v>4115.0852747299996</v>
      </c>
      <c r="X25" s="204">
        <v>4.9000000000000004</v>
      </c>
      <c r="Y25" s="204">
        <v>701.62800000000004</v>
      </c>
      <c r="Z25" s="204">
        <v>4272.4909194200009</v>
      </c>
      <c r="AA25" s="204">
        <v>3459.8936248599994</v>
      </c>
      <c r="AB25" s="204">
        <v>0</v>
      </c>
      <c r="AC25" s="204">
        <v>8010.1036577600053</v>
      </c>
      <c r="AD25" s="204">
        <v>9680.4094995500036</v>
      </c>
      <c r="AE25" s="204">
        <v>3349.2897674000001</v>
      </c>
      <c r="AF25" s="204">
        <v>0</v>
      </c>
      <c r="AG25" s="204">
        <v>5580.9694057800016</v>
      </c>
      <c r="AH25" s="204">
        <v>10068.594868708</v>
      </c>
      <c r="AI25" s="204">
        <v>4256.4790219999995</v>
      </c>
      <c r="AJ25" s="204">
        <v>168.87949835000003</v>
      </c>
      <c r="AK25" s="204">
        <v>73.179895949999988</v>
      </c>
      <c r="AL25" s="204">
        <v>271.42998784999992</v>
      </c>
      <c r="AM25" s="204">
        <v>96.155399569999986</v>
      </c>
      <c r="AN25" s="204">
        <v>0</v>
      </c>
      <c r="AO25" s="204">
        <v>0</v>
      </c>
      <c r="AP25" s="204">
        <v>196.52166026999996</v>
      </c>
      <c r="AQ25" s="204">
        <v>0</v>
      </c>
      <c r="AR25" s="204">
        <v>83.902044099999998</v>
      </c>
      <c r="AS25" s="204">
        <v>302.74</v>
      </c>
      <c r="AT25" s="204">
        <v>0</v>
      </c>
      <c r="AU25" s="204">
        <v>973.72895163999999</v>
      </c>
      <c r="AV25" s="204">
        <v>695.11817999999994</v>
      </c>
      <c r="AW25" s="204">
        <v>262.09636251000006</v>
      </c>
      <c r="AX25" s="204">
        <v>271.48178605999999</v>
      </c>
      <c r="AY25" s="204">
        <v>282.97233434999998</v>
      </c>
      <c r="AZ25" s="204">
        <v>108.0025409</v>
      </c>
      <c r="BA25" s="204">
        <v>0</v>
      </c>
      <c r="BB25" s="204">
        <v>2973.5578594099993</v>
      </c>
      <c r="BC25" s="204">
        <v>1230.7358669100004</v>
      </c>
      <c r="BD25" s="204">
        <v>1139.9529161399998</v>
      </c>
    </row>
    <row r="26" spans="2:56" x14ac:dyDescent="0.55000000000000004">
      <c r="B26" s="139" t="s">
        <v>394</v>
      </c>
      <c r="C26" s="204">
        <v>3229.2444096100003</v>
      </c>
      <c r="D26" s="204">
        <v>2412.23779147</v>
      </c>
      <c r="E26" s="204">
        <v>19490.94480355001</v>
      </c>
      <c r="F26" s="204">
        <v>35491.602013874995</v>
      </c>
      <c r="G26" s="204">
        <v>5178.6712306452</v>
      </c>
      <c r="H26" s="204">
        <v>16986.843825080014</v>
      </c>
      <c r="I26" s="204">
        <v>7336.5144613459997</v>
      </c>
      <c r="J26" s="204">
        <v>9702.5535253859998</v>
      </c>
      <c r="K26" s="204">
        <v>171.20799943</v>
      </c>
      <c r="L26" s="204">
        <v>9098.2512635900039</v>
      </c>
      <c r="M26" s="204">
        <v>7162.8100882100007</v>
      </c>
      <c r="N26" s="204">
        <v>12221.876237619999</v>
      </c>
      <c r="O26" s="204">
        <v>8660.0228409820011</v>
      </c>
      <c r="P26" s="204">
        <v>1500.3</v>
      </c>
      <c r="Q26" s="204">
        <v>17221.934932532506</v>
      </c>
      <c r="R26" s="204">
        <v>1704.0326841199999</v>
      </c>
      <c r="S26" s="204">
        <v>1496.2326708620001</v>
      </c>
      <c r="T26" s="204">
        <v>6246.3466140099999</v>
      </c>
      <c r="U26" s="204">
        <v>2706.6066104100005</v>
      </c>
      <c r="V26" s="204">
        <v>3141.34806217</v>
      </c>
      <c r="W26" s="204">
        <v>0</v>
      </c>
      <c r="X26" s="204">
        <v>0</v>
      </c>
      <c r="Y26" s="204">
        <v>0</v>
      </c>
      <c r="Z26" s="204">
        <v>0</v>
      </c>
      <c r="AA26" s="204">
        <v>0</v>
      </c>
      <c r="AB26" s="204">
        <v>0</v>
      </c>
      <c r="AC26" s="204">
        <v>0</v>
      </c>
      <c r="AD26" s="204">
        <v>0</v>
      </c>
      <c r="AE26" s="204">
        <v>0</v>
      </c>
      <c r="AF26" s="204">
        <v>0</v>
      </c>
      <c r="AG26" s="204">
        <v>0</v>
      </c>
      <c r="AH26" s="204">
        <v>0</v>
      </c>
      <c r="AI26" s="204">
        <v>0</v>
      </c>
      <c r="AJ26" s="204">
        <v>0</v>
      </c>
      <c r="AK26" s="204">
        <v>0</v>
      </c>
      <c r="AL26" s="204">
        <v>0</v>
      </c>
      <c r="AM26" s="204">
        <v>0</v>
      </c>
      <c r="AN26" s="204">
        <v>0</v>
      </c>
      <c r="AO26" s="204">
        <v>0</v>
      </c>
      <c r="AP26" s="204">
        <v>0</v>
      </c>
      <c r="AQ26" s="204">
        <v>0</v>
      </c>
      <c r="AR26" s="204">
        <v>0</v>
      </c>
      <c r="AS26" s="204">
        <v>0</v>
      </c>
      <c r="AT26" s="204">
        <v>0</v>
      </c>
      <c r="AU26" s="204">
        <v>0</v>
      </c>
      <c r="AV26" s="204">
        <v>0</v>
      </c>
      <c r="AW26" s="204">
        <v>0</v>
      </c>
      <c r="AX26" s="204">
        <v>0</v>
      </c>
      <c r="AY26" s="204">
        <v>0</v>
      </c>
      <c r="AZ26" s="204">
        <v>0</v>
      </c>
      <c r="BA26" s="204">
        <v>0</v>
      </c>
      <c r="BB26" s="204">
        <v>0</v>
      </c>
      <c r="BC26" s="204">
        <v>0</v>
      </c>
      <c r="BD26" s="204">
        <v>0</v>
      </c>
    </row>
    <row r="27" spans="2:56" ht="31.35" x14ac:dyDescent="0.55000000000000004">
      <c r="B27" s="155" t="s">
        <v>395</v>
      </c>
      <c r="C27" s="204">
        <v>22962.234271099998</v>
      </c>
      <c r="D27" s="204">
        <v>26756.476443630399</v>
      </c>
      <c r="E27" s="204">
        <v>115437.06664976016</v>
      </c>
      <c r="F27" s="204">
        <v>114467.46643590012</v>
      </c>
      <c r="G27" s="204">
        <v>13059.226585560002</v>
      </c>
      <c r="H27" s="204">
        <v>39273.070988250089</v>
      </c>
      <c r="I27" s="204">
        <v>21033.75992823</v>
      </c>
      <c r="J27" s="204">
        <v>38187.246390722001</v>
      </c>
      <c r="K27" s="204">
        <v>7460.2538785399956</v>
      </c>
      <c r="L27" s="204">
        <v>29572.85697949</v>
      </c>
      <c r="M27" s="204">
        <v>40197.146073510012</v>
      </c>
      <c r="N27" s="204">
        <v>65533.223654159992</v>
      </c>
      <c r="O27" s="204">
        <v>18367.357424499995</v>
      </c>
      <c r="P27" s="204">
        <v>109583.28</v>
      </c>
      <c r="Q27" s="204">
        <v>68513.200892609995</v>
      </c>
      <c r="R27" s="204">
        <v>17582.431140460001</v>
      </c>
      <c r="S27" s="204">
        <v>14198.270442979996</v>
      </c>
      <c r="T27" s="204">
        <v>39911.025570189995</v>
      </c>
      <c r="U27" s="204">
        <v>35391.777267950012</v>
      </c>
      <c r="V27" s="204">
        <v>18395.141906389999</v>
      </c>
      <c r="W27" s="204">
        <v>0</v>
      </c>
      <c r="X27" s="204">
        <v>0</v>
      </c>
      <c r="Y27" s="204">
        <v>0</v>
      </c>
      <c r="Z27" s="204">
        <v>814.04782403000002</v>
      </c>
      <c r="AA27" s="204">
        <v>94.657425010000011</v>
      </c>
      <c r="AB27" s="204">
        <v>404.20744965000006</v>
      </c>
      <c r="AC27" s="204">
        <v>1295.34974569</v>
      </c>
      <c r="AD27" s="204">
        <v>884.88960800000018</v>
      </c>
      <c r="AE27" s="204">
        <v>369.06058039999999</v>
      </c>
      <c r="AF27" s="204">
        <v>257.64092724</v>
      </c>
      <c r="AG27" s="204">
        <v>1415.4064727599991</v>
      </c>
      <c r="AH27" s="204">
        <v>1465.1226944</v>
      </c>
      <c r="AI27" s="204">
        <v>752.51676764999991</v>
      </c>
      <c r="AJ27" s="204">
        <v>109.96538364</v>
      </c>
      <c r="AK27" s="204">
        <v>0</v>
      </c>
      <c r="AL27" s="204">
        <v>318.95402154999994</v>
      </c>
      <c r="AM27" s="204">
        <v>0</v>
      </c>
      <c r="AN27" s="204">
        <v>153.39308048000001</v>
      </c>
      <c r="AO27" s="204">
        <v>96.64817257</v>
      </c>
      <c r="AP27" s="204">
        <v>295.63018179000005</v>
      </c>
      <c r="AQ27" s="204">
        <v>2510.7891400000003</v>
      </c>
      <c r="AR27" s="204">
        <v>307.58402590000003</v>
      </c>
      <c r="AS27" s="204">
        <v>66.456000000000003</v>
      </c>
      <c r="AT27" s="204">
        <v>66.188050000000004</v>
      </c>
      <c r="AU27" s="204">
        <v>0</v>
      </c>
      <c r="AV27" s="204">
        <v>186.39265000000003</v>
      </c>
      <c r="AW27" s="204">
        <v>440.02693672999993</v>
      </c>
      <c r="AX27" s="204">
        <v>0</v>
      </c>
      <c r="AY27" s="204">
        <v>0</v>
      </c>
      <c r="AZ27" s="204">
        <v>0</v>
      </c>
      <c r="BA27" s="204">
        <v>198.6884</v>
      </c>
      <c r="BB27" s="204">
        <v>91.284832079999987</v>
      </c>
      <c r="BC27" s="204">
        <v>245.24591706499999</v>
      </c>
      <c r="BD27" s="204">
        <v>310.39041098000001</v>
      </c>
    </row>
    <row r="28" spans="2:56" ht="31.35" x14ac:dyDescent="0.55000000000000004">
      <c r="B28" s="155" t="s">
        <v>265</v>
      </c>
      <c r="C28" s="204">
        <v>13412.392716840001</v>
      </c>
      <c r="D28" s="204">
        <v>34958.94</v>
      </c>
      <c r="E28" s="204">
        <v>31369.739610369968</v>
      </c>
      <c r="F28" s="204">
        <v>8906.6544189000051</v>
      </c>
      <c r="G28" s="204">
        <v>9788.0730390000044</v>
      </c>
      <c r="H28" s="204">
        <v>5711.9936321799996</v>
      </c>
      <c r="I28" s="204">
        <v>3237.1479271600001</v>
      </c>
      <c r="J28" s="204">
        <v>26523.174627089957</v>
      </c>
      <c r="K28" s="204">
        <v>39163.122076479878</v>
      </c>
      <c r="L28" s="204">
        <v>7249.1058562599965</v>
      </c>
      <c r="M28" s="204">
        <v>11515.915305039982</v>
      </c>
      <c r="N28" s="204">
        <v>21215.024766740073</v>
      </c>
      <c r="O28" s="204">
        <v>19932.141859969997</v>
      </c>
      <c r="P28" s="204">
        <v>9074.2900000000009</v>
      </c>
      <c r="Q28" s="204">
        <v>47158.066545180001</v>
      </c>
      <c r="R28" s="204">
        <v>11869.173118029987</v>
      </c>
      <c r="S28" s="204">
        <v>10138.814792669984</v>
      </c>
      <c r="T28" s="204">
        <v>24000.707025210002</v>
      </c>
      <c r="U28" s="204">
        <v>14423.970443190015</v>
      </c>
      <c r="V28" s="204">
        <v>13597.930172730015</v>
      </c>
      <c r="W28" s="204">
        <v>8259.2204700100046</v>
      </c>
      <c r="X28" s="204">
        <v>23.975000000000001</v>
      </c>
      <c r="Y28" s="204">
        <v>32.159369999999996</v>
      </c>
      <c r="Z28" s="204">
        <v>7586.9656643199805</v>
      </c>
      <c r="AA28" s="204">
        <v>1922.2381387750986</v>
      </c>
      <c r="AB28" s="204">
        <v>1000.5769738899999</v>
      </c>
      <c r="AC28" s="204">
        <v>17395.334205650004</v>
      </c>
      <c r="AD28" s="204">
        <v>17191.145326069982</v>
      </c>
      <c r="AE28" s="204">
        <v>6265.7435656699945</v>
      </c>
      <c r="AF28" s="204">
        <v>233.98802879000002</v>
      </c>
      <c r="AG28" s="204">
        <v>8752.6962026134843</v>
      </c>
      <c r="AH28" s="204">
        <v>5454.2847571275015</v>
      </c>
      <c r="AI28" s="204">
        <v>7294.2920084399921</v>
      </c>
      <c r="AJ28" s="204">
        <v>668.18324440999936</v>
      </c>
      <c r="AK28" s="204">
        <v>37.156339500000001</v>
      </c>
      <c r="AL28" s="204">
        <v>769.94766688000072</v>
      </c>
      <c r="AM28" s="204">
        <v>1029.0623057000003</v>
      </c>
      <c r="AN28" s="204">
        <v>399.26625073000002</v>
      </c>
      <c r="AO28" s="204">
        <v>530.31955042000004</v>
      </c>
      <c r="AP28" s="204">
        <v>999.15541525000003</v>
      </c>
      <c r="AQ28" s="204">
        <v>547.75638000000004</v>
      </c>
      <c r="AR28" s="204">
        <v>667.11401999999998</v>
      </c>
      <c r="AS28" s="204">
        <v>1075.9929999999999</v>
      </c>
      <c r="AT28" s="204">
        <v>359.99578000000002</v>
      </c>
      <c r="AU28" s="204">
        <v>5.0039162500000005</v>
      </c>
      <c r="AV28" s="204">
        <v>503.54315000000003</v>
      </c>
      <c r="AW28" s="204">
        <v>787.88050080999903</v>
      </c>
      <c r="AX28" s="204">
        <v>81.615598799999987</v>
      </c>
      <c r="AY28" s="204">
        <v>365.01520680999988</v>
      </c>
      <c r="AZ28" s="204">
        <v>0</v>
      </c>
      <c r="BA28" s="204">
        <v>1188.80873</v>
      </c>
      <c r="BB28" s="204">
        <v>2105.4207253999994</v>
      </c>
      <c r="BC28" s="204">
        <v>6566.4662008634932</v>
      </c>
      <c r="BD28" s="204">
        <v>1222.3806526899991</v>
      </c>
    </row>
    <row r="29" spans="2:56" x14ac:dyDescent="0.55000000000000004">
      <c r="B29" s="139" t="s">
        <v>266</v>
      </c>
      <c r="C29" s="204">
        <v>16799.82910236</v>
      </c>
      <c r="D29" s="204">
        <v>9105.5412546984062</v>
      </c>
      <c r="E29" s="204">
        <v>17393.225165230015</v>
      </c>
      <c r="F29" s="204">
        <v>24482.948244600004</v>
      </c>
      <c r="G29" s="204">
        <v>7917.9126701799978</v>
      </c>
      <c r="H29" s="204">
        <v>11519.794700850003</v>
      </c>
      <c r="I29" s="204">
        <v>1398.1377930399999</v>
      </c>
      <c r="J29" s="204">
        <v>8559.3183884400005</v>
      </c>
      <c r="K29" s="204">
        <v>20068.779092730038</v>
      </c>
      <c r="L29" s="204">
        <v>1544.0082433199998</v>
      </c>
      <c r="M29" s="204">
        <v>6842.1483726500037</v>
      </c>
      <c r="N29" s="204">
        <v>16746.133527310001</v>
      </c>
      <c r="O29" s="204">
        <v>4816.9321198100006</v>
      </c>
      <c r="P29" s="204">
        <v>3257.2</v>
      </c>
      <c r="Q29" s="204">
        <v>13895.522265280002</v>
      </c>
      <c r="R29" s="204">
        <v>3633.8881057399999</v>
      </c>
      <c r="S29" s="204">
        <v>20823.878457791703</v>
      </c>
      <c r="T29" s="204">
        <v>6116.914974010002</v>
      </c>
      <c r="U29" s="204">
        <v>16933.10754787</v>
      </c>
      <c r="V29" s="204">
        <v>7678.8164324600002</v>
      </c>
      <c r="W29" s="204">
        <v>2039.9427004100005</v>
      </c>
      <c r="X29" s="204">
        <v>0</v>
      </c>
      <c r="Y29" s="204">
        <v>160</v>
      </c>
      <c r="Z29" s="204">
        <v>4117.329109700001</v>
      </c>
      <c r="AA29" s="204">
        <v>319.42859961000005</v>
      </c>
      <c r="AB29" s="204">
        <v>352.63746824999998</v>
      </c>
      <c r="AC29" s="204">
        <v>8487.2748876399965</v>
      </c>
      <c r="AD29" s="204">
        <v>7945.8178229399882</v>
      </c>
      <c r="AE29" s="204">
        <v>2489.5246804200005</v>
      </c>
      <c r="AF29" s="204">
        <v>38.412959790000002</v>
      </c>
      <c r="AG29" s="204">
        <v>1680.0279698799995</v>
      </c>
      <c r="AH29" s="204">
        <v>7265.7833143800017</v>
      </c>
      <c r="AI29" s="204">
        <v>5024.6339998700014</v>
      </c>
      <c r="AJ29" s="204">
        <v>50</v>
      </c>
      <c r="AK29" s="204">
        <v>0</v>
      </c>
      <c r="AL29" s="204">
        <v>437.97301157999999</v>
      </c>
      <c r="AM29" s="204">
        <v>364.32753689000009</v>
      </c>
      <c r="AN29" s="204">
        <v>47.447033830000002</v>
      </c>
      <c r="AO29" s="204">
        <v>1027.28922711</v>
      </c>
      <c r="AP29" s="204">
        <v>277.96312977999997</v>
      </c>
      <c r="AQ29" s="204">
        <v>636.20748000000003</v>
      </c>
      <c r="AR29" s="204">
        <v>1463.4228199999998</v>
      </c>
      <c r="AS29" s="204">
        <v>304.31900000000002</v>
      </c>
      <c r="AT29" s="204">
        <v>717.85055</v>
      </c>
      <c r="AU29" s="204">
        <v>103.25346084</v>
      </c>
      <c r="AV29" s="204">
        <v>419.46501000000001</v>
      </c>
      <c r="AW29" s="204">
        <v>137.02124638000001</v>
      </c>
      <c r="AX29" s="204">
        <v>86.189464189999995</v>
      </c>
      <c r="AY29" s="204">
        <v>195.13389609000001</v>
      </c>
      <c r="AZ29" s="204">
        <v>191.50781620000001</v>
      </c>
      <c r="BA29" s="204">
        <v>270.52643999999998</v>
      </c>
      <c r="BB29" s="204">
        <v>2130.6940525999998</v>
      </c>
      <c r="BC29" s="204">
        <v>3386.8169470999997</v>
      </c>
      <c r="BD29" s="204">
        <v>668.78647463000004</v>
      </c>
    </row>
    <row r="30" spans="2:56" x14ac:dyDescent="0.55000000000000004">
      <c r="B30" s="139" t="s">
        <v>267</v>
      </c>
      <c r="C30" s="204">
        <v>6619.1673000000001</v>
      </c>
      <c r="D30" s="204">
        <v>8453.8548585900007</v>
      </c>
      <c r="E30" s="204">
        <v>17534.176907080007</v>
      </c>
      <c r="F30" s="204">
        <v>3933.5906786100004</v>
      </c>
      <c r="G30" s="204">
        <v>0</v>
      </c>
      <c r="H30" s="204">
        <v>4311.7201448100004</v>
      </c>
      <c r="I30" s="204">
        <v>527.32277126999998</v>
      </c>
      <c r="J30" s="204">
        <v>5227.0520136300001</v>
      </c>
      <c r="K30" s="204">
        <v>4445.5457749299985</v>
      </c>
      <c r="L30" s="204">
        <v>4822.0770042500008</v>
      </c>
      <c r="M30" s="204">
        <v>10441.275090949999</v>
      </c>
      <c r="N30" s="204">
        <v>9507.2833202400016</v>
      </c>
      <c r="O30" s="204">
        <v>9133.1784664499992</v>
      </c>
      <c r="P30" s="204">
        <v>8642.4</v>
      </c>
      <c r="Q30" s="204">
        <v>14539.030484380004</v>
      </c>
      <c r="R30" s="204">
        <v>5813.5591204899965</v>
      </c>
      <c r="S30" s="204">
        <v>9854.2147566399981</v>
      </c>
      <c r="T30" s="204">
        <v>5076.462978139999</v>
      </c>
      <c r="U30" s="204">
        <v>6214.535224520002</v>
      </c>
      <c r="V30" s="204">
        <v>4672.1961440699988</v>
      </c>
      <c r="W30" s="204">
        <v>2298.25050758</v>
      </c>
      <c r="X30" s="204">
        <v>0</v>
      </c>
      <c r="Y30" s="204">
        <v>0</v>
      </c>
      <c r="Z30" s="204">
        <v>1666.1346011799999</v>
      </c>
      <c r="AA30" s="204">
        <v>437.2997900900001</v>
      </c>
      <c r="AB30" s="204">
        <v>367.49243703999997</v>
      </c>
      <c r="AC30" s="204">
        <v>3968.5149578899996</v>
      </c>
      <c r="AD30" s="204">
        <v>2655.5268313000001</v>
      </c>
      <c r="AE30" s="204">
        <v>1899.58571396</v>
      </c>
      <c r="AF30" s="204">
        <v>0</v>
      </c>
      <c r="AG30" s="204">
        <v>1501.6489874125002</v>
      </c>
      <c r="AH30" s="204">
        <v>2181.23911125</v>
      </c>
      <c r="AI30" s="204">
        <v>2151.9240477600001</v>
      </c>
      <c r="AJ30" s="204">
        <v>103.24141847</v>
      </c>
      <c r="AK30" s="204">
        <v>0</v>
      </c>
      <c r="AL30" s="204">
        <v>130.20643224</v>
      </c>
      <c r="AM30" s="204">
        <v>210.13994269</v>
      </c>
      <c r="AN30" s="204">
        <v>274.09327967999997</v>
      </c>
      <c r="AO30" s="204">
        <v>26.189848300000001</v>
      </c>
      <c r="AP30" s="204">
        <v>299.14526212999999</v>
      </c>
      <c r="AQ30" s="204">
        <v>190.68198000000001</v>
      </c>
      <c r="AR30" s="204">
        <v>469.7679</v>
      </c>
      <c r="AS30" s="204">
        <v>157.12</v>
      </c>
      <c r="AT30" s="204">
        <v>139.84980999999999</v>
      </c>
      <c r="AU30" s="204">
        <v>0</v>
      </c>
      <c r="AV30" s="204">
        <v>27.162569999999999</v>
      </c>
      <c r="AW30" s="204">
        <v>219.68698212000001</v>
      </c>
      <c r="AX30" s="204">
        <v>6.5551439600000005</v>
      </c>
      <c r="AY30" s="204">
        <v>100.87425107999999</v>
      </c>
      <c r="AZ30" s="204">
        <v>0</v>
      </c>
      <c r="BA30" s="204">
        <v>267.38033000000001</v>
      </c>
      <c r="BB30" s="204">
        <v>375.48725609000002</v>
      </c>
      <c r="BC30" s="204">
        <v>683.15765642999997</v>
      </c>
      <c r="BD30" s="204">
        <v>297.34493765999997</v>
      </c>
    </row>
    <row r="31" spans="2:56" x14ac:dyDescent="0.55000000000000004">
      <c r="B31" s="139" t="s">
        <v>268</v>
      </c>
      <c r="C31" s="204">
        <v>2439.2463830699999</v>
      </c>
      <c r="D31" s="204">
        <v>11331.786409313398</v>
      </c>
      <c r="E31" s="204">
        <v>13408.872398619947</v>
      </c>
      <c r="F31" s="204">
        <v>5958.4291277299944</v>
      </c>
      <c r="G31" s="204">
        <v>936.70668713999999</v>
      </c>
      <c r="H31" s="204">
        <v>9209.2082237399864</v>
      </c>
      <c r="I31" s="204">
        <v>4032.1225859400001</v>
      </c>
      <c r="J31" s="204">
        <v>10576.818268550014</v>
      </c>
      <c r="K31" s="204">
        <v>1488.9220459900007</v>
      </c>
      <c r="L31" s="204">
        <v>4261.4849091200012</v>
      </c>
      <c r="M31" s="204">
        <v>3139.4141542500001</v>
      </c>
      <c r="N31" s="204">
        <v>3388.41769918</v>
      </c>
      <c r="O31" s="204">
        <v>4641.554332640002</v>
      </c>
      <c r="P31" s="204">
        <v>6517.08</v>
      </c>
      <c r="Q31" s="204">
        <v>15660.455912550035</v>
      </c>
      <c r="R31" s="204">
        <v>4878.9297986300044</v>
      </c>
      <c r="S31" s="204">
        <v>6414.6505833534911</v>
      </c>
      <c r="T31" s="204">
        <v>6984.768912589996</v>
      </c>
      <c r="U31" s="204">
        <v>5391.1887151299979</v>
      </c>
      <c r="V31" s="204">
        <v>6627.6818788300061</v>
      </c>
      <c r="W31" s="204">
        <v>1044.50754153</v>
      </c>
      <c r="X31" s="204">
        <v>12.712999999999999</v>
      </c>
      <c r="Y31" s="204">
        <v>118.35325999999998</v>
      </c>
      <c r="Z31" s="204">
        <v>1249.1831345300009</v>
      </c>
      <c r="AA31" s="204">
        <v>537.41265299100019</v>
      </c>
      <c r="AB31" s="204">
        <v>391.4973415</v>
      </c>
      <c r="AC31" s="204">
        <v>1639.31797276</v>
      </c>
      <c r="AD31" s="204">
        <v>2216.5911144200018</v>
      </c>
      <c r="AE31" s="204">
        <v>879.62501313000007</v>
      </c>
      <c r="AF31" s="204">
        <v>58.228455230000009</v>
      </c>
      <c r="AG31" s="204">
        <v>601.16079730449997</v>
      </c>
      <c r="AH31" s="204">
        <v>832.59411297999975</v>
      </c>
      <c r="AI31" s="204">
        <v>1038.9753401399989</v>
      </c>
      <c r="AJ31" s="204">
        <v>120.16017614000002</v>
      </c>
      <c r="AK31" s="204">
        <v>5.7660484900000002</v>
      </c>
      <c r="AL31" s="204">
        <v>153.97854364000003</v>
      </c>
      <c r="AM31" s="204">
        <v>297.29273223000001</v>
      </c>
      <c r="AN31" s="204">
        <v>209.97933438999999</v>
      </c>
      <c r="AO31" s="204">
        <v>118.29397571999999</v>
      </c>
      <c r="AP31" s="204">
        <v>153.86011635999998</v>
      </c>
      <c r="AQ31" s="204">
        <v>777.60145</v>
      </c>
      <c r="AR31" s="204">
        <v>46.937440000000002</v>
      </c>
      <c r="AS31" s="204">
        <v>191.86799999999999</v>
      </c>
      <c r="AT31" s="204">
        <v>117.325</v>
      </c>
      <c r="AU31" s="204">
        <v>0</v>
      </c>
      <c r="AV31" s="204">
        <v>302.02615000000003</v>
      </c>
      <c r="AW31" s="204">
        <v>125.60553125000001</v>
      </c>
      <c r="AX31" s="204">
        <v>7.579149179999999</v>
      </c>
      <c r="AY31" s="204">
        <v>167.32462658</v>
      </c>
      <c r="AZ31" s="204">
        <v>0</v>
      </c>
      <c r="BA31" s="204">
        <v>58.431650000000005</v>
      </c>
      <c r="BB31" s="204">
        <v>394.06704637000013</v>
      </c>
      <c r="BC31" s="204">
        <v>215.51693849000003</v>
      </c>
      <c r="BD31" s="204">
        <v>515.12211369000022</v>
      </c>
    </row>
    <row r="32" spans="2:56" x14ac:dyDescent="0.55000000000000004">
      <c r="B32" s="139" t="s">
        <v>269</v>
      </c>
      <c r="C32" s="204">
        <v>12554.959094780001</v>
      </c>
      <c r="D32" s="204">
        <v>15652.286107370011</v>
      </c>
      <c r="E32" s="204">
        <v>22566.374788619894</v>
      </c>
      <c r="F32" s="204">
        <v>17715.341336809928</v>
      </c>
      <c r="G32" s="204">
        <v>3818.9823954399999</v>
      </c>
      <c r="H32" s="204">
        <v>12005.385006559991</v>
      </c>
      <c r="I32" s="204">
        <v>6976.9375219599997</v>
      </c>
      <c r="J32" s="204">
        <v>11527.87380306</v>
      </c>
      <c r="K32" s="204">
        <v>6296.5139066800184</v>
      </c>
      <c r="L32" s="204">
        <v>8126.948134819997</v>
      </c>
      <c r="M32" s="204">
        <v>11925.474561229996</v>
      </c>
      <c r="N32" s="204">
        <v>14401.52719594997</v>
      </c>
      <c r="O32" s="204">
        <v>10172.026770470018</v>
      </c>
      <c r="P32" s="204">
        <v>15648.36</v>
      </c>
      <c r="Q32" s="204">
        <v>22638.802763419881</v>
      </c>
      <c r="R32" s="204">
        <v>8581.7265206500106</v>
      </c>
      <c r="S32" s="204">
        <v>9905.3663419999502</v>
      </c>
      <c r="T32" s="204">
        <v>11736.687012120012</v>
      </c>
      <c r="U32" s="204">
        <v>11538.122467220021</v>
      </c>
      <c r="V32" s="204">
        <v>9238.3394502699757</v>
      </c>
      <c r="W32" s="204">
        <v>2626.1283620099962</v>
      </c>
      <c r="X32" s="204">
        <v>64.260000000000005</v>
      </c>
      <c r="Y32" s="204">
        <v>8.5084</v>
      </c>
      <c r="Z32" s="204">
        <v>3112.6230459872936</v>
      </c>
      <c r="AA32" s="204">
        <v>748.57473185999982</v>
      </c>
      <c r="AB32" s="204">
        <v>384.60306816999991</v>
      </c>
      <c r="AC32" s="204">
        <v>4947.3833792099995</v>
      </c>
      <c r="AD32" s="204">
        <v>4651.8569850600024</v>
      </c>
      <c r="AE32" s="204">
        <v>3228.1608326900041</v>
      </c>
      <c r="AF32" s="204">
        <v>72.934517010000008</v>
      </c>
      <c r="AG32" s="204">
        <v>2634.3768230610012</v>
      </c>
      <c r="AH32" s="204">
        <v>3016.51353866</v>
      </c>
      <c r="AI32" s="204">
        <v>3286.7368747120031</v>
      </c>
      <c r="AJ32" s="204">
        <v>276.86154839999955</v>
      </c>
      <c r="AK32" s="204">
        <v>231.63543846999991</v>
      </c>
      <c r="AL32" s="204">
        <v>416.56514394330003</v>
      </c>
      <c r="AM32" s="204">
        <v>312.49775292999999</v>
      </c>
      <c r="AN32" s="204">
        <v>122.15382971</v>
      </c>
      <c r="AO32" s="204">
        <v>33.183290190000001</v>
      </c>
      <c r="AP32" s="204">
        <v>520.94437685000003</v>
      </c>
      <c r="AQ32" s="204">
        <v>443.37876</v>
      </c>
      <c r="AR32" s="204">
        <v>70.324399999999997</v>
      </c>
      <c r="AS32" s="204">
        <v>274.30500000000001</v>
      </c>
      <c r="AT32" s="204">
        <v>402.68617</v>
      </c>
      <c r="AU32" s="204">
        <v>97.452158419999975</v>
      </c>
      <c r="AV32" s="204">
        <v>263.71959000000004</v>
      </c>
      <c r="AW32" s="204">
        <v>138.35364691000007</v>
      </c>
      <c r="AX32" s="204">
        <v>120.06012797</v>
      </c>
      <c r="AY32" s="204">
        <v>173.81090252000004</v>
      </c>
      <c r="AZ32" s="204">
        <v>0</v>
      </c>
      <c r="BA32" s="204">
        <v>224.46681000000001</v>
      </c>
      <c r="BB32" s="204">
        <v>594.15401316000009</v>
      </c>
      <c r="BC32" s="204">
        <v>1090.0321024600003</v>
      </c>
      <c r="BD32" s="204">
        <v>389.35628183000006</v>
      </c>
    </row>
    <row r="33" spans="2:56" x14ac:dyDescent="0.55000000000000004">
      <c r="B33" s="139" t="s">
        <v>270</v>
      </c>
      <c r="C33" s="204">
        <v>0</v>
      </c>
      <c r="D33" s="204">
        <v>8.514461970000001</v>
      </c>
      <c r="E33" s="204">
        <v>9.0192239999999995</v>
      </c>
      <c r="F33" s="204">
        <v>188.74295519999998</v>
      </c>
      <c r="G33" s="204">
        <v>1254.8736069800002</v>
      </c>
      <c r="H33" s="204">
        <v>0</v>
      </c>
      <c r="I33" s="204">
        <v>8.0037499999999998E-2</v>
      </c>
      <c r="J33" s="204">
        <v>826.58518601000003</v>
      </c>
      <c r="K33" s="204">
        <v>0</v>
      </c>
      <c r="L33" s="204">
        <v>1464.2796598100001</v>
      </c>
      <c r="M33" s="204">
        <v>532.79200000000003</v>
      </c>
      <c r="N33" s="204">
        <v>582.20911619000003</v>
      </c>
      <c r="O33" s="204">
        <v>49.374000000000002</v>
      </c>
      <c r="P33" s="204">
        <v>0</v>
      </c>
      <c r="Q33" s="204">
        <v>388.404</v>
      </c>
      <c r="R33" s="204">
        <v>0</v>
      </c>
      <c r="S33" s="204">
        <v>5112.2828071800022</v>
      </c>
      <c r="T33" s="204">
        <v>1243.6744204500001</v>
      </c>
      <c r="U33" s="204">
        <v>31.594000000000001</v>
      </c>
      <c r="V33" s="204">
        <v>1026.2474720299999</v>
      </c>
      <c r="W33" s="204">
        <v>0</v>
      </c>
      <c r="X33" s="204">
        <v>0</v>
      </c>
      <c r="Y33" s="204">
        <v>0</v>
      </c>
      <c r="Z33" s="204">
        <v>0</v>
      </c>
      <c r="AA33" s="204">
        <v>0</v>
      </c>
      <c r="AB33" s="204">
        <v>0</v>
      </c>
      <c r="AC33" s="204">
        <v>0</v>
      </c>
      <c r="AD33" s="204">
        <v>0</v>
      </c>
      <c r="AE33" s="204">
        <v>0</v>
      </c>
      <c r="AF33" s="204">
        <v>0</v>
      </c>
      <c r="AG33" s="204">
        <v>0</v>
      </c>
      <c r="AH33" s="204">
        <v>0</v>
      </c>
      <c r="AI33" s="204">
        <v>0</v>
      </c>
      <c r="AJ33" s="204">
        <v>0</v>
      </c>
      <c r="AK33" s="204">
        <v>0</v>
      </c>
      <c r="AL33" s="204">
        <v>0</v>
      </c>
      <c r="AM33" s="204">
        <v>0</v>
      </c>
      <c r="AN33" s="204">
        <v>0</v>
      </c>
      <c r="AO33" s="204">
        <v>0</v>
      </c>
      <c r="AP33" s="204">
        <v>0</v>
      </c>
      <c r="AQ33" s="204">
        <v>0</v>
      </c>
      <c r="AR33" s="204">
        <v>0</v>
      </c>
      <c r="AS33" s="204">
        <v>0</v>
      </c>
      <c r="AT33" s="204">
        <v>0</v>
      </c>
      <c r="AU33" s="204">
        <v>0</v>
      </c>
      <c r="AV33" s="204">
        <v>0</v>
      </c>
      <c r="AW33" s="204">
        <v>0</v>
      </c>
      <c r="AX33" s="204">
        <v>0</v>
      </c>
      <c r="AY33" s="204">
        <v>0</v>
      </c>
      <c r="AZ33" s="204">
        <v>0</v>
      </c>
      <c r="BA33" s="204">
        <v>0</v>
      </c>
      <c r="BB33" s="204">
        <v>0</v>
      </c>
      <c r="BC33" s="204">
        <v>0</v>
      </c>
      <c r="BD33" s="204">
        <v>0</v>
      </c>
    </row>
    <row r="34" spans="2:56" x14ac:dyDescent="0.55000000000000004">
      <c r="B34" s="139" t="s">
        <v>271</v>
      </c>
      <c r="C34" s="204">
        <v>104343.06028209734</v>
      </c>
      <c r="D34" s="204">
        <v>76061.197026231719</v>
      </c>
      <c r="E34" s="204">
        <v>103109.56191089032</v>
      </c>
      <c r="F34" s="204">
        <v>8341.332677620001</v>
      </c>
      <c r="G34" s="204">
        <v>9377.3213260600005</v>
      </c>
      <c r="H34" s="204">
        <v>12148.866247250007</v>
      </c>
      <c r="I34" s="204">
        <v>38547.834453699914</v>
      </c>
      <c r="J34" s="204">
        <v>16993.264831160002</v>
      </c>
      <c r="K34" s="204">
        <v>3434.715504769988</v>
      </c>
      <c r="L34" s="204">
        <v>5638.3035642499945</v>
      </c>
      <c r="M34" s="204">
        <v>17929.313530802014</v>
      </c>
      <c r="N34" s="204">
        <v>52830.590077299923</v>
      </c>
      <c r="O34" s="204">
        <v>10313.997302730011</v>
      </c>
      <c r="P34" s="204">
        <v>3829.9700000000003</v>
      </c>
      <c r="Q34" s="204">
        <v>14580.794072589497</v>
      </c>
      <c r="R34" s="204">
        <v>25246.354054769989</v>
      </c>
      <c r="S34" s="204">
        <v>35743.58105824529</v>
      </c>
      <c r="T34" s="204">
        <v>9272.4180355699973</v>
      </c>
      <c r="U34" s="204">
        <v>11046.634060249993</v>
      </c>
      <c r="V34" s="204">
        <v>4180.0242205170034</v>
      </c>
      <c r="W34" s="204">
        <v>9273.8651300679994</v>
      </c>
      <c r="X34" s="204">
        <v>10.827</v>
      </c>
      <c r="Y34" s="204">
        <v>639.69498999999996</v>
      </c>
      <c r="Z34" s="204">
        <v>546.31336542999986</v>
      </c>
      <c r="AA34" s="204">
        <v>1161.6990517499999</v>
      </c>
      <c r="AB34" s="204">
        <v>1043.5534282499998</v>
      </c>
      <c r="AC34" s="204">
        <v>1956.8829639500009</v>
      </c>
      <c r="AD34" s="204">
        <v>7236.8721046599967</v>
      </c>
      <c r="AE34" s="204">
        <v>1859.4945118400001</v>
      </c>
      <c r="AF34" s="204">
        <v>83.122850820000011</v>
      </c>
      <c r="AG34" s="204">
        <v>4301.7404578545002</v>
      </c>
      <c r="AH34" s="204">
        <v>9391.5084736820008</v>
      </c>
      <c r="AI34" s="204">
        <v>8522.397005779987</v>
      </c>
      <c r="AJ34" s="204">
        <v>1236.8044220299992</v>
      </c>
      <c r="AK34" s="204">
        <v>302.7229312</v>
      </c>
      <c r="AL34" s="204">
        <v>631.66914474999987</v>
      </c>
      <c r="AM34" s="204">
        <v>427.77202988000005</v>
      </c>
      <c r="AN34" s="204">
        <v>629.18439366000007</v>
      </c>
      <c r="AO34" s="204">
        <v>14.065405060000002</v>
      </c>
      <c r="AP34" s="204">
        <v>550.04721056999995</v>
      </c>
      <c r="AQ34" s="204">
        <v>2237.6934799999999</v>
      </c>
      <c r="AR34" s="204">
        <v>1714.66815</v>
      </c>
      <c r="AS34" s="204">
        <v>1320.279</v>
      </c>
      <c r="AT34" s="204">
        <v>2963.6656499999999</v>
      </c>
      <c r="AU34" s="204">
        <v>768.86054635999983</v>
      </c>
      <c r="AV34" s="204">
        <v>106.37752999999999</v>
      </c>
      <c r="AW34" s="204">
        <v>1041.2742161899998</v>
      </c>
      <c r="AX34" s="204">
        <v>36.680917190000002</v>
      </c>
      <c r="AY34" s="204">
        <v>46.721201969999996</v>
      </c>
      <c r="AZ34" s="204">
        <v>18.106450000000002</v>
      </c>
      <c r="BA34" s="204">
        <v>2646.5264400000005</v>
      </c>
      <c r="BB34" s="204">
        <v>338.17757378999994</v>
      </c>
      <c r="BC34" s="204">
        <v>224.21448307999992</v>
      </c>
      <c r="BD34" s="204">
        <v>666.34808152000005</v>
      </c>
    </row>
    <row r="35" spans="2:56" s="163" customFormat="1" x14ac:dyDescent="0.55000000000000004">
      <c r="B35" s="205" t="s">
        <v>396</v>
      </c>
      <c r="C35" s="199">
        <v>259895.81900617736</v>
      </c>
      <c r="D35" s="199">
        <v>341087.35235227848</v>
      </c>
      <c r="E35" s="199">
        <v>478220.08566575014</v>
      </c>
      <c r="F35" s="199">
        <v>360561.52296699007</v>
      </c>
      <c r="G35" s="199">
        <v>71000.483637655198</v>
      </c>
      <c r="H35" s="199">
        <v>260173.91875642008</v>
      </c>
      <c r="I35" s="199">
        <v>152190.75951643591</v>
      </c>
      <c r="J35" s="199">
        <v>254306.02805471199</v>
      </c>
      <c r="K35" s="199">
        <v>211605.46587862982</v>
      </c>
      <c r="L35" s="199">
        <v>172298.34628020014</v>
      </c>
      <c r="M35" s="199">
        <v>301052.80373001192</v>
      </c>
      <c r="N35" s="199">
        <v>321469.88833302062</v>
      </c>
      <c r="O35" s="199">
        <v>244747.33325591794</v>
      </c>
      <c r="P35" s="199">
        <v>240725.22</v>
      </c>
      <c r="Q35" s="199">
        <v>474460.65558179468</v>
      </c>
      <c r="R35" s="199">
        <v>177183.89012204006</v>
      </c>
      <c r="S35" s="199">
        <v>238441.21491087048</v>
      </c>
      <c r="T35" s="199">
        <v>265146.55074987974</v>
      </c>
      <c r="U35" s="199">
        <v>236010.8242949399</v>
      </c>
      <c r="V35" s="199">
        <v>203185.43943729001</v>
      </c>
      <c r="W35" s="199">
        <v>46773.494875363125</v>
      </c>
      <c r="X35" s="199">
        <v>274.238</v>
      </c>
      <c r="Y35" s="199">
        <v>2445.55753</v>
      </c>
      <c r="Z35" s="199">
        <v>47410.31803251605</v>
      </c>
      <c r="AA35" s="199">
        <v>13627.074200964602</v>
      </c>
      <c r="AB35" s="199">
        <v>7238.8235443899966</v>
      </c>
      <c r="AC35" s="199">
        <v>101752.79480766981</v>
      </c>
      <c r="AD35" s="199">
        <v>83849.594386980985</v>
      </c>
      <c r="AE35" s="199">
        <v>57018.43504491989</v>
      </c>
      <c r="AF35" s="199">
        <v>1379.4113383699998</v>
      </c>
      <c r="AG35" s="199">
        <v>53265.504467923463</v>
      </c>
      <c r="AH35" s="199">
        <v>64567.849919947519</v>
      </c>
      <c r="AI35" s="199">
        <v>48600.066205481999</v>
      </c>
      <c r="AJ35" s="199">
        <v>3540.7487301799979</v>
      </c>
      <c r="AK35" s="199">
        <v>1047.3311940199999</v>
      </c>
      <c r="AL35" s="199">
        <v>6056.4502969153009</v>
      </c>
      <c r="AM35" s="199">
        <v>5200.7643193400017</v>
      </c>
      <c r="AN35" s="199">
        <v>2635.5948549800005</v>
      </c>
      <c r="AO35" s="199">
        <v>2190.0616151999998</v>
      </c>
      <c r="AP35" s="199">
        <v>6694.1562755300038</v>
      </c>
      <c r="AQ35" s="199">
        <v>8906.3506999999991</v>
      </c>
      <c r="AR35" s="199">
        <v>6104.1827900000008</v>
      </c>
      <c r="AS35" s="199">
        <v>4409.3239999999996</v>
      </c>
      <c r="AT35" s="199">
        <v>5450.6646200000005</v>
      </c>
      <c r="AU35" s="199">
        <v>2321.4544596499995</v>
      </c>
      <c r="AV35" s="199">
        <v>4553.9048699999994</v>
      </c>
      <c r="AW35" s="199">
        <v>5010.2425029099986</v>
      </c>
      <c r="AX35" s="199">
        <v>2230.3950610099996</v>
      </c>
      <c r="AY35" s="199">
        <v>2533.8246323999997</v>
      </c>
      <c r="AZ35" s="199">
        <v>663.53000889999998</v>
      </c>
      <c r="BA35" s="199">
        <v>5267.5838100000001</v>
      </c>
      <c r="BB35" s="199">
        <v>18576.738799409999</v>
      </c>
      <c r="BC35" s="199">
        <v>20978.359577494692</v>
      </c>
      <c r="BD35" s="199">
        <v>9044.658062499997</v>
      </c>
    </row>
    <row r="36" spans="2:56" x14ac:dyDescent="0.55000000000000004">
      <c r="B36" s="200"/>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row>
    <row r="37" spans="2:56" x14ac:dyDescent="0.55000000000000004">
      <c r="B37" s="202" t="s">
        <v>397</v>
      </c>
      <c r="C37" s="207"/>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c r="AH37" s="207"/>
      <c r="AI37" s="207"/>
      <c r="AJ37" s="207"/>
      <c r="AK37" s="207"/>
      <c r="AL37" s="207"/>
      <c r="AM37" s="207"/>
      <c r="AN37" s="207"/>
      <c r="AO37" s="207"/>
      <c r="AP37" s="207"/>
      <c r="AQ37" s="207"/>
      <c r="AR37" s="207"/>
      <c r="AS37" s="207"/>
      <c r="AT37" s="207"/>
      <c r="AU37" s="207"/>
      <c r="AV37" s="207"/>
      <c r="AW37" s="207"/>
      <c r="AX37" s="207"/>
      <c r="AY37" s="207"/>
      <c r="AZ37" s="207"/>
      <c r="BA37" s="207"/>
      <c r="BB37" s="207"/>
      <c r="BC37" s="207"/>
      <c r="BD37" s="207"/>
    </row>
    <row r="38" spans="2:56" x14ac:dyDescent="0.55000000000000004">
      <c r="B38" s="208" t="s">
        <v>273</v>
      </c>
      <c r="C38" s="204">
        <v>53744.225862129992</v>
      </c>
      <c r="D38" s="204">
        <v>40351.320000280022</v>
      </c>
      <c r="E38" s="204">
        <v>3615.7230793099739</v>
      </c>
      <c r="F38" s="204">
        <v>3200.1868104499995</v>
      </c>
      <c r="G38" s="204">
        <v>0</v>
      </c>
      <c r="H38" s="204">
        <v>0</v>
      </c>
      <c r="I38" s="204">
        <v>0</v>
      </c>
      <c r="J38" s="204">
        <v>0</v>
      </c>
      <c r="K38" s="204">
        <v>254.81595135000003</v>
      </c>
      <c r="L38" s="204">
        <v>286.04286877999999</v>
      </c>
      <c r="M38" s="204">
        <v>4.37181218</v>
      </c>
      <c r="N38" s="204">
        <v>1063.8734373400002</v>
      </c>
      <c r="O38" s="204">
        <v>39.06145175999999</v>
      </c>
      <c r="P38" s="204">
        <v>1.7100000000000002</v>
      </c>
      <c r="Q38" s="204">
        <v>0</v>
      </c>
      <c r="R38" s="204">
        <v>804.13569631000018</v>
      </c>
      <c r="S38" s="204">
        <v>10141.958777014994</v>
      </c>
      <c r="T38" s="204">
        <v>0.19136829999999999</v>
      </c>
      <c r="U38" s="204">
        <v>4.33821396</v>
      </c>
      <c r="V38" s="204">
        <v>0</v>
      </c>
      <c r="W38" s="204">
        <v>416.01751573000007</v>
      </c>
      <c r="X38" s="204">
        <v>0</v>
      </c>
      <c r="Y38" s="204">
        <v>0</v>
      </c>
      <c r="Z38" s="204">
        <v>301.07367014999988</v>
      </c>
      <c r="AA38" s="204">
        <v>772.61051528999985</v>
      </c>
      <c r="AB38" s="204">
        <v>0</v>
      </c>
      <c r="AC38" s="204">
        <v>1528.0176639800004</v>
      </c>
      <c r="AD38" s="204">
        <v>1675.1449047999997</v>
      </c>
      <c r="AE38" s="204">
        <v>1562.7205696400001</v>
      </c>
      <c r="AF38" s="204">
        <v>0</v>
      </c>
      <c r="AG38" s="204">
        <v>824.47359002000007</v>
      </c>
      <c r="AH38" s="204">
        <v>0</v>
      </c>
      <c r="AI38" s="204">
        <v>348.52536635000001</v>
      </c>
      <c r="AJ38" s="204">
        <v>263.95205529999998</v>
      </c>
      <c r="AK38" s="204">
        <v>76.861289999999997</v>
      </c>
      <c r="AL38" s="204">
        <v>457.78463191999992</v>
      </c>
      <c r="AM38" s="204">
        <v>214.88702244000001</v>
      </c>
      <c r="AN38" s="204">
        <v>0</v>
      </c>
      <c r="AO38" s="204">
        <v>0</v>
      </c>
      <c r="AP38" s="204">
        <v>56.23993561999999</v>
      </c>
      <c r="AQ38" s="204">
        <v>824.89166</v>
      </c>
      <c r="AR38" s="204">
        <v>0</v>
      </c>
      <c r="AS38" s="204">
        <v>0</v>
      </c>
      <c r="AT38" s="204">
        <v>0</v>
      </c>
      <c r="AU38" s="204">
        <v>0</v>
      </c>
      <c r="AV38" s="204">
        <v>0</v>
      </c>
      <c r="AW38" s="204">
        <v>0</v>
      </c>
      <c r="AX38" s="204">
        <v>0</v>
      </c>
      <c r="AY38" s="204">
        <v>0</v>
      </c>
      <c r="AZ38" s="204">
        <v>0</v>
      </c>
      <c r="BA38" s="204">
        <v>0</v>
      </c>
      <c r="BB38" s="204">
        <v>0</v>
      </c>
      <c r="BC38" s="204">
        <v>0</v>
      </c>
      <c r="BD38" s="204">
        <v>0</v>
      </c>
    </row>
    <row r="39" spans="2:56" x14ac:dyDescent="0.55000000000000004">
      <c r="B39" s="209" t="s">
        <v>274</v>
      </c>
      <c r="C39" s="197">
        <v>58.394994350000005</v>
      </c>
      <c r="D39" s="197">
        <v>4.0975000000000001</v>
      </c>
      <c r="E39" s="197">
        <v>13.084605849999999</v>
      </c>
      <c r="F39" s="197">
        <v>10.583602859999999</v>
      </c>
      <c r="G39" s="197">
        <v>0</v>
      </c>
      <c r="H39" s="197">
        <v>0</v>
      </c>
      <c r="I39" s="197">
        <v>0</v>
      </c>
      <c r="J39" s="197">
        <v>0</v>
      </c>
      <c r="K39" s="197">
        <v>0</v>
      </c>
      <c r="L39" s="197">
        <v>0</v>
      </c>
      <c r="M39" s="197">
        <v>0</v>
      </c>
      <c r="N39" s="197">
        <v>0</v>
      </c>
      <c r="O39" s="197">
        <v>0.97197663000000001</v>
      </c>
      <c r="P39" s="197">
        <v>0</v>
      </c>
      <c r="Q39" s="197">
        <v>0</v>
      </c>
      <c r="R39" s="197">
        <v>0</v>
      </c>
      <c r="S39" s="197">
        <v>0</v>
      </c>
      <c r="T39" s="197">
        <v>0</v>
      </c>
      <c r="U39" s="197">
        <v>0.98</v>
      </c>
      <c r="V39" s="197">
        <v>0</v>
      </c>
      <c r="W39" s="197">
        <v>0</v>
      </c>
      <c r="X39" s="197">
        <v>0</v>
      </c>
      <c r="Y39" s="197">
        <v>0</v>
      </c>
      <c r="Z39" s="197">
        <v>0</v>
      </c>
      <c r="AA39" s="197">
        <v>0</v>
      </c>
      <c r="AB39" s="197">
        <v>0</v>
      </c>
      <c r="AC39" s="197">
        <v>0</v>
      </c>
      <c r="AD39" s="197">
        <v>0</v>
      </c>
      <c r="AE39" s="197">
        <v>0</v>
      </c>
      <c r="AF39" s="197">
        <v>0</v>
      </c>
      <c r="AG39" s="197">
        <v>0</v>
      </c>
      <c r="AH39" s="197">
        <v>0</v>
      </c>
      <c r="AI39" s="197">
        <v>0</v>
      </c>
      <c r="AJ39" s="197">
        <v>0</v>
      </c>
      <c r="AK39" s="197">
        <v>0</v>
      </c>
      <c r="AL39" s="197">
        <v>0</v>
      </c>
      <c r="AM39" s="197">
        <v>0</v>
      </c>
      <c r="AN39" s="197">
        <v>0</v>
      </c>
      <c r="AO39" s="197">
        <v>0</v>
      </c>
      <c r="AP39" s="197">
        <v>0</v>
      </c>
      <c r="AQ39" s="197">
        <v>0</v>
      </c>
      <c r="AR39" s="197">
        <v>0</v>
      </c>
      <c r="AS39" s="197">
        <v>0</v>
      </c>
      <c r="AT39" s="197">
        <v>0</v>
      </c>
      <c r="AU39" s="197">
        <v>0</v>
      </c>
      <c r="AV39" s="197">
        <v>0</v>
      </c>
      <c r="AW39" s="197">
        <v>0</v>
      </c>
      <c r="AX39" s="197">
        <v>0</v>
      </c>
      <c r="AY39" s="197">
        <v>0</v>
      </c>
      <c r="AZ39" s="197">
        <v>0</v>
      </c>
      <c r="BA39" s="197">
        <v>0</v>
      </c>
      <c r="BB39" s="197">
        <v>0</v>
      </c>
      <c r="BC39" s="197">
        <v>0</v>
      </c>
      <c r="BD39" s="197">
        <v>0</v>
      </c>
    </row>
    <row r="40" spans="2:56" x14ac:dyDescent="0.55000000000000004">
      <c r="B40" s="209" t="s">
        <v>275</v>
      </c>
      <c r="C40" s="197">
        <v>6761.8646127300008</v>
      </c>
      <c r="D40" s="197">
        <v>8368.4020258400014</v>
      </c>
      <c r="E40" s="197">
        <v>17738.061786519997</v>
      </c>
      <c r="F40" s="197">
        <v>3907.4245819399994</v>
      </c>
      <c r="G40" s="197">
        <v>0</v>
      </c>
      <c r="H40" s="197">
        <v>4311.7201448100059</v>
      </c>
      <c r="I40" s="197">
        <v>527.32277126999998</v>
      </c>
      <c r="J40" s="197">
        <v>6104.0520136300001</v>
      </c>
      <c r="K40" s="197">
        <v>4445.5457749299994</v>
      </c>
      <c r="L40" s="197">
        <v>4822.0770042499989</v>
      </c>
      <c r="M40" s="197">
        <v>10552.517092740025</v>
      </c>
      <c r="N40" s="197">
        <v>9585.633790240001</v>
      </c>
      <c r="O40" s="197">
        <v>9379.3573229800004</v>
      </c>
      <c r="P40" s="197">
        <v>0</v>
      </c>
      <c r="Q40" s="197">
        <v>14528.030484380013</v>
      </c>
      <c r="R40" s="197">
        <v>5822.1449984700012</v>
      </c>
      <c r="S40" s="197">
        <v>9949.3453316899886</v>
      </c>
      <c r="T40" s="197">
        <v>5118.8627395799986</v>
      </c>
      <c r="U40" s="197">
        <v>6539.9199055599993</v>
      </c>
      <c r="V40" s="197">
        <v>0</v>
      </c>
      <c r="W40" s="197">
        <v>2298.2505075800009</v>
      </c>
      <c r="X40" s="197">
        <v>0</v>
      </c>
      <c r="Y40" s="197">
        <v>0</v>
      </c>
      <c r="Z40" s="197">
        <v>1666.1346011799994</v>
      </c>
      <c r="AA40" s="197">
        <v>472.41532721000004</v>
      </c>
      <c r="AB40" s="197">
        <v>0</v>
      </c>
      <c r="AC40" s="197">
        <v>3964.8200428899986</v>
      </c>
      <c r="AD40" s="197">
        <v>2655.5268312999997</v>
      </c>
      <c r="AE40" s="197">
        <v>1899.5857139600002</v>
      </c>
      <c r="AF40" s="197">
        <v>0</v>
      </c>
      <c r="AG40" s="197">
        <v>1501.6647225924994</v>
      </c>
      <c r="AH40" s="197">
        <v>2181.2391129100015</v>
      </c>
      <c r="AI40" s="197">
        <v>2151.9240477600006</v>
      </c>
      <c r="AJ40" s="197">
        <v>103.24141847000001</v>
      </c>
      <c r="AK40" s="197">
        <v>0</v>
      </c>
      <c r="AL40" s="197">
        <v>145.17227972999999</v>
      </c>
      <c r="AM40" s="197">
        <v>0</v>
      </c>
      <c r="AN40" s="197">
        <v>0</v>
      </c>
      <c r="AO40" s="197">
        <v>26.189848300000005</v>
      </c>
      <c r="AP40" s="197">
        <v>299.14526212999999</v>
      </c>
      <c r="AQ40" s="197">
        <v>199.32357999999999</v>
      </c>
      <c r="AR40" s="197">
        <v>469.7679</v>
      </c>
      <c r="AS40" s="197">
        <v>159.15299999999999</v>
      </c>
      <c r="AT40" s="197">
        <v>139.84980999999999</v>
      </c>
      <c r="AU40" s="197">
        <v>0</v>
      </c>
      <c r="AV40" s="197">
        <v>27.162569999999999</v>
      </c>
      <c r="AW40" s="197">
        <v>219.68697999999998</v>
      </c>
      <c r="AX40" s="197">
        <v>0</v>
      </c>
      <c r="AY40" s="197">
        <v>100.87425107999999</v>
      </c>
      <c r="AZ40" s="197">
        <v>0</v>
      </c>
      <c r="BA40" s="197">
        <v>0</v>
      </c>
      <c r="BB40" s="197">
        <v>375.49187024999964</v>
      </c>
      <c r="BC40" s="197">
        <v>683.15765642999997</v>
      </c>
      <c r="BD40" s="197">
        <v>0</v>
      </c>
    </row>
    <row r="41" spans="2:56" x14ac:dyDescent="0.55000000000000004">
      <c r="B41" s="209" t="s">
        <v>276</v>
      </c>
      <c r="C41" s="197">
        <v>657.99113507000061</v>
      </c>
      <c r="D41" s="197">
        <v>1416.8149250500001</v>
      </c>
      <c r="E41" s="197">
        <v>1524.5183946199959</v>
      </c>
      <c r="F41" s="197">
        <v>1097.7843255700006</v>
      </c>
      <c r="G41" s="197">
        <v>94.895184770000014</v>
      </c>
      <c r="H41" s="197">
        <v>1032.3634999800006</v>
      </c>
      <c r="I41" s="197">
        <v>1074.9583248600002</v>
      </c>
      <c r="J41" s="197">
        <v>4331.2624694400001</v>
      </c>
      <c r="K41" s="197">
        <v>1054.5026337600004</v>
      </c>
      <c r="L41" s="197">
        <v>446.92770195000014</v>
      </c>
      <c r="M41" s="197">
        <v>1038.1604911800002</v>
      </c>
      <c r="N41" s="197">
        <v>1386.0182312599995</v>
      </c>
      <c r="O41" s="197">
        <v>1905.97731643</v>
      </c>
      <c r="P41" s="197">
        <v>454.08</v>
      </c>
      <c r="Q41" s="197">
        <v>2341.0404276099998</v>
      </c>
      <c r="R41" s="197">
        <v>743.09799221000026</v>
      </c>
      <c r="S41" s="197">
        <v>1458.8076584599987</v>
      </c>
      <c r="T41" s="197">
        <v>654.10012664999999</v>
      </c>
      <c r="U41" s="197">
        <v>352.57752858000003</v>
      </c>
      <c r="V41" s="197">
        <v>943.66292174</v>
      </c>
      <c r="W41" s="197">
        <v>303.98608204999999</v>
      </c>
      <c r="X41" s="197">
        <v>7.49</v>
      </c>
      <c r="Y41" s="197">
        <v>9.7373999999999992</v>
      </c>
      <c r="Z41" s="197">
        <v>231.41316858000002</v>
      </c>
      <c r="AA41" s="197">
        <v>68.063097750000011</v>
      </c>
      <c r="AB41" s="197">
        <v>43.623621240000006</v>
      </c>
      <c r="AC41" s="197">
        <v>320.27066227999995</v>
      </c>
      <c r="AD41" s="197">
        <v>267.59520652000009</v>
      </c>
      <c r="AE41" s="197">
        <v>296.77394219999996</v>
      </c>
      <c r="AF41" s="197">
        <v>73.333158470000001</v>
      </c>
      <c r="AG41" s="197">
        <v>401.02787744000017</v>
      </c>
      <c r="AH41" s="197">
        <v>227.1046035699996</v>
      </c>
      <c r="AI41" s="197">
        <v>285.11959186000007</v>
      </c>
      <c r="AJ41" s="197">
        <v>17.94133832</v>
      </c>
      <c r="AK41" s="197">
        <v>2.6926500000000013</v>
      </c>
      <c r="AL41" s="197">
        <v>45.546766129999995</v>
      </c>
      <c r="AM41" s="197">
        <v>49.060447610000004</v>
      </c>
      <c r="AN41" s="197">
        <v>49.818790829999998</v>
      </c>
      <c r="AO41" s="197">
        <v>4.7311860000000004E-2</v>
      </c>
      <c r="AP41" s="197">
        <v>44.771447469999998</v>
      </c>
      <c r="AQ41" s="197">
        <v>96.497479999999996</v>
      </c>
      <c r="AR41" s="197">
        <v>58.438180000000003</v>
      </c>
      <c r="AS41" s="197">
        <v>38.722999999999999</v>
      </c>
      <c r="AT41" s="197">
        <v>29.5855</v>
      </c>
      <c r="AU41" s="197">
        <v>4.3658673100000014</v>
      </c>
      <c r="AV41" s="197">
        <v>57.655999999999977</v>
      </c>
      <c r="AW41" s="197">
        <v>28.873609999999999</v>
      </c>
      <c r="AX41" s="197">
        <v>26.749253900000003</v>
      </c>
      <c r="AY41" s="197">
        <v>46.752162239999997</v>
      </c>
      <c r="AZ41" s="197">
        <v>0</v>
      </c>
      <c r="BA41" s="197">
        <v>69.343019999999996</v>
      </c>
      <c r="BB41" s="197">
        <v>283.4033378200001</v>
      </c>
      <c r="BC41" s="197">
        <v>78.263646320000021</v>
      </c>
      <c r="BD41" s="197">
        <v>128.23841000000002</v>
      </c>
    </row>
    <row r="42" spans="2:56" x14ac:dyDescent="0.55000000000000004">
      <c r="B42" s="209" t="s">
        <v>277</v>
      </c>
      <c r="C42" s="197">
        <v>657.37260502000061</v>
      </c>
      <c r="D42" s="197">
        <v>1416.8149250500001</v>
      </c>
      <c r="E42" s="197">
        <v>1524.5183946199959</v>
      </c>
      <c r="F42" s="197">
        <v>1090.2374505700006</v>
      </c>
      <c r="G42" s="197">
        <v>90.620184770000009</v>
      </c>
      <c r="H42" s="197">
        <v>1032.3634999800006</v>
      </c>
      <c r="I42" s="197">
        <v>1074.9583248600002</v>
      </c>
      <c r="J42" s="197">
        <v>4331.2624694400001</v>
      </c>
      <c r="K42" s="197">
        <v>1054.5026337600004</v>
      </c>
      <c r="L42" s="197">
        <v>446.92770195000014</v>
      </c>
      <c r="M42" s="197">
        <v>1038.1604911800002</v>
      </c>
      <c r="N42" s="197">
        <v>1386.0182312599995</v>
      </c>
      <c r="O42" s="197">
        <v>1899.47731643</v>
      </c>
      <c r="P42" s="197">
        <v>454.08</v>
      </c>
      <c r="Q42" s="197">
        <v>2341.0404276099998</v>
      </c>
      <c r="R42" s="197">
        <v>743.09799221000026</v>
      </c>
      <c r="S42" s="197">
        <v>1458.8076584599987</v>
      </c>
      <c r="T42" s="197">
        <v>654.10012664999999</v>
      </c>
      <c r="U42" s="197">
        <v>352.57752858000003</v>
      </c>
      <c r="V42" s="197">
        <v>943.66292174</v>
      </c>
      <c r="W42" s="197">
        <v>303.98608204999999</v>
      </c>
      <c r="X42" s="197">
        <v>7.49</v>
      </c>
      <c r="Y42" s="197">
        <v>9.7373999999999992</v>
      </c>
      <c r="Z42" s="197">
        <v>231.41316858000002</v>
      </c>
      <c r="AA42" s="197">
        <v>68.063097750000011</v>
      </c>
      <c r="AB42" s="197">
        <v>43.623621240000006</v>
      </c>
      <c r="AC42" s="197">
        <v>320.27066227999995</v>
      </c>
      <c r="AD42" s="197">
        <v>267.59520652000009</v>
      </c>
      <c r="AE42" s="197">
        <v>296.77394219999996</v>
      </c>
      <c r="AF42" s="197">
        <v>73.333158470000001</v>
      </c>
      <c r="AG42" s="197">
        <v>401.02787744000017</v>
      </c>
      <c r="AH42" s="197">
        <v>227.1046035699996</v>
      </c>
      <c r="AI42" s="197">
        <v>285.11959186000007</v>
      </c>
      <c r="AJ42" s="197">
        <v>17.94133832</v>
      </c>
      <c r="AK42" s="197">
        <v>2.6926500000000013</v>
      </c>
      <c r="AL42" s="197">
        <v>45.546766129999995</v>
      </c>
      <c r="AM42" s="197">
        <v>49.060447610000004</v>
      </c>
      <c r="AN42" s="197">
        <v>49.818790829999998</v>
      </c>
      <c r="AO42" s="197">
        <v>4.7311860000000004E-2</v>
      </c>
      <c r="AP42" s="197">
        <v>44.771447469999998</v>
      </c>
      <c r="AQ42" s="197">
        <v>96.497479999999996</v>
      </c>
      <c r="AR42" s="197">
        <v>58.438180000000003</v>
      </c>
      <c r="AS42" s="197">
        <v>38.722999999999999</v>
      </c>
      <c r="AT42" s="197">
        <v>29.5855</v>
      </c>
      <c r="AU42" s="197">
        <v>4.3658673100000014</v>
      </c>
      <c r="AV42" s="197">
        <v>57.655999999999977</v>
      </c>
      <c r="AW42" s="197">
        <v>28.873609999999999</v>
      </c>
      <c r="AX42" s="197">
        <v>26.749253900000003</v>
      </c>
      <c r="AY42" s="197">
        <v>46.752162239999997</v>
      </c>
      <c r="AZ42" s="197">
        <v>0</v>
      </c>
      <c r="BA42" s="197">
        <v>69.343019999999996</v>
      </c>
      <c r="BB42" s="197">
        <v>283.4033378200001</v>
      </c>
      <c r="BC42" s="197">
        <v>78.263646320000021</v>
      </c>
      <c r="BD42" s="197">
        <v>128.23841000000002</v>
      </c>
    </row>
    <row r="43" spans="2:56" x14ac:dyDescent="0.55000000000000004">
      <c r="B43" s="209" t="s">
        <v>398</v>
      </c>
      <c r="C43" s="197">
        <v>0.61853005000000016</v>
      </c>
      <c r="D43" s="197">
        <v>0</v>
      </c>
      <c r="E43" s="197">
        <v>0</v>
      </c>
      <c r="F43" s="197">
        <v>7.546875</v>
      </c>
      <c r="G43" s="197">
        <v>4.2750000000000004</v>
      </c>
      <c r="H43" s="197">
        <v>0</v>
      </c>
      <c r="I43" s="197">
        <v>0</v>
      </c>
      <c r="J43" s="197">
        <v>0</v>
      </c>
      <c r="K43" s="197">
        <v>0</v>
      </c>
      <c r="L43" s="197">
        <v>0</v>
      </c>
      <c r="M43" s="197">
        <v>0</v>
      </c>
      <c r="N43" s="197">
        <v>0</v>
      </c>
      <c r="O43" s="197">
        <v>6.5</v>
      </c>
      <c r="P43" s="197">
        <v>0</v>
      </c>
      <c r="Q43" s="197">
        <v>0</v>
      </c>
      <c r="R43" s="197">
        <v>0</v>
      </c>
      <c r="S43" s="197">
        <v>0</v>
      </c>
      <c r="T43" s="197">
        <v>0</v>
      </c>
      <c r="U43" s="197">
        <v>0</v>
      </c>
      <c r="V43" s="197">
        <v>0</v>
      </c>
      <c r="W43" s="197">
        <v>0</v>
      </c>
      <c r="X43" s="197">
        <v>0</v>
      </c>
      <c r="Y43" s="197">
        <v>0</v>
      </c>
      <c r="Z43" s="197">
        <v>0</v>
      </c>
      <c r="AA43" s="197">
        <v>0</v>
      </c>
      <c r="AB43" s="197">
        <v>0</v>
      </c>
      <c r="AC43" s="197">
        <v>0</v>
      </c>
      <c r="AD43" s="197">
        <v>0</v>
      </c>
      <c r="AE43" s="197">
        <v>0</v>
      </c>
      <c r="AF43" s="197">
        <v>0</v>
      </c>
      <c r="AG43" s="197">
        <v>0</v>
      </c>
      <c r="AH43" s="197">
        <v>0</v>
      </c>
      <c r="AI43" s="197">
        <v>0</v>
      </c>
      <c r="AJ43" s="197">
        <v>0</v>
      </c>
      <c r="AK43" s="197">
        <v>0</v>
      </c>
      <c r="AL43" s="197">
        <v>0</v>
      </c>
      <c r="AM43" s="197">
        <v>0</v>
      </c>
      <c r="AN43" s="197">
        <v>0</v>
      </c>
      <c r="AO43" s="197">
        <v>0</v>
      </c>
      <c r="AP43" s="197">
        <v>0</v>
      </c>
      <c r="AQ43" s="197">
        <v>0</v>
      </c>
      <c r="AR43" s="197">
        <v>0</v>
      </c>
      <c r="AS43" s="197">
        <v>0</v>
      </c>
      <c r="AT43" s="197">
        <v>0</v>
      </c>
      <c r="AU43" s="197">
        <v>0</v>
      </c>
      <c r="AV43" s="197">
        <v>0</v>
      </c>
      <c r="AW43" s="197">
        <v>0</v>
      </c>
      <c r="AX43" s="197">
        <v>0</v>
      </c>
      <c r="AY43" s="197">
        <v>0</v>
      </c>
      <c r="AZ43" s="197">
        <v>0</v>
      </c>
      <c r="BA43" s="197">
        <v>0</v>
      </c>
      <c r="BB43" s="197">
        <v>0</v>
      </c>
      <c r="BC43" s="197">
        <v>0</v>
      </c>
      <c r="BD43" s="197">
        <v>0</v>
      </c>
    </row>
    <row r="44" spans="2:56" x14ac:dyDescent="0.55000000000000004">
      <c r="B44" s="209" t="s">
        <v>279</v>
      </c>
      <c r="C44" s="197">
        <v>184253.25459134998</v>
      </c>
      <c r="D44" s="197">
        <v>265827.92602891679</v>
      </c>
      <c r="E44" s="197">
        <v>418760.79295680049</v>
      </c>
      <c r="F44" s="197">
        <v>313137.75889580644</v>
      </c>
      <c r="G44" s="197">
        <v>60673.078401625033</v>
      </c>
      <c r="H44" s="197">
        <v>243232.36873941016</v>
      </c>
      <c r="I44" s="197">
        <v>125222.24446757016</v>
      </c>
      <c r="J44" s="197">
        <v>219635.78915531997</v>
      </c>
      <c r="K44" s="197">
        <v>193314.50224637901</v>
      </c>
      <c r="L44" s="197">
        <v>145781.97978315019</v>
      </c>
      <c r="M44" s="197">
        <v>270789.03956390824</v>
      </c>
      <c r="N44" s="197">
        <v>294539.87241174316</v>
      </c>
      <c r="O44" s="197">
        <v>215933.20275068394</v>
      </c>
      <c r="P44" s="197">
        <v>240255.63</v>
      </c>
      <c r="Q44" s="197">
        <v>422638.05076381518</v>
      </c>
      <c r="R44" s="197">
        <v>156292.32044574033</v>
      </c>
      <c r="S44" s="197">
        <v>200340.98255785726</v>
      </c>
      <c r="T44" s="197">
        <v>252268.99092861125</v>
      </c>
      <c r="U44" s="197">
        <v>216671.14517409931</v>
      </c>
      <c r="V44" s="197">
        <v>189449.9160817035</v>
      </c>
      <c r="W44" s="197">
        <v>39321.815275826382</v>
      </c>
      <c r="X44" s="197">
        <v>246.881</v>
      </c>
      <c r="Y44" s="197">
        <v>2435.8201300000001</v>
      </c>
      <c r="Z44" s="197">
        <v>43374.334625858712</v>
      </c>
      <c r="AA44" s="197">
        <v>12037.373280004595</v>
      </c>
      <c r="AB44" s="197">
        <v>6647.9017667000016</v>
      </c>
      <c r="AC44" s="197">
        <v>92214.418228839859</v>
      </c>
      <c r="AD44" s="197">
        <v>74657.866238380695</v>
      </c>
      <c r="AE44" s="197">
        <v>51384.130990040052</v>
      </c>
      <c r="AF44" s="197">
        <v>1306.0781798999988</v>
      </c>
      <c r="AG44" s="197">
        <v>45684.511211193138</v>
      </c>
      <c r="AH44" s="197">
        <v>61377.482092536899</v>
      </c>
      <c r="AI44" s="197">
        <v>45337.11497773177</v>
      </c>
      <c r="AJ44" s="197">
        <v>2117.0295562099991</v>
      </c>
      <c r="AK44" s="197">
        <v>967.77724899999976</v>
      </c>
      <c r="AL44" s="197">
        <v>5091.8229262752911</v>
      </c>
      <c r="AM44" s="197">
        <v>4561.4722183200047</v>
      </c>
      <c r="AN44" s="197">
        <v>2212.5719304500003</v>
      </c>
      <c r="AO44" s="197">
        <v>401.7659989600001</v>
      </c>
      <c r="AP44" s="197">
        <v>6034.5420444700057</v>
      </c>
      <c r="AQ44" s="197">
        <v>7330.4561099999983</v>
      </c>
      <c r="AR44" s="197">
        <v>5555.3047100000013</v>
      </c>
      <c r="AS44" s="197">
        <v>4089.0740000000001</v>
      </c>
      <c r="AT44" s="197">
        <v>5080.8301600000004</v>
      </c>
      <c r="AU44" s="197">
        <v>103.25346084000002</v>
      </c>
      <c r="AV44" s="197">
        <v>4408.0202999999974</v>
      </c>
      <c r="AW44" s="197">
        <v>4625.472444269999</v>
      </c>
      <c r="AX44" s="197">
        <v>2179.6219447699996</v>
      </c>
      <c r="AY44" s="197">
        <v>2232.2085294400017</v>
      </c>
      <c r="AZ44" s="197">
        <v>663.53000780000002</v>
      </c>
      <c r="BA44" s="197">
        <v>4884.5496100000009</v>
      </c>
      <c r="BB44" s="197">
        <v>17501.167474473026</v>
      </c>
      <c r="BC44" s="197">
        <v>18887.712088524677</v>
      </c>
      <c r="BD44" s="197">
        <v>8399.7941200000005</v>
      </c>
    </row>
    <row r="45" spans="2:56" x14ac:dyDescent="0.55000000000000004">
      <c r="B45" s="210" t="s">
        <v>280</v>
      </c>
      <c r="C45" s="197">
        <v>123901.32521701997</v>
      </c>
      <c r="D45" s="197">
        <v>262977.8547750868</v>
      </c>
      <c r="E45" s="197">
        <v>308281.26886062062</v>
      </c>
      <c r="F45" s="197">
        <v>290306.3838400254</v>
      </c>
      <c r="G45" s="197">
        <v>52047.386172539831</v>
      </c>
      <c r="H45" s="197">
        <v>240201.47264692016</v>
      </c>
      <c r="I45" s="197">
        <v>64044.68839449012</v>
      </c>
      <c r="J45" s="197">
        <v>121241.27865675</v>
      </c>
      <c r="K45" s="197">
        <v>191296.80957192901</v>
      </c>
      <c r="L45" s="197">
        <v>96255.406496570198</v>
      </c>
      <c r="M45" s="197">
        <v>258143.73662412821</v>
      </c>
      <c r="N45" s="197">
        <v>247484.83558451291</v>
      </c>
      <c r="O45" s="197">
        <v>131044.00499946595</v>
      </c>
      <c r="P45" s="197">
        <v>240255.63</v>
      </c>
      <c r="Q45" s="197">
        <v>271977.51543041301</v>
      </c>
      <c r="R45" s="197">
        <v>103108.88859771028</v>
      </c>
      <c r="S45" s="197">
        <v>196824.37476454728</v>
      </c>
      <c r="T45" s="197">
        <v>236944.96844007124</v>
      </c>
      <c r="U45" s="197">
        <v>162890.25586359939</v>
      </c>
      <c r="V45" s="197">
        <v>163027.61993170751</v>
      </c>
      <c r="W45" s="197">
        <v>39239.899157186381</v>
      </c>
      <c r="X45" s="197">
        <v>246.881</v>
      </c>
      <c r="Y45" s="197">
        <v>2435.8201300000001</v>
      </c>
      <c r="Z45" s="197">
        <v>43374.334625858712</v>
      </c>
      <c r="AA45" s="197">
        <v>12037.373280004595</v>
      </c>
      <c r="AB45" s="197">
        <v>6647.9017667000016</v>
      </c>
      <c r="AC45" s="197">
        <v>92201.118228839856</v>
      </c>
      <c r="AD45" s="197">
        <v>74600.646859420696</v>
      </c>
      <c r="AE45" s="197">
        <v>51384.130990040052</v>
      </c>
      <c r="AF45" s="197">
        <v>1306.0781798999988</v>
      </c>
      <c r="AG45" s="197">
        <v>45666.438641183136</v>
      </c>
      <c r="AH45" s="197">
        <v>61377.482092536899</v>
      </c>
      <c r="AI45" s="197">
        <v>45337.11497773177</v>
      </c>
      <c r="AJ45" s="197">
        <v>2117.0295562099991</v>
      </c>
      <c r="AK45" s="197">
        <v>967.77724899999976</v>
      </c>
      <c r="AL45" s="197">
        <v>5091.8229262752911</v>
      </c>
      <c r="AM45" s="197">
        <v>4561.4722183200047</v>
      </c>
      <c r="AN45" s="197">
        <v>2212.5719304500003</v>
      </c>
      <c r="AO45" s="197">
        <v>401.7659989600001</v>
      </c>
      <c r="AP45" s="197">
        <v>6034.5420444700057</v>
      </c>
      <c r="AQ45" s="197">
        <v>7330.4561099999983</v>
      </c>
      <c r="AR45" s="197">
        <v>5555.3047100000013</v>
      </c>
      <c r="AS45" s="197">
        <v>4087.0990000000002</v>
      </c>
      <c r="AT45" s="197">
        <v>5074.0878200000006</v>
      </c>
      <c r="AU45" s="197">
        <v>103.25346084000002</v>
      </c>
      <c r="AV45" s="197">
        <v>4408.0202999999974</v>
      </c>
      <c r="AW45" s="197">
        <v>4625.472444269999</v>
      </c>
      <c r="AX45" s="197">
        <v>2179.6219447699996</v>
      </c>
      <c r="AY45" s="197">
        <v>2232.2085294400017</v>
      </c>
      <c r="AZ45" s="197">
        <v>663.53000780000002</v>
      </c>
      <c r="BA45" s="197">
        <v>4884.5496100000009</v>
      </c>
      <c r="BB45" s="197">
        <v>17501.167474473026</v>
      </c>
      <c r="BC45" s="197">
        <v>18887.712088524677</v>
      </c>
      <c r="BD45" s="197">
        <v>8399.7941200000005</v>
      </c>
    </row>
    <row r="46" spans="2:56" x14ac:dyDescent="0.55000000000000004">
      <c r="B46" s="210" t="s">
        <v>281</v>
      </c>
      <c r="C46" s="197">
        <v>60351.929374330015</v>
      </c>
      <c r="D46" s="197">
        <v>2850.0712538300004</v>
      </c>
      <c r="E46" s="197">
        <v>110479.52409617987</v>
      </c>
      <c r="F46" s="197">
        <v>22831.375055781024</v>
      </c>
      <c r="G46" s="197">
        <v>8625.6922290852017</v>
      </c>
      <c r="H46" s="197">
        <v>3030.8960924899993</v>
      </c>
      <c r="I46" s="197">
        <v>61177.556073080028</v>
      </c>
      <c r="J46" s="197">
        <v>98394.510498569987</v>
      </c>
      <c r="K46" s="197">
        <v>2017.6926744500008</v>
      </c>
      <c r="L46" s="197">
        <v>49526.573286580002</v>
      </c>
      <c r="M46" s="197">
        <v>12645.302939780009</v>
      </c>
      <c r="N46" s="197">
        <v>47055.036827230229</v>
      </c>
      <c r="O46" s="197">
        <v>84889.197751217987</v>
      </c>
      <c r="P46" s="197">
        <v>0</v>
      </c>
      <c r="Q46" s="197">
        <v>150660.53533340216</v>
      </c>
      <c r="R46" s="197">
        <v>53183.431848030057</v>
      </c>
      <c r="S46" s="197">
        <v>3516.6077933099996</v>
      </c>
      <c r="T46" s="197">
        <v>15324.022488540009</v>
      </c>
      <c r="U46" s="197">
        <v>53780.889310499908</v>
      </c>
      <c r="V46" s="197">
        <v>26422.296149995993</v>
      </c>
      <c r="W46" s="197">
        <v>81.916118640000008</v>
      </c>
      <c r="X46" s="197">
        <v>0</v>
      </c>
      <c r="Y46" s="197">
        <v>0</v>
      </c>
      <c r="Z46" s="197">
        <v>0</v>
      </c>
      <c r="AA46" s="197">
        <v>0</v>
      </c>
      <c r="AB46" s="197">
        <v>0</v>
      </c>
      <c r="AC46" s="197">
        <v>13.3</v>
      </c>
      <c r="AD46" s="197">
        <v>57.219378960000007</v>
      </c>
      <c r="AE46" s="197">
        <v>0</v>
      </c>
      <c r="AF46" s="197">
        <v>0</v>
      </c>
      <c r="AG46" s="197">
        <v>18.07257001</v>
      </c>
      <c r="AH46" s="197">
        <v>0</v>
      </c>
      <c r="AI46" s="197">
        <v>0</v>
      </c>
      <c r="AJ46" s="197">
        <v>0</v>
      </c>
      <c r="AK46" s="197">
        <v>0</v>
      </c>
      <c r="AL46" s="197">
        <v>0</v>
      </c>
      <c r="AM46" s="197">
        <v>0</v>
      </c>
      <c r="AN46" s="197">
        <v>0</v>
      </c>
      <c r="AO46" s="197">
        <v>0</v>
      </c>
      <c r="AP46" s="197">
        <v>0</v>
      </c>
      <c r="AQ46" s="197">
        <v>0</v>
      </c>
      <c r="AR46" s="197">
        <v>0</v>
      </c>
      <c r="AS46" s="197">
        <v>1.9750000000000001</v>
      </c>
      <c r="AT46" s="197">
        <v>6.7423399999999996</v>
      </c>
      <c r="AU46" s="197">
        <v>0</v>
      </c>
      <c r="AV46" s="197">
        <v>0</v>
      </c>
      <c r="AW46" s="197">
        <v>0</v>
      </c>
      <c r="AX46" s="197">
        <v>0</v>
      </c>
      <c r="AY46" s="197">
        <v>0</v>
      </c>
      <c r="AZ46" s="197">
        <v>0</v>
      </c>
      <c r="BA46" s="197">
        <v>0</v>
      </c>
      <c r="BB46" s="197">
        <v>0</v>
      </c>
      <c r="BC46" s="197">
        <v>0</v>
      </c>
      <c r="BD46" s="197">
        <v>0</v>
      </c>
    </row>
    <row r="47" spans="2:56" x14ac:dyDescent="0.55000000000000004">
      <c r="B47" s="209" t="s">
        <v>282</v>
      </c>
      <c r="C47" s="197">
        <v>20.973136589999989</v>
      </c>
      <c r="D47" s="197">
        <v>18.31827508000001</v>
      </c>
      <c r="E47" s="197">
        <v>5371.2853679399987</v>
      </c>
      <c r="F47" s="197">
        <v>0</v>
      </c>
      <c r="G47" s="197">
        <v>0</v>
      </c>
      <c r="H47" s="197">
        <v>0</v>
      </c>
      <c r="I47" s="197">
        <v>7336.5144613459979</v>
      </c>
      <c r="J47" s="197">
        <v>10244.33913076</v>
      </c>
      <c r="K47" s="197">
        <v>0</v>
      </c>
      <c r="L47" s="197">
        <v>1464.2796598100006</v>
      </c>
      <c r="M47" s="197">
        <v>6457.6767933799983</v>
      </c>
      <c r="N47" s="197">
        <v>73.936089750000036</v>
      </c>
      <c r="O47" s="197">
        <v>7499.996202033999</v>
      </c>
      <c r="P47" s="197">
        <v>0</v>
      </c>
      <c r="Q47" s="197">
        <v>14634.241555149983</v>
      </c>
      <c r="R47" s="197">
        <v>2424.27281034</v>
      </c>
      <c r="S47" s="197">
        <v>0</v>
      </c>
      <c r="T47" s="197">
        <v>169.64614895</v>
      </c>
      <c r="U47" s="197">
        <v>373.33247624000006</v>
      </c>
      <c r="V47" s="197">
        <v>1026.2474720299999</v>
      </c>
      <c r="W47" s="197">
        <v>0</v>
      </c>
      <c r="X47" s="197">
        <v>0</v>
      </c>
      <c r="Y47" s="197">
        <v>0</v>
      </c>
      <c r="Z47" s="197">
        <v>0</v>
      </c>
      <c r="AA47" s="197">
        <v>0</v>
      </c>
      <c r="AB47" s="197">
        <v>0</v>
      </c>
      <c r="AC47" s="197">
        <v>0</v>
      </c>
      <c r="AD47" s="197">
        <v>0</v>
      </c>
      <c r="AE47" s="197">
        <v>0</v>
      </c>
      <c r="AF47" s="197">
        <v>0</v>
      </c>
      <c r="AG47" s="197">
        <v>0</v>
      </c>
      <c r="AH47" s="197">
        <v>0</v>
      </c>
      <c r="AI47" s="197">
        <v>0</v>
      </c>
      <c r="AJ47" s="197">
        <v>0</v>
      </c>
      <c r="AK47" s="197">
        <v>0</v>
      </c>
      <c r="AL47" s="197">
        <v>0</v>
      </c>
      <c r="AM47" s="197">
        <v>0</v>
      </c>
      <c r="AN47" s="197">
        <v>0</v>
      </c>
      <c r="AO47" s="197">
        <v>0</v>
      </c>
      <c r="AP47" s="197">
        <v>0</v>
      </c>
      <c r="AQ47" s="197">
        <v>0</v>
      </c>
      <c r="AR47" s="197">
        <v>0</v>
      </c>
      <c r="AS47" s="197">
        <v>0</v>
      </c>
      <c r="AT47" s="197">
        <v>0</v>
      </c>
      <c r="AU47" s="197">
        <v>0</v>
      </c>
      <c r="AV47" s="197">
        <v>0</v>
      </c>
      <c r="AW47" s="197">
        <v>0</v>
      </c>
      <c r="AX47" s="197">
        <v>6.5551439600000023</v>
      </c>
      <c r="AY47" s="197">
        <v>0</v>
      </c>
      <c r="AZ47" s="197">
        <v>0</v>
      </c>
      <c r="BA47" s="197">
        <v>0</v>
      </c>
      <c r="BB47" s="197">
        <v>0</v>
      </c>
      <c r="BC47" s="197">
        <v>0</v>
      </c>
      <c r="BD47" s="197">
        <v>0</v>
      </c>
    </row>
    <row r="48" spans="2:56" x14ac:dyDescent="0.55000000000000004">
      <c r="B48" s="210" t="s">
        <v>283</v>
      </c>
      <c r="C48" s="197">
        <v>1.9472135799999997</v>
      </c>
      <c r="D48" s="197">
        <v>0</v>
      </c>
      <c r="E48" s="197">
        <v>1312.4863344100002</v>
      </c>
      <c r="F48" s="197">
        <v>0</v>
      </c>
      <c r="G48" s="197">
        <v>0</v>
      </c>
      <c r="H48" s="197">
        <v>0</v>
      </c>
      <c r="I48" s="197">
        <v>0</v>
      </c>
      <c r="J48" s="197">
        <v>0</v>
      </c>
      <c r="K48" s="197">
        <v>0</v>
      </c>
      <c r="L48" s="197">
        <v>1464.2796598100006</v>
      </c>
      <c r="M48" s="197">
        <v>0</v>
      </c>
      <c r="N48" s="197">
        <v>0</v>
      </c>
      <c r="O48" s="197">
        <v>54.611000000000004</v>
      </c>
      <c r="P48" s="197">
        <v>0</v>
      </c>
      <c r="Q48" s="197">
        <v>0</v>
      </c>
      <c r="R48" s="197">
        <v>392.99655729</v>
      </c>
      <c r="S48" s="197">
        <v>0</v>
      </c>
      <c r="T48" s="197">
        <v>107.86198261</v>
      </c>
      <c r="U48" s="197">
        <v>0.68856751000000005</v>
      </c>
      <c r="V48" s="197">
        <v>1026.2474720299999</v>
      </c>
      <c r="W48" s="197">
        <v>0</v>
      </c>
      <c r="X48" s="197">
        <v>0</v>
      </c>
      <c r="Y48" s="197">
        <v>0</v>
      </c>
      <c r="Z48" s="197">
        <v>0</v>
      </c>
      <c r="AA48" s="197">
        <v>0</v>
      </c>
      <c r="AB48" s="197">
        <v>0</v>
      </c>
      <c r="AC48" s="197">
        <v>0</v>
      </c>
      <c r="AD48" s="197">
        <v>0</v>
      </c>
      <c r="AE48" s="197">
        <v>0</v>
      </c>
      <c r="AF48" s="197">
        <v>0</v>
      </c>
      <c r="AG48" s="197">
        <v>0</v>
      </c>
      <c r="AH48" s="197">
        <v>0</v>
      </c>
      <c r="AI48" s="197">
        <v>0</v>
      </c>
      <c r="AJ48" s="197">
        <v>0</v>
      </c>
      <c r="AK48" s="197">
        <v>0</v>
      </c>
      <c r="AL48" s="197">
        <v>0</v>
      </c>
      <c r="AM48" s="197">
        <v>0</v>
      </c>
      <c r="AN48" s="197">
        <v>0</v>
      </c>
      <c r="AO48" s="197">
        <v>0</v>
      </c>
      <c r="AP48" s="197">
        <v>0</v>
      </c>
      <c r="AQ48" s="197">
        <v>0</v>
      </c>
      <c r="AR48" s="197">
        <v>0</v>
      </c>
      <c r="AS48" s="197">
        <v>0</v>
      </c>
      <c r="AT48" s="197">
        <v>0</v>
      </c>
      <c r="AU48" s="197">
        <v>0</v>
      </c>
      <c r="AV48" s="197">
        <v>0</v>
      </c>
      <c r="AW48" s="197">
        <v>0</v>
      </c>
      <c r="AX48" s="197">
        <v>6.5551439600000023</v>
      </c>
      <c r="AY48" s="197">
        <v>0</v>
      </c>
      <c r="AZ48" s="197">
        <v>0</v>
      </c>
      <c r="BA48" s="197">
        <v>0</v>
      </c>
      <c r="BB48" s="197">
        <v>0</v>
      </c>
      <c r="BC48" s="197">
        <v>0</v>
      </c>
      <c r="BD48" s="197">
        <v>0</v>
      </c>
    </row>
    <row r="49" spans="2:56" x14ac:dyDescent="0.55000000000000004">
      <c r="B49" s="210" t="s">
        <v>284</v>
      </c>
      <c r="C49" s="197">
        <v>19.025923009999989</v>
      </c>
      <c r="D49" s="197">
        <v>18.31827508000001</v>
      </c>
      <c r="E49" s="197">
        <v>4058.7990335299983</v>
      </c>
      <c r="F49" s="197">
        <v>0</v>
      </c>
      <c r="G49" s="197">
        <v>0</v>
      </c>
      <c r="H49" s="197">
        <v>0</v>
      </c>
      <c r="I49" s="197">
        <v>7336.5144613459979</v>
      </c>
      <c r="J49" s="197">
        <v>10244.33913076</v>
      </c>
      <c r="K49" s="197">
        <v>0</v>
      </c>
      <c r="L49" s="197">
        <v>0</v>
      </c>
      <c r="M49" s="197">
        <v>6457.6767933799983</v>
      </c>
      <c r="N49" s="197">
        <v>73.936089750000036</v>
      </c>
      <c r="O49" s="197">
        <v>7445.3852020339991</v>
      </c>
      <c r="P49" s="197">
        <v>0</v>
      </c>
      <c r="Q49" s="197">
        <v>14634.241555149983</v>
      </c>
      <c r="R49" s="197">
        <v>2031.2762530499999</v>
      </c>
      <c r="S49" s="197">
        <v>0</v>
      </c>
      <c r="T49" s="197">
        <v>61.784166339999999</v>
      </c>
      <c r="U49" s="197">
        <v>372.64390873000008</v>
      </c>
      <c r="V49" s="197">
        <v>0</v>
      </c>
      <c r="W49" s="197">
        <v>0</v>
      </c>
      <c r="X49" s="197">
        <v>0</v>
      </c>
      <c r="Y49" s="197">
        <v>0</v>
      </c>
      <c r="Z49" s="197">
        <v>0</v>
      </c>
      <c r="AA49" s="197">
        <v>0</v>
      </c>
      <c r="AB49" s="197">
        <v>0</v>
      </c>
      <c r="AC49" s="197">
        <v>0</v>
      </c>
      <c r="AD49" s="197">
        <v>0</v>
      </c>
      <c r="AE49" s="197">
        <v>0</v>
      </c>
      <c r="AF49" s="197">
        <v>0</v>
      </c>
      <c r="AG49" s="197">
        <v>0</v>
      </c>
      <c r="AH49" s="197">
        <v>0</v>
      </c>
      <c r="AI49" s="197">
        <v>0</v>
      </c>
      <c r="AJ49" s="197">
        <v>0</v>
      </c>
      <c r="AK49" s="197">
        <v>0</v>
      </c>
      <c r="AL49" s="197">
        <v>0</v>
      </c>
      <c r="AM49" s="197">
        <v>0</v>
      </c>
      <c r="AN49" s="197">
        <v>0</v>
      </c>
      <c r="AO49" s="197">
        <v>0</v>
      </c>
      <c r="AP49" s="197">
        <v>0</v>
      </c>
      <c r="AQ49" s="197">
        <v>0</v>
      </c>
      <c r="AR49" s="197">
        <v>0</v>
      </c>
      <c r="AS49" s="197">
        <v>0</v>
      </c>
      <c r="AT49" s="197">
        <v>0</v>
      </c>
      <c r="AU49" s="197">
        <v>0</v>
      </c>
      <c r="AV49" s="197">
        <v>0</v>
      </c>
      <c r="AW49" s="197">
        <v>0</v>
      </c>
      <c r="AX49" s="197">
        <v>0</v>
      </c>
      <c r="AY49" s="197">
        <v>0</v>
      </c>
      <c r="AZ49" s="197">
        <v>0</v>
      </c>
      <c r="BA49" s="197">
        <v>0</v>
      </c>
      <c r="BB49" s="197">
        <v>0</v>
      </c>
      <c r="BC49" s="197">
        <v>0</v>
      </c>
      <c r="BD49" s="197">
        <v>0</v>
      </c>
    </row>
    <row r="50" spans="2:56" x14ac:dyDescent="0.55000000000000004">
      <c r="B50" s="209" t="s">
        <v>285</v>
      </c>
      <c r="C50" s="197">
        <v>9965.6194784099989</v>
      </c>
      <c r="D50" s="197">
        <v>24882.078876220756</v>
      </c>
      <c r="E50" s="197">
        <v>12054.756077409991</v>
      </c>
      <c r="F50" s="197">
        <v>5679.0370817899984</v>
      </c>
      <c r="G50" s="197">
        <v>2926.3484603599995</v>
      </c>
      <c r="H50" s="197">
        <v>11175.500431369999</v>
      </c>
      <c r="I50" s="197">
        <v>6010.9905273799986</v>
      </c>
      <c r="J50" s="197">
        <v>11383.70565989</v>
      </c>
      <c r="K50" s="197">
        <v>5328.3779387699997</v>
      </c>
      <c r="L50" s="197">
        <v>7425.9314783600039</v>
      </c>
      <c r="M50" s="197">
        <v>11105.676280369997</v>
      </c>
      <c r="N50" s="197">
        <v>11057.192215579993</v>
      </c>
      <c r="O50" s="197">
        <v>8193.1838709700005</v>
      </c>
      <c r="P50" s="197">
        <v>0</v>
      </c>
      <c r="Q50" s="197">
        <v>505.36273771000009</v>
      </c>
      <c r="R50" s="197">
        <v>1905.6325214500027</v>
      </c>
      <c r="S50" s="197">
        <v>9165.7799242500041</v>
      </c>
      <c r="T50" s="197">
        <v>840.51461012999869</v>
      </c>
      <c r="U50" s="197">
        <v>7606.739175140001</v>
      </c>
      <c r="V50" s="197">
        <v>18.324757500000008</v>
      </c>
      <c r="W50" s="197">
        <v>3078.0270859000016</v>
      </c>
      <c r="X50" s="197">
        <v>10.061999999999999</v>
      </c>
      <c r="Y50" s="197">
        <v>0</v>
      </c>
      <c r="Z50" s="197">
        <v>1837.3508190673006</v>
      </c>
      <c r="AA50" s="197">
        <v>275.74910360999996</v>
      </c>
      <c r="AB50" s="197">
        <v>547.29815644999996</v>
      </c>
      <c r="AC50" s="197">
        <v>3715.0157719800031</v>
      </c>
      <c r="AD50" s="197">
        <v>4494.7338840199991</v>
      </c>
      <c r="AE50" s="197">
        <v>1875.2167832201505</v>
      </c>
      <c r="AF50" s="197">
        <v>0</v>
      </c>
      <c r="AG50" s="197">
        <v>4819.3538917779979</v>
      </c>
      <c r="AH50" s="197">
        <v>645.19893812000157</v>
      </c>
      <c r="AI50" s="197">
        <v>449.9905479799998</v>
      </c>
      <c r="AJ50" s="197">
        <v>83.673333470000003</v>
      </c>
      <c r="AK50" s="197">
        <v>0</v>
      </c>
      <c r="AL50" s="197">
        <v>316.12369285999995</v>
      </c>
      <c r="AM50" s="197">
        <v>165.20468828000011</v>
      </c>
      <c r="AN50" s="197">
        <v>97.704578390000009</v>
      </c>
      <c r="AO50" s="197">
        <v>83.272244399999991</v>
      </c>
      <c r="AP50" s="197">
        <v>259.45758584000004</v>
      </c>
      <c r="AQ50" s="197">
        <v>391.05257</v>
      </c>
      <c r="AR50" s="197">
        <v>20.672000000000001</v>
      </c>
      <c r="AS50" s="197">
        <v>122.35</v>
      </c>
      <c r="AT50" s="197">
        <v>200.39915000000002</v>
      </c>
      <c r="AU50" s="197">
        <v>0</v>
      </c>
      <c r="AV50" s="197">
        <v>61.065999999999988</v>
      </c>
      <c r="AW50" s="197">
        <v>127.19963727999999</v>
      </c>
      <c r="AX50" s="197">
        <v>17.468720390000001</v>
      </c>
      <c r="AY50" s="197">
        <v>153.98968963999835</v>
      </c>
      <c r="AZ50" s="197">
        <v>0</v>
      </c>
      <c r="BA50" s="197">
        <v>41.053040000000003</v>
      </c>
      <c r="BB50" s="197">
        <v>408.54040904997839</v>
      </c>
      <c r="BC50" s="197">
        <v>1301.748279290018</v>
      </c>
      <c r="BD50" s="197">
        <v>134.70904999999999</v>
      </c>
    </row>
    <row r="51" spans="2:56" x14ac:dyDescent="0.55000000000000004">
      <c r="B51" s="209" t="s">
        <v>286</v>
      </c>
      <c r="C51" s="197">
        <v>1577.1173494900004</v>
      </c>
      <c r="D51" s="197">
        <v>216.6</v>
      </c>
      <c r="E51" s="197">
        <v>379.51512071000002</v>
      </c>
      <c r="F51" s="197">
        <v>394.61611389000001</v>
      </c>
      <c r="G51" s="197">
        <v>138.80703299999999</v>
      </c>
      <c r="H51" s="197">
        <v>0</v>
      </c>
      <c r="I51" s="197">
        <v>155.99174789</v>
      </c>
      <c r="J51" s="197">
        <v>198.73647561000001</v>
      </c>
      <c r="K51" s="197">
        <v>216.53377466999999</v>
      </c>
      <c r="L51" s="197">
        <v>0</v>
      </c>
      <c r="M51" s="197">
        <v>238.89177802</v>
      </c>
      <c r="N51" s="197">
        <v>231.19854094999999</v>
      </c>
      <c r="O51" s="197">
        <v>150.53053574</v>
      </c>
      <c r="P51" s="197">
        <v>0</v>
      </c>
      <c r="Q51" s="197">
        <v>324.51771300000001</v>
      </c>
      <c r="R51" s="197">
        <v>0.82056099999999998</v>
      </c>
      <c r="S51" s="197">
        <v>153.71655529</v>
      </c>
      <c r="T51" s="197">
        <v>87.066674169999999</v>
      </c>
      <c r="U51" s="197">
        <v>125.99030279</v>
      </c>
      <c r="V51" s="197">
        <v>0</v>
      </c>
      <c r="W51" s="197">
        <v>0</v>
      </c>
      <c r="X51" s="197">
        <v>0</v>
      </c>
      <c r="Y51" s="197">
        <v>0</v>
      </c>
      <c r="Z51" s="197">
        <v>0</v>
      </c>
      <c r="AA51" s="197">
        <v>0</v>
      </c>
      <c r="AB51" s="197">
        <v>0</v>
      </c>
      <c r="AC51" s="197">
        <v>0</v>
      </c>
      <c r="AD51" s="197">
        <v>0</v>
      </c>
      <c r="AE51" s="197">
        <v>0.35388797999999999</v>
      </c>
      <c r="AF51" s="197">
        <v>0</v>
      </c>
      <c r="AG51" s="197">
        <v>3.0435064500000006</v>
      </c>
      <c r="AH51" s="197">
        <v>0</v>
      </c>
      <c r="AI51" s="197">
        <v>17.193388899999999</v>
      </c>
      <c r="AJ51" s="197">
        <v>0</v>
      </c>
      <c r="AK51" s="197">
        <v>0</v>
      </c>
      <c r="AL51" s="197">
        <v>0</v>
      </c>
      <c r="AM51" s="197">
        <v>0</v>
      </c>
      <c r="AN51" s="197">
        <v>0</v>
      </c>
      <c r="AO51" s="197">
        <v>33.183290190000001</v>
      </c>
      <c r="AP51" s="197">
        <v>0</v>
      </c>
      <c r="AQ51" s="197">
        <v>0</v>
      </c>
      <c r="AR51" s="197">
        <v>0</v>
      </c>
      <c r="AS51" s="197">
        <v>4.0149999999999997</v>
      </c>
      <c r="AT51" s="197">
        <v>0</v>
      </c>
      <c r="AU51" s="197">
        <v>0</v>
      </c>
      <c r="AV51" s="197">
        <v>0</v>
      </c>
      <c r="AW51" s="197">
        <v>0</v>
      </c>
      <c r="AX51" s="197">
        <v>0</v>
      </c>
      <c r="AY51" s="197">
        <v>2.6272822000000002</v>
      </c>
      <c r="AZ51" s="197">
        <v>0</v>
      </c>
      <c r="BA51" s="197">
        <v>0</v>
      </c>
      <c r="BB51" s="197">
        <v>0</v>
      </c>
      <c r="BC51" s="197">
        <v>0</v>
      </c>
      <c r="BD51" s="197">
        <v>0</v>
      </c>
    </row>
    <row r="52" spans="2:56" x14ac:dyDescent="0.55000000000000004">
      <c r="B52" s="211" t="s">
        <v>287</v>
      </c>
      <c r="C52" s="197">
        <v>6616.5255253199994</v>
      </c>
      <c r="D52" s="197">
        <v>6663.5701831900005</v>
      </c>
      <c r="E52" s="197">
        <v>9159.5328802099975</v>
      </c>
      <c r="F52" s="197">
        <v>5277.3885229299995</v>
      </c>
      <c r="G52" s="197">
        <v>2787.5414273599995</v>
      </c>
      <c r="H52" s="197">
        <v>0</v>
      </c>
      <c r="I52" s="197">
        <v>5854.9987794899989</v>
      </c>
      <c r="J52" s="197">
        <v>10821.25066931</v>
      </c>
      <c r="K52" s="197">
        <v>4668.9895632399994</v>
      </c>
      <c r="L52" s="197">
        <v>7063.9482087100041</v>
      </c>
      <c r="M52" s="197">
        <v>10792.565601859997</v>
      </c>
      <c r="N52" s="197">
        <v>10814.168988729994</v>
      </c>
      <c r="O52" s="197">
        <v>7796.6146077299991</v>
      </c>
      <c r="P52" s="197">
        <v>0</v>
      </c>
      <c r="Q52" s="197">
        <v>0</v>
      </c>
      <c r="R52" s="197">
        <v>353.21986886000002</v>
      </c>
      <c r="S52" s="197">
        <v>8866.7717093000028</v>
      </c>
      <c r="T52" s="197">
        <v>15.144422070000003</v>
      </c>
      <c r="U52" s="197">
        <v>6915.7415059500008</v>
      </c>
      <c r="V52" s="197">
        <v>0</v>
      </c>
      <c r="W52" s="197">
        <v>3021.8916366600015</v>
      </c>
      <c r="X52" s="197">
        <v>0</v>
      </c>
      <c r="Y52" s="197">
        <v>0</v>
      </c>
      <c r="Z52" s="197">
        <v>940.04317187000015</v>
      </c>
      <c r="AA52" s="197">
        <v>235.34383471999999</v>
      </c>
      <c r="AB52" s="197">
        <v>547.29815644999996</v>
      </c>
      <c r="AC52" s="197">
        <v>1539.9142866699988</v>
      </c>
      <c r="AD52" s="197">
        <v>4136.459957439999</v>
      </c>
      <c r="AE52" s="197">
        <v>1576.5261011600001</v>
      </c>
      <c r="AF52" s="197">
        <v>0</v>
      </c>
      <c r="AG52" s="197">
        <v>4018.0408605579973</v>
      </c>
      <c r="AH52" s="197">
        <v>644.45164062000163</v>
      </c>
      <c r="AI52" s="197">
        <v>213.12722126999998</v>
      </c>
      <c r="AJ52" s="197">
        <v>83.673333470000003</v>
      </c>
      <c r="AK52" s="197">
        <v>0</v>
      </c>
      <c r="AL52" s="197">
        <v>271.81094679999995</v>
      </c>
      <c r="AM52" s="197">
        <v>40.115519110000001</v>
      </c>
      <c r="AN52" s="197">
        <v>69.076706420000008</v>
      </c>
      <c r="AO52" s="197">
        <v>0</v>
      </c>
      <c r="AP52" s="197">
        <v>79.475138350000009</v>
      </c>
      <c r="AQ52" s="197">
        <v>120.13753999999999</v>
      </c>
      <c r="AR52" s="197">
        <v>20.672000000000001</v>
      </c>
      <c r="AS52" s="197">
        <v>0</v>
      </c>
      <c r="AT52" s="197">
        <v>63.924260000000004</v>
      </c>
      <c r="AU52" s="197">
        <v>0</v>
      </c>
      <c r="AV52" s="197">
        <v>11.837239999999987</v>
      </c>
      <c r="AW52" s="197">
        <v>123.31041999999999</v>
      </c>
      <c r="AX52" s="197">
        <v>0</v>
      </c>
      <c r="AY52" s="197">
        <v>87.426140750000002</v>
      </c>
      <c r="AZ52" s="197">
        <v>0</v>
      </c>
      <c r="BA52" s="197">
        <v>40.356999999999999</v>
      </c>
      <c r="BB52" s="197">
        <v>273.33306873998225</v>
      </c>
      <c r="BC52" s="197">
        <v>811.49042332999989</v>
      </c>
      <c r="BD52" s="197">
        <v>35.562730000000002</v>
      </c>
    </row>
    <row r="53" spans="2:56" x14ac:dyDescent="0.55000000000000004">
      <c r="B53" s="210" t="s">
        <v>288</v>
      </c>
      <c r="C53" s="197">
        <v>1741.8359712099996</v>
      </c>
      <c r="D53" s="197">
        <v>17970.131963410757</v>
      </c>
      <c r="E53" s="197">
        <v>2513.7957890399925</v>
      </c>
      <c r="F53" s="197">
        <v>1.1431425399999999</v>
      </c>
      <c r="G53" s="197">
        <v>0</v>
      </c>
      <c r="H53" s="197">
        <v>0</v>
      </c>
      <c r="I53" s="197">
        <v>0</v>
      </c>
      <c r="J53" s="197">
        <v>363.71851497</v>
      </c>
      <c r="K53" s="197">
        <v>0</v>
      </c>
      <c r="L53" s="197">
        <v>361.93865207999994</v>
      </c>
      <c r="M53" s="197">
        <v>66.513598250000044</v>
      </c>
      <c r="N53" s="197">
        <v>11.824685900000059</v>
      </c>
      <c r="O53" s="197">
        <v>245.35448258999995</v>
      </c>
      <c r="P53" s="197">
        <v>0</v>
      </c>
      <c r="Q53" s="197">
        <v>180.84502471000008</v>
      </c>
      <c r="R53" s="197">
        <v>1115.5776886800029</v>
      </c>
      <c r="S53" s="197">
        <v>53.703676760000008</v>
      </c>
      <c r="T53" s="197">
        <v>689.37669557999868</v>
      </c>
      <c r="U53" s="197">
        <v>478.61468680000013</v>
      </c>
      <c r="V53" s="197">
        <v>18.324757500000008</v>
      </c>
      <c r="W53" s="197">
        <v>55.419301750000059</v>
      </c>
      <c r="X53" s="197">
        <v>10.061999999999999</v>
      </c>
      <c r="Y53" s="197">
        <v>0</v>
      </c>
      <c r="Z53" s="197">
        <v>746.63447847730038</v>
      </c>
      <c r="AA53" s="197">
        <v>40.405268889999988</v>
      </c>
      <c r="AB53" s="197">
        <v>0</v>
      </c>
      <c r="AC53" s="197">
        <v>2097.9816777700048</v>
      </c>
      <c r="AD53" s="197">
        <v>280.2039131200001</v>
      </c>
      <c r="AE53" s="197">
        <v>282.43901066000001</v>
      </c>
      <c r="AF53" s="197">
        <v>0</v>
      </c>
      <c r="AG53" s="197">
        <v>732.55410358999961</v>
      </c>
      <c r="AH53" s="197">
        <v>0</v>
      </c>
      <c r="AI53" s="197">
        <v>219.66993780999985</v>
      </c>
      <c r="AJ53" s="197">
        <v>0</v>
      </c>
      <c r="AK53" s="197">
        <v>0</v>
      </c>
      <c r="AL53" s="197">
        <v>44.312746059999974</v>
      </c>
      <c r="AM53" s="197">
        <v>125.0891691700001</v>
      </c>
      <c r="AN53" s="197">
        <v>28.627871970000001</v>
      </c>
      <c r="AO53" s="197">
        <v>50.088954210000004</v>
      </c>
      <c r="AP53" s="197">
        <v>179.98244749</v>
      </c>
      <c r="AQ53" s="197">
        <v>270.91503</v>
      </c>
      <c r="AR53" s="197">
        <v>0</v>
      </c>
      <c r="AS53" s="197">
        <v>117.35</v>
      </c>
      <c r="AT53" s="197">
        <v>136.47489000000002</v>
      </c>
      <c r="AU53" s="197">
        <v>0</v>
      </c>
      <c r="AV53" s="197">
        <v>49.228759999999994</v>
      </c>
      <c r="AW53" s="197">
        <v>3.8825972800000006</v>
      </c>
      <c r="AX53" s="197">
        <v>17.468720390000001</v>
      </c>
      <c r="AY53" s="197">
        <v>61.990253420000002</v>
      </c>
      <c r="AZ53" s="197">
        <v>0</v>
      </c>
      <c r="BA53" s="197">
        <v>0.69603999999999999</v>
      </c>
      <c r="BB53" s="197">
        <v>135.20734030999617</v>
      </c>
      <c r="BC53" s="197">
        <v>490.25785596001805</v>
      </c>
      <c r="BD53" s="197">
        <v>99.146319999999989</v>
      </c>
    </row>
    <row r="54" spans="2:56" x14ac:dyDescent="0.55000000000000004">
      <c r="B54" s="210" t="s">
        <v>289</v>
      </c>
      <c r="C54" s="197">
        <v>3.9660615300000002</v>
      </c>
      <c r="D54" s="197">
        <v>31.776729619999998</v>
      </c>
      <c r="E54" s="197">
        <v>1.8949230700000004</v>
      </c>
      <c r="F54" s="197">
        <v>4.3893024300000008</v>
      </c>
      <c r="G54" s="197">
        <v>0</v>
      </c>
      <c r="H54" s="197">
        <v>0</v>
      </c>
      <c r="I54" s="197">
        <v>0</v>
      </c>
      <c r="J54" s="197">
        <v>0</v>
      </c>
      <c r="K54" s="197">
        <v>0</v>
      </c>
      <c r="L54" s="197">
        <v>0</v>
      </c>
      <c r="M54" s="197">
        <v>7.7053022399999991</v>
      </c>
      <c r="N54" s="197">
        <v>0</v>
      </c>
      <c r="O54" s="197">
        <v>0</v>
      </c>
      <c r="P54" s="197">
        <v>0</v>
      </c>
      <c r="Q54" s="197">
        <v>0</v>
      </c>
      <c r="R54" s="197">
        <v>425.89723859999998</v>
      </c>
      <c r="S54" s="197">
        <v>0</v>
      </c>
      <c r="T54" s="197">
        <v>20.043249119999995</v>
      </c>
      <c r="U54" s="197">
        <v>86.392679599999994</v>
      </c>
      <c r="V54" s="197">
        <v>0</v>
      </c>
      <c r="W54" s="197">
        <v>0.44758183000000007</v>
      </c>
      <c r="X54" s="197">
        <v>0</v>
      </c>
      <c r="Y54" s="197">
        <v>0</v>
      </c>
      <c r="Z54" s="197">
        <v>150.67316871999989</v>
      </c>
      <c r="AA54" s="197">
        <v>0</v>
      </c>
      <c r="AB54" s="197">
        <v>0</v>
      </c>
      <c r="AC54" s="197">
        <v>77.119807540000025</v>
      </c>
      <c r="AD54" s="197">
        <v>68.680796610000002</v>
      </c>
      <c r="AE54" s="197">
        <v>15.897783420150203</v>
      </c>
      <c r="AF54" s="197">
        <v>0</v>
      </c>
      <c r="AG54" s="197">
        <v>63.679744539999994</v>
      </c>
      <c r="AH54" s="197">
        <v>0.74395250000000002</v>
      </c>
      <c r="AI54" s="197">
        <v>0</v>
      </c>
      <c r="AJ54" s="197">
        <v>0</v>
      </c>
      <c r="AK54" s="197">
        <v>0</v>
      </c>
      <c r="AL54" s="197">
        <v>0</v>
      </c>
      <c r="AM54" s="197">
        <v>0</v>
      </c>
      <c r="AN54" s="197">
        <v>0</v>
      </c>
      <c r="AO54" s="197">
        <v>0</v>
      </c>
      <c r="AP54" s="197">
        <v>0</v>
      </c>
      <c r="AQ54" s="197">
        <v>0</v>
      </c>
      <c r="AR54" s="197">
        <v>0</v>
      </c>
      <c r="AS54" s="197">
        <v>0</v>
      </c>
      <c r="AT54" s="197">
        <v>0</v>
      </c>
      <c r="AU54" s="197">
        <v>0</v>
      </c>
      <c r="AV54" s="197">
        <v>0</v>
      </c>
      <c r="AW54" s="197">
        <v>6.62E-3</v>
      </c>
      <c r="AX54" s="197">
        <v>0</v>
      </c>
      <c r="AY54" s="197">
        <v>0</v>
      </c>
      <c r="AZ54" s="197">
        <v>0</v>
      </c>
      <c r="BA54" s="197">
        <v>0</v>
      </c>
      <c r="BB54" s="197">
        <v>0</v>
      </c>
      <c r="BC54" s="197">
        <v>0</v>
      </c>
      <c r="BD54" s="197">
        <v>0</v>
      </c>
    </row>
    <row r="55" spans="2:56" x14ac:dyDescent="0.55000000000000004">
      <c r="B55" s="210" t="s">
        <v>399</v>
      </c>
      <c r="C55" s="197">
        <v>0</v>
      </c>
      <c r="D55" s="197">
        <v>0</v>
      </c>
      <c r="E55" s="197">
        <v>0</v>
      </c>
      <c r="F55" s="197">
        <v>0</v>
      </c>
      <c r="G55" s="197">
        <v>0</v>
      </c>
      <c r="H55" s="197">
        <v>0</v>
      </c>
      <c r="I55" s="197">
        <v>0</v>
      </c>
      <c r="J55" s="197">
        <v>0</v>
      </c>
      <c r="K55" s="197">
        <v>0</v>
      </c>
      <c r="L55" s="197">
        <v>0</v>
      </c>
      <c r="M55" s="197">
        <v>0</v>
      </c>
      <c r="N55" s="197">
        <v>0</v>
      </c>
      <c r="O55" s="197">
        <v>0</v>
      </c>
      <c r="P55" s="197">
        <v>0</v>
      </c>
      <c r="Q55" s="197">
        <v>0</v>
      </c>
      <c r="R55" s="197">
        <v>0</v>
      </c>
      <c r="S55" s="197">
        <v>0</v>
      </c>
      <c r="T55" s="197">
        <v>0</v>
      </c>
      <c r="U55" s="197">
        <v>0</v>
      </c>
      <c r="V55" s="197">
        <v>0</v>
      </c>
      <c r="W55" s="197">
        <v>0</v>
      </c>
      <c r="X55" s="197">
        <v>0</v>
      </c>
      <c r="Y55" s="197">
        <v>0</v>
      </c>
      <c r="Z55" s="197">
        <v>0</v>
      </c>
      <c r="AA55" s="197">
        <v>0</v>
      </c>
      <c r="AB55" s="197">
        <v>0</v>
      </c>
      <c r="AC55" s="197">
        <v>0</v>
      </c>
      <c r="AD55" s="197">
        <v>0</v>
      </c>
      <c r="AE55" s="197">
        <v>0</v>
      </c>
      <c r="AF55" s="197">
        <v>0</v>
      </c>
      <c r="AG55" s="197">
        <v>0</v>
      </c>
      <c r="AH55" s="197">
        <v>0</v>
      </c>
      <c r="AI55" s="197">
        <v>0</v>
      </c>
      <c r="AJ55" s="197">
        <v>0</v>
      </c>
      <c r="AK55" s="197">
        <v>0</v>
      </c>
      <c r="AL55" s="197">
        <v>0</v>
      </c>
      <c r="AM55" s="197">
        <v>0</v>
      </c>
      <c r="AN55" s="197">
        <v>0</v>
      </c>
      <c r="AO55" s="197">
        <v>0</v>
      </c>
      <c r="AP55" s="197">
        <v>0</v>
      </c>
      <c r="AQ55" s="197">
        <v>0</v>
      </c>
      <c r="AR55" s="197">
        <v>0</v>
      </c>
      <c r="AS55" s="197">
        <v>0</v>
      </c>
      <c r="AT55" s="197">
        <v>0</v>
      </c>
      <c r="AU55" s="197">
        <v>0</v>
      </c>
      <c r="AV55" s="197">
        <v>0</v>
      </c>
      <c r="AW55" s="197">
        <v>0</v>
      </c>
      <c r="AX55" s="197">
        <v>0</v>
      </c>
      <c r="AY55" s="197">
        <v>0</v>
      </c>
      <c r="AZ55" s="197">
        <v>0</v>
      </c>
      <c r="BA55" s="197">
        <v>0</v>
      </c>
      <c r="BB55" s="197">
        <v>0</v>
      </c>
      <c r="BC55" s="197">
        <v>0</v>
      </c>
      <c r="BD55" s="197">
        <v>0</v>
      </c>
    </row>
    <row r="56" spans="2:56" x14ac:dyDescent="0.55000000000000004">
      <c r="B56" s="210" t="s">
        <v>291</v>
      </c>
      <c r="C56" s="197">
        <v>26.17457086000001</v>
      </c>
      <c r="D56" s="197">
        <v>0</v>
      </c>
      <c r="E56" s="197">
        <v>1.7364380000000002E-2</v>
      </c>
      <c r="F56" s="197">
        <v>1.5</v>
      </c>
      <c r="G56" s="197">
        <v>0</v>
      </c>
      <c r="H56" s="197">
        <v>11175.500431369999</v>
      </c>
      <c r="I56" s="197">
        <v>0</v>
      </c>
      <c r="J56" s="197">
        <v>0</v>
      </c>
      <c r="K56" s="197">
        <v>442.85460086000012</v>
      </c>
      <c r="L56" s="197">
        <v>4.4617569999999995E-2</v>
      </c>
      <c r="M56" s="197">
        <v>0</v>
      </c>
      <c r="N56" s="197">
        <v>0</v>
      </c>
      <c r="O56" s="197">
        <v>0.68424491000000009</v>
      </c>
      <c r="P56" s="197">
        <v>0</v>
      </c>
      <c r="Q56" s="197">
        <v>0</v>
      </c>
      <c r="R56" s="197">
        <v>10.117164309999998</v>
      </c>
      <c r="S56" s="197">
        <v>91.5879829</v>
      </c>
      <c r="T56" s="197">
        <v>28.883569189999992</v>
      </c>
      <c r="U56" s="197">
        <v>0</v>
      </c>
      <c r="V56" s="197">
        <v>0</v>
      </c>
      <c r="W56" s="197">
        <v>0.26856566000000032</v>
      </c>
      <c r="X56" s="197">
        <v>0</v>
      </c>
      <c r="Y56" s="197">
        <v>0</v>
      </c>
      <c r="Z56" s="197">
        <v>0</v>
      </c>
      <c r="AA56" s="197">
        <v>0</v>
      </c>
      <c r="AB56" s="197">
        <v>0</v>
      </c>
      <c r="AC56" s="197">
        <v>0</v>
      </c>
      <c r="AD56" s="197">
        <v>9.3892168500000004</v>
      </c>
      <c r="AE56" s="197">
        <v>0</v>
      </c>
      <c r="AF56" s="197">
        <v>0</v>
      </c>
      <c r="AG56" s="197">
        <v>2.0356766400000001</v>
      </c>
      <c r="AH56" s="197">
        <v>3.3450000000000003E-3</v>
      </c>
      <c r="AI56" s="197">
        <v>0</v>
      </c>
      <c r="AJ56" s="197">
        <v>0</v>
      </c>
      <c r="AK56" s="197">
        <v>0</v>
      </c>
      <c r="AL56" s="197">
        <v>0</v>
      </c>
      <c r="AM56" s="197">
        <v>0</v>
      </c>
      <c r="AN56" s="197">
        <v>0</v>
      </c>
      <c r="AO56" s="197">
        <v>0</v>
      </c>
      <c r="AP56" s="197">
        <v>0</v>
      </c>
      <c r="AQ56" s="197">
        <v>0</v>
      </c>
      <c r="AR56" s="197">
        <v>0</v>
      </c>
      <c r="AS56" s="197">
        <v>0.98499999999999999</v>
      </c>
      <c r="AT56" s="197">
        <v>0</v>
      </c>
      <c r="AU56" s="197">
        <v>0</v>
      </c>
      <c r="AV56" s="197">
        <v>0</v>
      </c>
      <c r="AW56" s="197">
        <v>0</v>
      </c>
      <c r="AX56" s="197">
        <v>0</v>
      </c>
      <c r="AY56" s="197">
        <v>1.9460132699983337</v>
      </c>
      <c r="AZ56" s="197">
        <v>0</v>
      </c>
      <c r="BA56" s="197">
        <v>0</v>
      </c>
      <c r="BB56" s="197">
        <v>0</v>
      </c>
      <c r="BC56" s="197">
        <v>0</v>
      </c>
      <c r="BD56" s="197">
        <v>0</v>
      </c>
    </row>
    <row r="57" spans="2:56" x14ac:dyDescent="0.55000000000000004">
      <c r="B57" s="209" t="s">
        <v>292</v>
      </c>
      <c r="C57" s="197">
        <v>5.301024E-2</v>
      </c>
      <c r="D57" s="197">
        <v>20.52109986000001</v>
      </c>
      <c r="E57" s="197">
        <v>1670.8882499200902</v>
      </c>
      <c r="F57" s="197">
        <v>329.77275639999971</v>
      </c>
      <c r="G57" s="197">
        <v>344.56076876000031</v>
      </c>
      <c r="H57" s="197">
        <v>421.96594084999992</v>
      </c>
      <c r="I57" s="197">
        <v>0</v>
      </c>
      <c r="J57" s="197">
        <v>225.35846556999977</v>
      </c>
      <c r="K57" s="197">
        <v>248.29990279</v>
      </c>
      <c r="L57" s="197">
        <v>356.20385575999921</v>
      </c>
      <c r="M57" s="197">
        <v>981.49766336200014</v>
      </c>
      <c r="N57" s="197">
        <v>469.81098335665405</v>
      </c>
      <c r="O57" s="197">
        <v>1019.3130046899986</v>
      </c>
      <c r="P57" s="197">
        <v>13.8</v>
      </c>
      <c r="Q57" s="197">
        <v>790.92907586449996</v>
      </c>
      <c r="R57" s="197">
        <v>431.77529974999982</v>
      </c>
      <c r="S57" s="197">
        <v>266.48983336000015</v>
      </c>
      <c r="T57" s="197">
        <v>226.95157386999986</v>
      </c>
      <c r="U57" s="197">
        <v>178.74638932000045</v>
      </c>
      <c r="V57" s="197">
        <v>110.78286519700006</v>
      </c>
      <c r="W57" s="197">
        <v>6.096043019999998</v>
      </c>
      <c r="X57" s="197">
        <v>0</v>
      </c>
      <c r="Y57" s="197">
        <v>0</v>
      </c>
      <c r="Z57" s="197">
        <v>0</v>
      </c>
      <c r="AA57" s="197">
        <v>0</v>
      </c>
      <c r="AB57" s="197">
        <v>0</v>
      </c>
      <c r="AC57" s="197">
        <v>0</v>
      </c>
      <c r="AD57" s="197">
        <v>26.021772139999982</v>
      </c>
      <c r="AE57" s="197">
        <v>0</v>
      </c>
      <c r="AF57" s="197">
        <v>0</v>
      </c>
      <c r="AG57" s="197">
        <v>0</v>
      </c>
      <c r="AH57" s="197">
        <v>0</v>
      </c>
      <c r="AI57" s="197">
        <v>0</v>
      </c>
      <c r="AJ57" s="197">
        <v>0</v>
      </c>
      <c r="AK57" s="197">
        <v>0</v>
      </c>
      <c r="AL57" s="197">
        <v>0</v>
      </c>
      <c r="AM57" s="197">
        <v>0</v>
      </c>
      <c r="AN57" s="197">
        <v>0</v>
      </c>
      <c r="AO57" s="197">
        <v>0</v>
      </c>
      <c r="AP57" s="197">
        <v>0</v>
      </c>
      <c r="AQ57" s="197">
        <v>0</v>
      </c>
      <c r="AR57" s="197">
        <v>0</v>
      </c>
      <c r="AS57" s="197">
        <v>0</v>
      </c>
      <c r="AT57" s="197">
        <v>0</v>
      </c>
      <c r="AU57" s="197">
        <v>0</v>
      </c>
      <c r="AV57" s="197">
        <v>0</v>
      </c>
      <c r="AW57" s="197">
        <v>0</v>
      </c>
      <c r="AX57" s="197">
        <v>0</v>
      </c>
      <c r="AY57" s="197">
        <v>0</v>
      </c>
      <c r="AZ57" s="197">
        <v>0</v>
      </c>
      <c r="BA57" s="197">
        <v>0</v>
      </c>
      <c r="BB57" s="197">
        <v>0</v>
      </c>
      <c r="BC57" s="197">
        <v>27.458011219999999</v>
      </c>
      <c r="BD57" s="197">
        <v>0</v>
      </c>
    </row>
    <row r="58" spans="2:56" x14ac:dyDescent="0.55000000000000004">
      <c r="B58" s="209" t="s">
        <v>257</v>
      </c>
      <c r="C58" s="197">
        <v>4433.4421853073372</v>
      </c>
      <c r="D58" s="197">
        <v>197.87362103087312</v>
      </c>
      <c r="E58" s="197">
        <v>17470.975147379562</v>
      </c>
      <c r="F58" s="197">
        <v>33198.974912171128</v>
      </c>
      <c r="G58" s="197">
        <v>6961.600822139987</v>
      </c>
      <c r="H58" s="197">
        <v>0</v>
      </c>
      <c r="I58" s="197">
        <v>12018.728964009939</v>
      </c>
      <c r="J58" s="197">
        <v>2381.5211600999191</v>
      </c>
      <c r="K58" s="197">
        <v>6959.421430650631</v>
      </c>
      <c r="L58" s="197">
        <v>11714.903928139927</v>
      </c>
      <c r="M58" s="197">
        <v>123.86403289157147</v>
      </c>
      <c r="N58" s="197">
        <v>3293.5511737509569</v>
      </c>
      <c r="O58" s="197">
        <v>776.26935974000003</v>
      </c>
      <c r="P58" s="197">
        <v>0</v>
      </c>
      <c r="Q58" s="197">
        <v>19023.000537263306</v>
      </c>
      <c r="R58" s="197">
        <v>8760.5103577700138</v>
      </c>
      <c r="S58" s="197">
        <v>7117.8508282399807</v>
      </c>
      <c r="T58" s="197">
        <v>5867.2932537900288</v>
      </c>
      <c r="U58" s="197">
        <v>4283.0454320399995</v>
      </c>
      <c r="V58" s="197">
        <v>11636.505339119416</v>
      </c>
      <c r="W58" s="197">
        <v>1349.3023701767122</v>
      </c>
      <c r="X58" s="197">
        <v>9.8049999999999997</v>
      </c>
      <c r="Y58" s="197">
        <v>0</v>
      </c>
      <c r="Z58" s="197">
        <v>1.1147680000000002E-2</v>
      </c>
      <c r="AA58" s="197">
        <v>0.86287709999999995</v>
      </c>
      <c r="AB58" s="197">
        <v>0</v>
      </c>
      <c r="AC58" s="197">
        <v>10.252437699999998</v>
      </c>
      <c r="AD58" s="197">
        <v>72.705549819999987</v>
      </c>
      <c r="AE58" s="197">
        <v>7.0458598397827145E-3</v>
      </c>
      <c r="AF58" s="197">
        <v>0</v>
      </c>
      <c r="AG58" s="197">
        <v>34.473174899809251</v>
      </c>
      <c r="AH58" s="197">
        <v>136.82517247005077</v>
      </c>
      <c r="AI58" s="197">
        <v>27.391673800000007</v>
      </c>
      <c r="AJ58" s="197">
        <v>954.91102840999918</v>
      </c>
      <c r="AK58" s="197">
        <v>0</v>
      </c>
      <c r="AL58" s="197">
        <v>0</v>
      </c>
      <c r="AM58" s="197">
        <v>210.13994269</v>
      </c>
      <c r="AN58" s="197">
        <v>275.49955531000001</v>
      </c>
      <c r="AO58" s="197">
        <v>1678.78621168</v>
      </c>
      <c r="AP58" s="197">
        <v>0</v>
      </c>
      <c r="AQ58" s="197">
        <v>64.129300000000001</v>
      </c>
      <c r="AR58" s="197">
        <v>0</v>
      </c>
      <c r="AS58" s="197">
        <v>2.4E-2</v>
      </c>
      <c r="AT58" s="197">
        <v>0</v>
      </c>
      <c r="AU58" s="197">
        <v>2213.8351314999995</v>
      </c>
      <c r="AV58" s="197">
        <v>0</v>
      </c>
      <c r="AW58" s="197">
        <v>9.0098235699999982</v>
      </c>
      <c r="AX58" s="197">
        <v>0</v>
      </c>
      <c r="AY58" s="197">
        <v>0</v>
      </c>
      <c r="AZ58" s="197">
        <v>0</v>
      </c>
      <c r="BA58" s="197">
        <v>272.63813999999996</v>
      </c>
      <c r="BB58" s="197">
        <v>8.135707819997025</v>
      </c>
      <c r="BC58" s="197">
        <v>1.989571E-2</v>
      </c>
      <c r="BD58" s="197">
        <v>381.91647999999998</v>
      </c>
    </row>
    <row r="59" spans="2:56" s="163" customFormat="1" x14ac:dyDescent="0.55000000000000004">
      <c r="B59" s="205" t="s">
        <v>94</v>
      </c>
      <c r="C59" s="212">
        <v>259895.81900617731</v>
      </c>
      <c r="D59" s="212">
        <v>341087.35235227848</v>
      </c>
      <c r="E59" s="212">
        <v>478220.08566575008</v>
      </c>
      <c r="F59" s="212">
        <v>360561.52296698757</v>
      </c>
      <c r="G59" s="212">
        <v>71000.483637655023</v>
      </c>
      <c r="H59" s="212">
        <v>260173.91875642014</v>
      </c>
      <c r="I59" s="212">
        <v>152190.75951643608</v>
      </c>
      <c r="J59" s="212">
        <v>254306.02805470987</v>
      </c>
      <c r="K59" s="212">
        <v>211605.46587862962</v>
      </c>
      <c r="L59" s="212">
        <v>172298.34628020012</v>
      </c>
      <c r="M59" s="212">
        <v>301052.80373001186</v>
      </c>
      <c r="N59" s="212">
        <v>321469.88833302073</v>
      </c>
      <c r="O59" s="212">
        <v>244747.33325591794</v>
      </c>
      <c r="P59" s="212">
        <v>240725.22</v>
      </c>
      <c r="Q59" s="212">
        <v>474460.65558179293</v>
      </c>
      <c r="R59" s="212">
        <v>177183.89012204035</v>
      </c>
      <c r="S59" s="212">
        <v>238441.21491087225</v>
      </c>
      <c r="T59" s="212">
        <v>265146.55074988125</v>
      </c>
      <c r="U59" s="212">
        <v>236010.82429493932</v>
      </c>
      <c r="V59" s="212">
        <v>203185.4394372899</v>
      </c>
      <c r="W59" s="212">
        <v>46773.494880283091</v>
      </c>
      <c r="X59" s="212">
        <v>274.238</v>
      </c>
      <c r="Y59" s="212">
        <v>2445.5575299999996</v>
      </c>
      <c r="Z59" s="212">
        <v>47410.318032516006</v>
      </c>
      <c r="AA59" s="212">
        <v>13627.074200964595</v>
      </c>
      <c r="AB59" s="212">
        <v>7238.8235443900012</v>
      </c>
      <c r="AC59" s="212">
        <v>101752.79480766987</v>
      </c>
      <c r="AD59" s="212">
        <v>83849.594386980694</v>
      </c>
      <c r="AE59" s="212">
        <v>57018.435044920043</v>
      </c>
      <c r="AF59" s="212">
        <v>1379.4113383699987</v>
      </c>
      <c r="AG59" s="212">
        <v>53265.504467923449</v>
      </c>
      <c r="AH59" s="212">
        <v>64567.849919606946</v>
      </c>
      <c r="AI59" s="212">
        <v>48600.066205481773</v>
      </c>
      <c r="AJ59" s="212">
        <v>3540.7487301799983</v>
      </c>
      <c r="AK59" s="212">
        <v>1047.3311889999998</v>
      </c>
      <c r="AL59" s="212">
        <v>6056.4502969152909</v>
      </c>
      <c r="AM59" s="212">
        <v>5200.7643193400045</v>
      </c>
      <c r="AN59" s="212">
        <v>2635.5948549800005</v>
      </c>
      <c r="AO59" s="212">
        <v>2190.0616151999998</v>
      </c>
      <c r="AP59" s="212">
        <v>6694.1562755300056</v>
      </c>
      <c r="AQ59" s="212">
        <v>8906.3506999999991</v>
      </c>
      <c r="AR59" s="212">
        <v>6104.1827900000008</v>
      </c>
      <c r="AS59" s="212">
        <v>4409.3239999999996</v>
      </c>
      <c r="AT59" s="212">
        <v>5450.6646200000005</v>
      </c>
      <c r="AU59" s="212">
        <v>2321.4544596499995</v>
      </c>
      <c r="AV59" s="212">
        <v>4553.9048699999976</v>
      </c>
      <c r="AW59" s="212">
        <v>5010.2424951199991</v>
      </c>
      <c r="AX59" s="212">
        <v>2230.3950630199993</v>
      </c>
      <c r="AY59" s="212">
        <v>2533.8246323999997</v>
      </c>
      <c r="AZ59" s="212">
        <v>663.53000780000002</v>
      </c>
      <c r="BA59" s="212">
        <v>5267.5838100000001</v>
      </c>
      <c r="BB59" s="212">
        <v>18576.738799413</v>
      </c>
      <c r="BC59" s="212">
        <v>20978.359577494692</v>
      </c>
      <c r="BD59" s="212">
        <v>9044.6580600000016</v>
      </c>
    </row>
    <row r="61" spans="2:56" ht="62.7" x14ac:dyDescent="0.55000000000000004">
      <c r="B61" s="159" t="s">
        <v>293</v>
      </c>
      <c r="C61" s="213"/>
      <c r="D61" s="213"/>
      <c r="E61" s="213"/>
      <c r="F61" s="213"/>
      <c r="G61" s="213"/>
      <c r="H61" s="213"/>
      <c r="I61" s="213"/>
    </row>
    <row r="62" spans="2:56" ht="62.7" x14ac:dyDescent="0.55000000000000004">
      <c r="B62" s="159" t="s">
        <v>294</v>
      </c>
    </row>
    <row r="63" spans="2:56" ht="31.35" x14ac:dyDescent="0.55000000000000004">
      <c r="B63" s="159" t="s">
        <v>295</v>
      </c>
    </row>
  </sheetData>
  <dataValidations count="1">
    <dataValidation type="custom" allowBlank="1" showInputMessage="1" showErrorMessage="1" errorTitle="Bashu" error="This is Format. Do not Overwrite." sqref="B36 B29:B34" xr:uid="{FCC217C2-13C8-420D-9F7D-745AADF1D289}">
      <formula1>"Nothing Value"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332A-26F0-49DB-8098-79DFCC413505}">
  <sheetPr codeName="Sheet51"/>
  <dimension ref="A2:K92"/>
  <sheetViews>
    <sheetView workbookViewId="0">
      <pane xSplit="3" ySplit="6" topLeftCell="D76"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191"/>
    <col min="2" max="2" width="3.29296875" style="191" bestFit="1" customWidth="1"/>
    <col min="3" max="3" width="45" style="191" bestFit="1" customWidth="1"/>
    <col min="4" max="8" width="14.5859375" style="33" bestFit="1" customWidth="1"/>
    <col min="9" max="9" width="10.703125" style="33" bestFit="1" customWidth="1"/>
    <col min="10" max="10" width="10.3515625" style="33" bestFit="1" customWidth="1"/>
    <col min="11" max="11" width="8.29296875" style="33" bestFit="1" customWidth="1"/>
    <col min="12" max="16384" width="9.05859375" style="33"/>
  </cols>
  <sheetData>
    <row r="2" spans="2:11" x14ac:dyDescent="0.55000000000000004">
      <c r="B2" s="214" t="s">
        <v>400</v>
      </c>
      <c r="C2" s="214"/>
      <c r="D2" s="214"/>
      <c r="E2" s="214"/>
      <c r="F2" s="214"/>
      <c r="G2" s="214"/>
      <c r="H2" s="214"/>
      <c r="I2" s="214"/>
      <c r="J2" s="214"/>
      <c r="K2" s="214"/>
    </row>
    <row r="3" spans="2:11" x14ac:dyDescent="0.55000000000000004">
      <c r="B3" s="215"/>
      <c r="C3" s="215"/>
      <c r="J3" s="133" t="s">
        <v>117</v>
      </c>
      <c r="K3" s="134"/>
    </row>
    <row r="4" spans="2:11" x14ac:dyDescent="0.55000000000000004">
      <c r="B4" s="216" t="s">
        <v>118</v>
      </c>
      <c r="C4" s="216"/>
      <c r="D4" s="133" t="s">
        <v>69</v>
      </c>
      <c r="E4" s="217"/>
      <c r="F4" s="134"/>
      <c r="G4" s="218" t="s">
        <v>65</v>
      </c>
      <c r="H4" s="218" t="s">
        <v>67</v>
      </c>
      <c r="I4" s="219" t="s">
        <v>401</v>
      </c>
      <c r="J4" s="220"/>
      <c r="K4" s="221"/>
    </row>
    <row r="5" spans="2:11" x14ac:dyDescent="0.55000000000000004">
      <c r="B5" s="216"/>
      <c r="C5" s="216"/>
      <c r="D5" s="112">
        <v>2023</v>
      </c>
      <c r="E5" s="112">
        <v>2024</v>
      </c>
      <c r="F5" s="112">
        <v>2025</v>
      </c>
      <c r="G5" s="112">
        <v>2026</v>
      </c>
      <c r="H5" s="112">
        <v>2026</v>
      </c>
      <c r="I5" s="222"/>
      <c r="J5" s="223"/>
      <c r="K5" s="224"/>
    </row>
    <row r="6" spans="2:11" x14ac:dyDescent="0.55000000000000004">
      <c r="B6" s="216"/>
      <c r="C6" s="216"/>
      <c r="D6" s="225">
        <v>1</v>
      </c>
      <c r="E6" s="225">
        <v>2</v>
      </c>
      <c r="F6" s="225">
        <v>3</v>
      </c>
      <c r="G6" s="225">
        <v>4</v>
      </c>
      <c r="H6" s="225">
        <v>5</v>
      </c>
      <c r="I6" s="226" t="s">
        <v>993</v>
      </c>
      <c r="J6" s="226" t="s">
        <v>994</v>
      </c>
      <c r="K6" s="226" t="s">
        <v>995</v>
      </c>
    </row>
    <row r="7" spans="2:11" x14ac:dyDescent="0.55000000000000004">
      <c r="B7" s="227">
        <v>1</v>
      </c>
      <c r="C7" s="228" t="s">
        <v>298</v>
      </c>
      <c r="D7" s="226">
        <v>59479.931931247695</v>
      </c>
      <c r="E7" s="226">
        <v>63015.375429855478</v>
      </c>
      <c r="F7" s="226">
        <v>69039.710549568292</v>
      </c>
      <c r="G7" s="226">
        <v>74043.25205143333</v>
      </c>
      <c r="H7" s="226">
        <v>73646.948886535945</v>
      </c>
      <c r="I7" s="229">
        <f t="shared" ref="I7:J23" si="0">IFERROR((E7-D7)/D7*100,0)</f>
        <v>5.9439266048494632</v>
      </c>
      <c r="J7" s="229">
        <f t="shared" si="0"/>
        <v>9.5601035122272702</v>
      </c>
      <c r="K7" s="229">
        <v>-0.53523198119674298</v>
      </c>
    </row>
    <row r="8" spans="2:11" x14ac:dyDescent="0.55000000000000004">
      <c r="B8" s="230" t="s">
        <v>120</v>
      </c>
      <c r="C8" s="231" t="s">
        <v>121</v>
      </c>
      <c r="D8" s="226">
        <v>34388.034220369998</v>
      </c>
      <c r="E8" s="226">
        <v>35835.094864890001</v>
      </c>
      <c r="F8" s="226">
        <v>38429.231797269989</v>
      </c>
      <c r="G8" s="226">
        <v>41551.492946050006</v>
      </c>
      <c r="H8" s="226">
        <v>41551.492946050006</v>
      </c>
      <c r="I8" s="229">
        <f t="shared" si="0"/>
        <v>4.2080353743012919</v>
      </c>
      <c r="J8" s="229">
        <f t="shared" si="0"/>
        <v>7.2390960374480118</v>
      </c>
      <c r="K8" s="229">
        <v>0</v>
      </c>
    </row>
    <row r="9" spans="2:11" x14ac:dyDescent="0.55000000000000004">
      <c r="B9" s="232" t="s">
        <v>120</v>
      </c>
      <c r="C9" s="231" t="s">
        <v>122</v>
      </c>
      <c r="D9" s="226">
        <v>11189.69778838735</v>
      </c>
      <c r="E9" s="226">
        <v>12274.432980125572</v>
      </c>
      <c r="F9" s="226">
        <v>13619.91520115787</v>
      </c>
      <c r="G9" s="226">
        <v>15016.683231441895</v>
      </c>
      <c r="H9" s="226">
        <v>15027.583471710926</v>
      </c>
      <c r="I9" s="229">
        <f t="shared" si="0"/>
        <v>9.6940526210096447</v>
      </c>
      <c r="J9" s="229">
        <f t="shared" si="0"/>
        <v>10.961664976385194</v>
      </c>
      <c r="K9" s="229">
        <v>7.2587535483257068E-2</v>
      </c>
    </row>
    <row r="10" spans="2:11" x14ac:dyDescent="0.55000000000000004">
      <c r="B10" s="232"/>
      <c r="C10" s="231" t="s">
        <v>123</v>
      </c>
      <c r="D10" s="226">
        <v>6644.6150493303567</v>
      </c>
      <c r="E10" s="226">
        <v>4075.8136779464448</v>
      </c>
      <c r="F10" s="226">
        <v>2639.335258871869</v>
      </c>
      <c r="G10" s="226">
        <v>1691.0755467532681</v>
      </c>
      <c r="H10" s="226">
        <v>636.59087278964728</v>
      </c>
      <c r="I10" s="229">
        <f t="shared" si="0"/>
        <v>-38.6598975608496</v>
      </c>
      <c r="J10" s="229">
        <f t="shared" si="0"/>
        <v>-35.243966789922801</v>
      </c>
      <c r="K10" s="229">
        <v>-62.355858435073962</v>
      </c>
    </row>
    <row r="11" spans="2:11" x14ac:dyDescent="0.55000000000000004">
      <c r="B11" s="233"/>
      <c r="C11" s="231" t="s">
        <v>124</v>
      </c>
      <c r="D11" s="226">
        <v>7257.5848731599999</v>
      </c>
      <c r="E11" s="226">
        <v>10830.033906893454</v>
      </c>
      <c r="F11" s="226">
        <v>14351.228292268555</v>
      </c>
      <c r="G11" s="226">
        <v>15784.000327188129</v>
      </c>
      <c r="H11" s="226">
        <v>16431.28159598538</v>
      </c>
      <c r="I11" s="229">
        <f t="shared" si="0"/>
        <v>49.223661812693152</v>
      </c>
      <c r="J11" s="229">
        <f t="shared" si="0"/>
        <v>32.513235098311341</v>
      </c>
      <c r="K11" s="229">
        <v>4.1008695855277022</v>
      </c>
    </row>
    <row r="12" spans="2:11" x14ac:dyDescent="0.55000000000000004">
      <c r="B12" s="234">
        <v>2</v>
      </c>
      <c r="C12" s="228" t="s">
        <v>125</v>
      </c>
      <c r="D12" s="226">
        <v>214238.06391140001</v>
      </c>
      <c r="E12" s="226">
        <v>230745.92703990001</v>
      </c>
      <c r="F12" s="226">
        <v>239468.38781458832</v>
      </c>
      <c r="G12" s="226">
        <v>223153.39444407492</v>
      </c>
      <c r="H12" s="226">
        <v>221133.395732795</v>
      </c>
      <c r="I12" s="229">
        <f t="shared" si="0"/>
        <v>7.7053828937358997</v>
      </c>
      <c r="J12" s="229">
        <f t="shared" si="0"/>
        <v>3.7801147290370354</v>
      </c>
      <c r="K12" s="229">
        <v>-0.90520635651193326</v>
      </c>
    </row>
    <row r="13" spans="2:11" x14ac:dyDescent="0.55000000000000004">
      <c r="B13" s="230" t="s">
        <v>120</v>
      </c>
      <c r="C13" s="231" t="s">
        <v>126</v>
      </c>
      <c r="D13" s="226">
        <v>7943.8719073800003</v>
      </c>
      <c r="E13" s="226">
        <v>6220.7789813500012</v>
      </c>
      <c r="F13" s="226">
        <v>543.92904994000003</v>
      </c>
      <c r="G13" s="226">
        <v>118.24754154</v>
      </c>
      <c r="H13" s="226">
        <v>6354.8093753499998</v>
      </c>
      <c r="I13" s="229">
        <f t="shared" si="0"/>
        <v>-21.690844793572449</v>
      </c>
      <c r="J13" s="229">
        <f t="shared" si="0"/>
        <v>-91.256255019335867</v>
      </c>
      <c r="K13" s="229">
        <v>5274.1577140530535</v>
      </c>
    </row>
    <row r="14" spans="2:11" x14ac:dyDescent="0.55000000000000004">
      <c r="B14" s="233"/>
      <c r="C14" s="231" t="s">
        <v>402</v>
      </c>
      <c r="D14" s="226">
        <v>206294.19200402001</v>
      </c>
      <c r="E14" s="226">
        <v>224525.14805855002</v>
      </c>
      <c r="F14" s="226">
        <v>238924.4587646483</v>
      </c>
      <c r="G14" s="226">
        <v>223035.14690253494</v>
      </c>
      <c r="H14" s="226">
        <v>214778.58635744499</v>
      </c>
      <c r="I14" s="229">
        <f t="shared" si="0"/>
        <v>8.8373578904125214</v>
      </c>
      <c r="J14" s="229">
        <f t="shared" si="0"/>
        <v>6.4132284648770508</v>
      </c>
      <c r="K14" s="229">
        <v>-3.7019100620486576</v>
      </c>
    </row>
    <row r="15" spans="2:11" x14ac:dyDescent="0.55000000000000004">
      <c r="B15" s="235">
        <v>3</v>
      </c>
      <c r="C15" s="228" t="s">
        <v>131</v>
      </c>
      <c r="D15" s="226">
        <v>167092.70765041074</v>
      </c>
      <c r="E15" s="226">
        <v>176660.82006807133</v>
      </c>
      <c r="F15" s="226">
        <v>199756.07724877817</v>
      </c>
      <c r="G15" s="226">
        <v>223396.12642765499</v>
      </c>
      <c r="H15" s="226">
        <v>224956.25773373354</v>
      </c>
      <c r="I15" s="229">
        <f t="shared" si="0"/>
        <v>5.7262297991357469</v>
      </c>
      <c r="J15" s="229">
        <f t="shared" si="0"/>
        <v>13.073219727955365</v>
      </c>
      <c r="K15" s="229">
        <v>0.69836990060066362</v>
      </c>
    </row>
    <row r="16" spans="2:11" x14ac:dyDescent="0.55000000000000004">
      <c r="B16" s="234">
        <v>4</v>
      </c>
      <c r="C16" s="228" t="s">
        <v>403</v>
      </c>
      <c r="D16" s="226">
        <v>27.2048722535</v>
      </c>
      <c r="E16" s="226">
        <v>41.475571649999999</v>
      </c>
      <c r="F16" s="226">
        <v>18.680929859999999</v>
      </c>
      <c r="G16" s="226">
        <v>15.203698919499999</v>
      </c>
      <c r="H16" s="226">
        <v>14.254171329500002</v>
      </c>
      <c r="I16" s="229">
        <f t="shared" si="0"/>
        <v>52.456410247116771</v>
      </c>
      <c r="J16" s="229">
        <f t="shared" si="0"/>
        <v>-54.959198591298986</v>
      </c>
      <c r="K16" s="229">
        <v>-6.2453722283473372</v>
      </c>
    </row>
    <row r="17" spans="2:11" x14ac:dyDescent="0.55000000000000004">
      <c r="B17" s="227">
        <v>5</v>
      </c>
      <c r="C17" s="228" t="s">
        <v>404</v>
      </c>
      <c r="D17" s="226">
        <v>46184.922904955893</v>
      </c>
      <c r="E17" s="226">
        <v>56740.194947375036</v>
      </c>
      <c r="F17" s="226">
        <v>61891.99734530635</v>
      </c>
      <c r="G17" s="226">
        <v>80906.107518270859</v>
      </c>
      <c r="H17" s="226">
        <v>86005.954502873632</v>
      </c>
      <c r="I17" s="229">
        <f t="shared" si="0"/>
        <v>22.85436756956566</v>
      </c>
      <c r="J17" s="229">
        <f t="shared" si="0"/>
        <v>9.0796346447337175</v>
      </c>
      <c r="K17" s="229">
        <v>6.3034140944811679</v>
      </c>
    </row>
    <row r="18" spans="2:11" x14ac:dyDescent="0.55000000000000004">
      <c r="B18" s="227"/>
      <c r="C18" s="236" t="s">
        <v>405</v>
      </c>
      <c r="D18" s="226">
        <v>18382.941661103156</v>
      </c>
      <c r="E18" s="226">
        <v>21865.185051738459</v>
      </c>
      <c r="F18" s="226">
        <v>24267.393561987275</v>
      </c>
      <c r="G18" s="226">
        <v>36616.503327885031</v>
      </c>
      <c r="H18" s="226">
        <v>38256.174277640996</v>
      </c>
      <c r="I18" s="229">
        <f t="shared" si="0"/>
        <v>18.942797376131885</v>
      </c>
      <c r="J18" s="229">
        <f t="shared" si="0"/>
        <v>10.986454057281446</v>
      </c>
      <c r="K18" s="229">
        <v>4.4779561146880038</v>
      </c>
    </row>
    <row r="19" spans="2:11" x14ac:dyDescent="0.55000000000000004">
      <c r="B19" s="234"/>
      <c r="C19" s="236" t="s">
        <v>406</v>
      </c>
      <c r="D19" s="226">
        <v>6921.2558043132294</v>
      </c>
      <c r="E19" s="226">
        <v>11557.412235955097</v>
      </c>
      <c r="F19" s="226">
        <v>13600.509437759998</v>
      </c>
      <c r="G19" s="226">
        <v>17722.666233010801</v>
      </c>
      <c r="H19" s="226">
        <v>18715.034508343084</v>
      </c>
      <c r="I19" s="229">
        <f t="shared" si="0"/>
        <v>66.984324271798755</v>
      </c>
      <c r="J19" s="229">
        <f t="shared" si="0"/>
        <v>17.677808492880683</v>
      </c>
      <c r="K19" s="229">
        <v>5.5994299180778233</v>
      </c>
    </row>
    <row r="20" spans="2:11" x14ac:dyDescent="0.55000000000000004">
      <c r="B20" s="235"/>
      <c r="C20" s="236" t="s">
        <v>407</v>
      </c>
      <c r="D20" s="226">
        <v>20880.725439539492</v>
      </c>
      <c r="E20" s="226">
        <v>23317.59765968148</v>
      </c>
      <c r="F20" s="226">
        <v>24024.094345559079</v>
      </c>
      <c r="G20" s="226">
        <v>26566.93795737507</v>
      </c>
      <c r="H20" s="226">
        <v>29034.745716889516</v>
      </c>
      <c r="I20" s="229">
        <f t="shared" si="0"/>
        <v>11.670438496966948</v>
      </c>
      <c r="J20" s="229">
        <f t="shared" si="0"/>
        <v>3.0298862523869863</v>
      </c>
      <c r="K20" s="229">
        <v>9.2890184163258986</v>
      </c>
    </row>
    <row r="21" spans="2:11" x14ac:dyDescent="0.55000000000000004">
      <c r="B21" s="235">
        <v>6</v>
      </c>
      <c r="C21" s="228" t="s">
        <v>408</v>
      </c>
      <c r="D21" s="226">
        <v>15567.759717259998</v>
      </c>
      <c r="E21" s="226">
        <v>19690.558190714681</v>
      </c>
      <c r="F21" s="226">
        <v>19387.310215629997</v>
      </c>
      <c r="G21" s="226">
        <v>21708.131844330001</v>
      </c>
      <c r="H21" s="226">
        <v>21931.026287730001</v>
      </c>
      <c r="I21" s="229">
        <f t="shared" si="0"/>
        <v>26.482927205535745</v>
      </c>
      <c r="J21" s="229">
        <f t="shared" si="0"/>
        <v>-1.5400679460051239</v>
      </c>
      <c r="K21" s="229">
        <v>1.0267785592900698</v>
      </c>
    </row>
    <row r="22" spans="2:11" x14ac:dyDescent="0.55000000000000004">
      <c r="B22" s="237">
        <v>7</v>
      </c>
      <c r="C22" s="228" t="s">
        <v>409</v>
      </c>
      <c r="D22" s="226">
        <v>5191.0866082332604</v>
      </c>
      <c r="E22" s="226">
        <v>6836.5915859254219</v>
      </c>
      <c r="F22" s="226">
        <v>8876.1509414739448</v>
      </c>
      <c r="G22" s="226">
        <v>7687.5397033823519</v>
      </c>
      <c r="H22" s="226">
        <v>9152.8569566308779</v>
      </c>
      <c r="I22" s="229">
        <f t="shared" si="0"/>
        <v>31.698661607423929</v>
      </c>
      <c r="J22" s="229">
        <f t="shared" si="0"/>
        <v>29.83298519319758</v>
      </c>
      <c r="K22" s="229">
        <v>19.060938997216727</v>
      </c>
    </row>
    <row r="23" spans="2:11" x14ac:dyDescent="0.55000000000000004">
      <c r="B23" s="238" t="s">
        <v>410</v>
      </c>
      <c r="C23" s="238"/>
      <c r="D23" s="239">
        <v>507781.67759576114</v>
      </c>
      <c r="E23" s="239">
        <v>553730.94283349207</v>
      </c>
      <c r="F23" s="239">
        <v>598438.31504520506</v>
      </c>
      <c r="G23" s="239">
        <v>630909.75568806601</v>
      </c>
      <c r="H23" s="239">
        <v>636840.6942716284</v>
      </c>
      <c r="I23" s="240">
        <f t="shared" si="0"/>
        <v>9.0490199361447985</v>
      </c>
      <c r="J23" s="240">
        <f t="shared" si="0"/>
        <v>8.0738439471959556</v>
      </c>
      <c r="K23" s="240">
        <v>0.94006132098783945</v>
      </c>
    </row>
    <row r="24" spans="2:11" x14ac:dyDescent="0.55000000000000004">
      <c r="B24" s="241"/>
      <c r="C24" s="242" t="s">
        <v>145</v>
      </c>
      <c r="D24" s="243"/>
      <c r="E24" s="243"/>
      <c r="F24" s="243"/>
      <c r="G24" s="243"/>
      <c r="H24" s="243"/>
      <c r="I24" s="243"/>
      <c r="J24" s="243"/>
      <c r="K24" s="244"/>
    </row>
    <row r="25" spans="2:11" x14ac:dyDescent="0.55000000000000004">
      <c r="B25" s="245">
        <v>1</v>
      </c>
      <c r="C25" s="246" t="s">
        <v>146</v>
      </c>
      <c r="D25" s="226">
        <v>26963.323201224001</v>
      </c>
      <c r="E25" s="226">
        <v>34591.552209273999</v>
      </c>
      <c r="F25" s="226">
        <v>42568.032452293999</v>
      </c>
      <c r="G25" s="226">
        <v>28274.06747069399</v>
      </c>
      <c r="H25" s="226">
        <v>30281.484347624002</v>
      </c>
      <c r="I25" s="229">
        <f t="shared" ref="I25:J40" si="1">IFERROR((E25-D25)/D25*100,0)</f>
        <v>28.291130700475804</v>
      </c>
      <c r="J25" s="229">
        <f t="shared" si="1"/>
        <v>23.059041105653261</v>
      </c>
      <c r="K25" s="229">
        <v>7.0998517599588222</v>
      </c>
    </row>
    <row r="26" spans="2:11" x14ac:dyDescent="0.55000000000000004">
      <c r="B26" s="247"/>
      <c r="C26" s="231" t="s">
        <v>147</v>
      </c>
      <c r="D26" s="226">
        <v>494.18287026000007</v>
      </c>
      <c r="E26" s="226">
        <v>424.05680051000002</v>
      </c>
      <c r="F26" s="226">
        <v>325.18782995999993</v>
      </c>
      <c r="G26" s="226">
        <v>378.71968971000052</v>
      </c>
      <c r="H26" s="226">
        <v>453.57873636000176</v>
      </c>
      <c r="I26" s="229">
        <f t="shared" si="1"/>
        <v>-14.190307671551878</v>
      </c>
      <c r="J26" s="229">
        <f t="shared" si="1"/>
        <v>-23.315030069342935</v>
      </c>
      <c r="K26" s="229">
        <v>19.766346636828821</v>
      </c>
    </row>
    <row r="27" spans="2:11" x14ac:dyDescent="0.55000000000000004">
      <c r="B27" s="248"/>
      <c r="C27" s="231" t="s">
        <v>150</v>
      </c>
      <c r="D27" s="226">
        <v>17249.129543209998</v>
      </c>
      <c r="E27" s="226">
        <v>22747.873933989988</v>
      </c>
      <c r="F27" s="226">
        <v>30375.490690319995</v>
      </c>
      <c r="G27" s="226">
        <v>18904.567251659988</v>
      </c>
      <c r="H27" s="226">
        <v>20630.893981009998</v>
      </c>
      <c r="I27" s="229">
        <f t="shared" si="1"/>
        <v>31.878387700697242</v>
      </c>
      <c r="J27" s="229">
        <f t="shared" si="1"/>
        <v>33.53111934092788</v>
      </c>
      <c r="K27" s="229">
        <v>9.1317971280110815</v>
      </c>
    </row>
    <row r="28" spans="2:11" x14ac:dyDescent="0.55000000000000004">
      <c r="B28" s="249"/>
      <c r="C28" s="231" t="s">
        <v>155</v>
      </c>
      <c r="D28" s="226">
        <v>9220.0107877539995</v>
      </c>
      <c r="E28" s="226">
        <v>11419.621474774001</v>
      </c>
      <c r="F28" s="226">
        <v>11867.353932014003</v>
      </c>
      <c r="G28" s="226">
        <v>8990.7805293239999</v>
      </c>
      <c r="H28" s="226">
        <v>9197.0116302539973</v>
      </c>
      <c r="I28" s="229">
        <f t="shared" si="1"/>
        <v>23.856920969566765</v>
      </c>
      <c r="J28" s="229">
        <f t="shared" si="1"/>
        <v>3.920729406215822</v>
      </c>
      <c r="K28" s="229">
        <v>2.2938064193354695</v>
      </c>
    </row>
    <row r="29" spans="2:11" x14ac:dyDescent="0.55000000000000004">
      <c r="B29" s="250">
        <v>2</v>
      </c>
      <c r="C29" s="231" t="s">
        <v>411</v>
      </c>
      <c r="D29" s="226">
        <v>1060.3799899999999</v>
      </c>
      <c r="E29" s="226">
        <v>970.04479000000003</v>
      </c>
      <c r="F29" s="226">
        <v>1079.9541017500001</v>
      </c>
      <c r="G29" s="226">
        <v>1436.3226899999997</v>
      </c>
      <c r="H29" s="226">
        <v>1308.0818499999998</v>
      </c>
      <c r="I29" s="229">
        <f t="shared" si="1"/>
        <v>-8.519134730182893</v>
      </c>
      <c r="J29" s="229">
        <f t="shared" si="1"/>
        <v>11.330333700364498</v>
      </c>
      <c r="K29" s="229">
        <v>-8.9284142688019479</v>
      </c>
    </row>
    <row r="30" spans="2:11" x14ac:dyDescent="0.55000000000000004">
      <c r="B30" s="251">
        <v>3</v>
      </c>
      <c r="C30" s="228" t="s">
        <v>159</v>
      </c>
      <c r="D30" s="226">
        <v>8282.036871190001</v>
      </c>
      <c r="E30" s="226">
        <v>9220.9703106929992</v>
      </c>
      <c r="F30" s="226">
        <v>9419.6924122841574</v>
      </c>
      <c r="G30" s="226">
        <v>8531.7738518837305</v>
      </c>
      <c r="H30" s="226">
        <v>8480.9749249200013</v>
      </c>
      <c r="I30" s="229">
        <f t="shared" si="1"/>
        <v>11.336986952680494</v>
      </c>
      <c r="J30" s="229">
        <f t="shared" si="1"/>
        <v>2.155110524113848</v>
      </c>
      <c r="K30" s="229">
        <v>-0.59540873733442046</v>
      </c>
    </row>
    <row r="31" spans="2:11" x14ac:dyDescent="0.55000000000000004">
      <c r="B31" s="252">
        <v>4</v>
      </c>
      <c r="C31" s="228" t="s">
        <v>412</v>
      </c>
      <c r="D31" s="226">
        <v>432237.44516706147</v>
      </c>
      <c r="E31" s="226">
        <v>455852.59096091927</v>
      </c>
      <c r="F31" s="226">
        <v>489672.82524183585</v>
      </c>
      <c r="G31" s="226">
        <v>526167.81624710676</v>
      </c>
      <c r="H31" s="226">
        <v>528724.17389013525</v>
      </c>
      <c r="I31" s="229">
        <f t="shared" si="1"/>
        <v>5.4634659856298349</v>
      </c>
      <c r="J31" s="229">
        <f t="shared" si="1"/>
        <v>7.419116387958848</v>
      </c>
      <c r="K31" s="229">
        <v>0.4858445469473438</v>
      </c>
    </row>
    <row r="32" spans="2:11" x14ac:dyDescent="0.55000000000000004">
      <c r="B32" s="247"/>
      <c r="C32" s="231" t="s">
        <v>413</v>
      </c>
      <c r="D32" s="226">
        <v>72927.510993889999</v>
      </c>
      <c r="E32" s="226">
        <v>59059.544066440001</v>
      </c>
      <c r="F32" s="226">
        <v>48803.870787289983</v>
      </c>
      <c r="G32" s="226">
        <v>43764.448614200002</v>
      </c>
      <c r="H32" s="226">
        <v>43558.791572909999</v>
      </c>
      <c r="I32" s="229">
        <f t="shared" si="1"/>
        <v>-19.016097955971485</v>
      </c>
      <c r="J32" s="229">
        <f t="shared" si="1"/>
        <v>-17.364971980841453</v>
      </c>
      <c r="K32" s="229">
        <v>-0.46991804490203337</v>
      </c>
    </row>
    <row r="33" spans="2:11" x14ac:dyDescent="0.55000000000000004">
      <c r="B33" s="249"/>
      <c r="C33" s="231" t="s">
        <v>414</v>
      </c>
      <c r="D33" s="226">
        <v>359309.93417317135</v>
      </c>
      <c r="E33" s="226">
        <v>396793.04689447925</v>
      </c>
      <c r="F33" s="226">
        <v>440868.9544545458</v>
      </c>
      <c r="G33" s="226">
        <v>482403.36763290677</v>
      </c>
      <c r="H33" s="226">
        <v>485165.38231722539</v>
      </c>
      <c r="I33" s="229">
        <f t="shared" si="1"/>
        <v>10.431972276959844</v>
      </c>
      <c r="J33" s="229">
        <f t="shared" si="1"/>
        <v>11.10803425237132</v>
      </c>
      <c r="K33" s="229">
        <v>0.57255294420341329</v>
      </c>
    </row>
    <row r="34" spans="2:11" x14ac:dyDescent="0.55000000000000004">
      <c r="B34" s="250">
        <v>5</v>
      </c>
      <c r="C34" s="228" t="s">
        <v>167</v>
      </c>
      <c r="D34" s="226">
        <v>3257.8940043321995</v>
      </c>
      <c r="E34" s="226">
        <v>4149.7813017942017</v>
      </c>
      <c r="F34" s="226">
        <v>4535.0198047151653</v>
      </c>
      <c r="G34" s="226">
        <v>4784.2418535979787</v>
      </c>
      <c r="H34" s="226">
        <v>4847.6872700683625</v>
      </c>
      <c r="I34" s="229">
        <f t="shared" si="1"/>
        <v>27.376191376269794</v>
      </c>
      <c r="J34" s="229">
        <f t="shared" si="1"/>
        <v>9.2833447091392909</v>
      </c>
      <c r="K34" s="229">
        <v>1.3261331348177952</v>
      </c>
    </row>
    <row r="35" spans="2:11" x14ac:dyDescent="0.55000000000000004">
      <c r="B35" s="251">
        <v>6</v>
      </c>
      <c r="C35" s="228" t="s">
        <v>168</v>
      </c>
      <c r="D35" s="226">
        <v>20077.653100273641</v>
      </c>
      <c r="E35" s="226">
        <v>28487.836570303425</v>
      </c>
      <c r="F35" s="226">
        <v>30296.756689094975</v>
      </c>
      <c r="G35" s="226">
        <v>39332.191629433379</v>
      </c>
      <c r="H35" s="226">
        <v>40667.511442027986</v>
      </c>
      <c r="I35" s="229">
        <f t="shared" si="1"/>
        <v>41.888279611301584</v>
      </c>
      <c r="J35" s="229">
        <f t="shared" si="1"/>
        <v>6.3497981474564567</v>
      </c>
      <c r="K35" s="229">
        <v>3.3949794234078485</v>
      </c>
    </row>
    <row r="36" spans="2:11" x14ac:dyDescent="0.55000000000000004">
      <c r="B36" s="251">
        <v>7</v>
      </c>
      <c r="C36" s="228" t="s">
        <v>415</v>
      </c>
      <c r="D36" s="226">
        <v>38.597194720000005</v>
      </c>
      <c r="E36" s="226">
        <v>0.48617063000000005</v>
      </c>
      <c r="F36" s="226">
        <v>1.37836563</v>
      </c>
      <c r="G36" s="226">
        <v>0.27928581000000002</v>
      </c>
      <c r="H36" s="226">
        <v>0.27836563000000003</v>
      </c>
      <c r="I36" s="229">
        <f t="shared" si="1"/>
        <v>-98.740399053540344</v>
      </c>
      <c r="J36" s="229">
        <f t="shared" si="1"/>
        <v>183.51478780196985</v>
      </c>
      <c r="K36" s="229">
        <v>-0.32947610191867338</v>
      </c>
    </row>
    <row r="37" spans="2:11" x14ac:dyDescent="0.55000000000000004">
      <c r="B37" s="251">
        <v>8</v>
      </c>
      <c r="C37" s="228" t="s">
        <v>416</v>
      </c>
      <c r="D37" s="226">
        <v>1.3357586899999998</v>
      </c>
      <c r="E37" s="226">
        <v>5.0822246899999994</v>
      </c>
      <c r="F37" s="226">
        <v>6.8822246899999993</v>
      </c>
      <c r="G37" s="226">
        <v>10.292284689999999</v>
      </c>
      <c r="H37" s="226">
        <v>10.26222469</v>
      </c>
      <c r="I37" s="229">
        <f t="shared" si="1"/>
        <v>280.47476150052228</v>
      </c>
      <c r="J37" s="229">
        <f t="shared" si="1"/>
        <v>35.417560414866273</v>
      </c>
      <c r="K37" s="229">
        <v>-0.2920634330024432</v>
      </c>
    </row>
    <row r="38" spans="2:11" x14ac:dyDescent="0.55000000000000004">
      <c r="B38" s="251">
        <v>9</v>
      </c>
      <c r="C38" s="228" t="s">
        <v>408</v>
      </c>
      <c r="D38" s="226">
        <v>14809.399343779998</v>
      </c>
      <c r="E38" s="226">
        <v>19991.300013459997</v>
      </c>
      <c r="F38" s="226">
        <v>20276.937817999999</v>
      </c>
      <c r="G38" s="226">
        <v>21736.345860010006</v>
      </c>
      <c r="H38" s="226">
        <v>21760.55904285</v>
      </c>
      <c r="I38" s="229">
        <f t="shared" si="1"/>
        <v>34.990620141906135</v>
      </c>
      <c r="J38" s="229">
        <f t="shared" si="1"/>
        <v>1.4288105543295517</v>
      </c>
      <c r="K38" s="229">
        <v>0.11139490968691788</v>
      </c>
    </row>
    <row r="39" spans="2:11" x14ac:dyDescent="0.55000000000000004">
      <c r="B39" s="251">
        <v>10</v>
      </c>
      <c r="C39" s="228" t="s">
        <v>409</v>
      </c>
      <c r="D39" s="226">
        <v>1053.6129732266099</v>
      </c>
      <c r="E39" s="226">
        <v>461.29827657009969</v>
      </c>
      <c r="F39" s="226">
        <v>580.83591595363725</v>
      </c>
      <c r="G39" s="226">
        <v>636.42451507232465</v>
      </c>
      <c r="H39" s="226">
        <v>759.68090598999993</v>
      </c>
      <c r="I39" s="229">
        <f t="shared" si="1"/>
        <v>-56.217483241744013</v>
      </c>
      <c r="J39" s="229">
        <f t="shared" si="1"/>
        <v>25.913307171303167</v>
      </c>
      <c r="K39" s="229">
        <v>19.36700865516913</v>
      </c>
    </row>
    <row r="40" spans="2:11" x14ac:dyDescent="0.55000000000000004">
      <c r="B40" s="253" t="s">
        <v>410</v>
      </c>
      <c r="C40" s="253"/>
      <c r="D40" s="239">
        <v>507781.67760449782</v>
      </c>
      <c r="E40" s="239">
        <v>553730.94282833382</v>
      </c>
      <c r="F40" s="239">
        <v>598438.31502624776</v>
      </c>
      <c r="G40" s="239">
        <v>630909.75568829826</v>
      </c>
      <c r="H40" s="239">
        <v>636840.69426393579</v>
      </c>
      <c r="I40" s="240">
        <f t="shared" si="1"/>
        <v>9.0490199332527066</v>
      </c>
      <c r="J40" s="240">
        <f t="shared" si="1"/>
        <v>8.0738439447791528</v>
      </c>
      <c r="K40" s="240">
        <v>0.94006131973139351</v>
      </c>
    </row>
    <row r="41" spans="2:11" x14ac:dyDescent="0.55000000000000004">
      <c r="B41" s="254"/>
      <c r="C41" s="254"/>
      <c r="D41" s="255"/>
      <c r="E41" s="255"/>
      <c r="F41" s="255"/>
      <c r="G41" s="255"/>
      <c r="H41" s="255"/>
      <c r="I41" s="256"/>
      <c r="J41" s="256"/>
      <c r="K41" s="256"/>
    </row>
    <row r="42" spans="2:11" x14ac:dyDescent="0.55000000000000004">
      <c r="C42" s="257" t="s">
        <v>143</v>
      </c>
      <c r="D42" s="258"/>
      <c r="E42" s="258"/>
      <c r="F42" s="258"/>
      <c r="G42" s="258"/>
      <c r="H42" s="258"/>
      <c r="J42" s="258"/>
      <c r="K42" s="258"/>
    </row>
    <row r="43" spans="2:11" x14ac:dyDescent="0.55000000000000004">
      <c r="C43" s="259" t="s">
        <v>344</v>
      </c>
      <c r="D43" s="258"/>
      <c r="E43" s="258"/>
      <c r="F43" s="258"/>
      <c r="G43" s="258"/>
      <c r="H43" s="258"/>
      <c r="J43" s="258"/>
      <c r="K43" s="258"/>
    </row>
    <row r="44" spans="2:11" x14ac:dyDescent="0.55000000000000004">
      <c r="C44" s="260" t="s">
        <v>417</v>
      </c>
      <c r="D44" s="226">
        <v>36965.941766470001</v>
      </c>
      <c r="E44" s="226">
        <v>34341.630302105819</v>
      </c>
      <c r="F44" s="226">
        <v>31513.158365654202</v>
      </c>
      <c r="G44" s="226">
        <v>24544.374989335389</v>
      </c>
      <c r="H44" s="226">
        <v>27053.518861231994</v>
      </c>
      <c r="I44" s="226">
        <v>-7.0992648908698239</v>
      </c>
      <c r="J44" s="226">
        <v>-8.2362718368347618</v>
      </c>
      <c r="K44" s="226">
        <v>10.222914664340546</v>
      </c>
    </row>
    <row r="45" spans="2:11" x14ac:dyDescent="0.55000000000000004">
      <c r="C45" s="261" t="s">
        <v>180</v>
      </c>
      <c r="D45" s="226">
        <v>12474.195028860004</v>
      </c>
      <c r="E45" s="226">
        <v>13547.608529640007</v>
      </c>
      <c r="F45" s="226">
        <v>15337.35860467</v>
      </c>
      <c r="G45" s="226">
        <v>14199.368180989999</v>
      </c>
      <c r="H45" s="226">
        <v>15744.587091039999</v>
      </c>
      <c r="I45" s="226">
        <v>8.6050722976238472</v>
      </c>
      <c r="J45" s="226">
        <v>13.210819246174005</v>
      </c>
      <c r="K45" s="226">
        <v>10.882313792795028</v>
      </c>
    </row>
    <row r="46" spans="2:11" x14ac:dyDescent="0.55000000000000004">
      <c r="C46" s="261" t="s">
        <v>418</v>
      </c>
      <c r="D46" s="226">
        <v>24491.746737609988</v>
      </c>
      <c r="E46" s="226">
        <v>20794.021772465796</v>
      </c>
      <c r="F46" s="226">
        <v>16175.799760984199</v>
      </c>
      <c r="G46" s="226">
        <v>10345.006808345393</v>
      </c>
      <c r="H46" s="226">
        <v>11308.931770192001</v>
      </c>
      <c r="I46" s="226">
        <v>-15.097840937028376</v>
      </c>
      <c r="J46" s="226">
        <v>-22.209373742201098</v>
      </c>
      <c r="K46" s="226">
        <v>9.3177290307114244</v>
      </c>
    </row>
    <row r="47" spans="2:11" x14ac:dyDescent="0.55000000000000004">
      <c r="C47" s="260" t="s">
        <v>419</v>
      </c>
      <c r="D47" s="226">
        <v>44.78257516</v>
      </c>
      <c r="E47" s="226">
        <v>14.980845720000001</v>
      </c>
      <c r="F47" s="226">
        <v>25.028027280000003</v>
      </c>
      <c r="G47" s="226">
        <v>26.740325540000004</v>
      </c>
      <c r="H47" s="226">
        <v>29.000314839999998</v>
      </c>
      <c r="I47" s="226">
        <v>-66.547601011160779</v>
      </c>
      <c r="J47" s="226">
        <v>67.066851550220761</v>
      </c>
      <c r="K47" s="226">
        <v>8.4517576664173593</v>
      </c>
    </row>
    <row r="48" spans="2:11" x14ac:dyDescent="0.55000000000000004">
      <c r="C48" s="260" t="s">
        <v>420</v>
      </c>
      <c r="D48" s="226">
        <v>12689.112719500294</v>
      </c>
      <c r="E48" s="226">
        <v>12584.127025390046</v>
      </c>
      <c r="F48" s="226">
        <v>14087.891148604816</v>
      </c>
      <c r="G48" s="226">
        <v>12090.333501967418</v>
      </c>
      <c r="H48" s="226">
        <v>13220.512990961708</v>
      </c>
      <c r="I48" s="226">
        <v>-0.82736828359093029</v>
      </c>
      <c r="J48" s="226">
        <v>11.94968963823028</v>
      </c>
      <c r="K48" s="226">
        <v>9.3478010939320946</v>
      </c>
    </row>
    <row r="49" spans="3:11" x14ac:dyDescent="0.55000000000000004">
      <c r="C49" s="260" t="s">
        <v>421</v>
      </c>
      <c r="D49" s="226">
        <v>4650.552970660251</v>
      </c>
      <c r="E49" s="226">
        <v>4244.976391582175</v>
      </c>
      <c r="F49" s="226">
        <v>4682.8176681885434</v>
      </c>
      <c r="G49" s="226">
        <v>3905.5048880887621</v>
      </c>
      <c r="H49" s="226">
        <v>4282.6125386936255</v>
      </c>
      <c r="I49" s="226">
        <v>-8.7210398771244471</v>
      </c>
      <c r="J49" s="226">
        <v>10.314339497261079</v>
      </c>
      <c r="K49" s="226">
        <v>9.6558699270259822</v>
      </c>
    </row>
    <row r="50" spans="3:11" x14ac:dyDescent="0.55000000000000004">
      <c r="C50" s="260" t="s">
        <v>422</v>
      </c>
      <c r="D50" s="226">
        <v>14.22381704</v>
      </c>
      <c r="E50" s="226">
        <v>64.320863189999884</v>
      </c>
      <c r="F50" s="226">
        <v>48.221833541079739</v>
      </c>
      <c r="G50" s="226">
        <v>25.486698540000003</v>
      </c>
      <c r="H50" s="226">
        <v>30.106283289999997</v>
      </c>
      <c r="I50" s="226">
        <v>352.20536097390556</v>
      </c>
      <c r="J50" s="226">
        <v>-25.029249998347503</v>
      </c>
      <c r="K50" s="226">
        <v>18.124754805806205</v>
      </c>
    </row>
    <row r="51" spans="3:11" x14ac:dyDescent="0.55000000000000004">
      <c r="C51" s="262" t="s">
        <v>423</v>
      </c>
      <c r="D51" s="226">
        <v>25879.678385725158</v>
      </c>
      <c r="E51" s="226">
        <v>26976.069633933403</v>
      </c>
      <c r="F51" s="226">
        <v>26314.864627398667</v>
      </c>
      <c r="G51" s="226">
        <v>22769.815632699356</v>
      </c>
      <c r="H51" s="226">
        <v>23982.465241446153</v>
      </c>
      <c r="I51" s="226">
        <v>4.2364948739587041</v>
      </c>
      <c r="J51" s="226">
        <v>-2.4510798478329878</v>
      </c>
      <c r="K51" s="226">
        <v>5.325689882484804</v>
      </c>
    </row>
    <row r="52" spans="3:11" x14ac:dyDescent="0.55000000000000004">
      <c r="C52" s="263" t="s">
        <v>424</v>
      </c>
      <c r="D52" s="226">
        <v>25775.537836445161</v>
      </c>
      <c r="E52" s="226">
        <v>26943.403054853407</v>
      </c>
      <c r="F52" s="226">
        <v>26270.686218989664</v>
      </c>
      <c r="G52" s="226">
        <v>22740.663842419359</v>
      </c>
      <c r="H52" s="226">
        <v>23953.313451166156</v>
      </c>
      <c r="I52" s="226">
        <v>4.5309053328732096</v>
      </c>
      <c r="J52" s="226">
        <v>-2.4967775395490137</v>
      </c>
      <c r="K52" s="226">
        <v>5.3325189330476839</v>
      </c>
    </row>
    <row r="53" spans="3:11" x14ac:dyDescent="0.55000000000000004">
      <c r="C53" s="264" t="s">
        <v>425</v>
      </c>
      <c r="D53" s="226">
        <v>12789.879714207947</v>
      </c>
      <c r="E53" s="226">
        <v>6293.3966589922602</v>
      </c>
      <c r="F53" s="226">
        <v>3204.7445970475596</v>
      </c>
      <c r="G53" s="226">
        <v>4780.6095509321949</v>
      </c>
      <c r="H53" s="226">
        <v>5057.7674219394175</v>
      </c>
      <c r="I53" s="226">
        <v>-50.793933957009088</v>
      </c>
      <c r="J53" s="226">
        <v>-49.077663927817248</v>
      </c>
      <c r="K53" s="226">
        <v>5.7975865004675295</v>
      </c>
    </row>
    <row r="54" spans="3:11" x14ac:dyDescent="0.55000000000000004">
      <c r="C54" s="264" t="s">
        <v>426</v>
      </c>
      <c r="D54" s="226">
        <v>11890.567328178749</v>
      </c>
      <c r="E54" s="226">
        <v>17772.907079917739</v>
      </c>
      <c r="F54" s="226">
        <v>20698.79619481734</v>
      </c>
      <c r="G54" s="226">
        <v>16554.627036847665</v>
      </c>
      <c r="H54" s="226">
        <v>17294.26741610669</v>
      </c>
      <c r="I54" s="226">
        <v>49.470639956756159</v>
      </c>
      <c r="J54" s="226">
        <v>16.462636651072522</v>
      </c>
      <c r="K54" s="226">
        <v>4.4678739422143492</v>
      </c>
    </row>
    <row r="55" spans="3:11" x14ac:dyDescent="0.55000000000000004">
      <c r="C55" s="264" t="s">
        <v>427</v>
      </c>
      <c r="D55" s="226">
        <v>1095.0907940584725</v>
      </c>
      <c r="E55" s="226">
        <v>2877.0993159434015</v>
      </c>
      <c r="F55" s="226">
        <v>2367.145427124764</v>
      </c>
      <c r="G55" s="226">
        <v>1405.4272546394959</v>
      </c>
      <c r="H55" s="226">
        <v>1601.2786131200464</v>
      </c>
      <c r="I55" s="226">
        <v>162.72701145452041</v>
      </c>
      <c r="J55" s="226">
        <v>-17.724584132106109</v>
      </c>
      <c r="K55" s="226">
        <v>13.935236902584968</v>
      </c>
    </row>
    <row r="56" spans="3:11" x14ac:dyDescent="0.55000000000000004">
      <c r="C56" s="263" t="s">
        <v>428</v>
      </c>
      <c r="D56" s="226">
        <v>0</v>
      </c>
      <c r="E56" s="226">
        <v>0</v>
      </c>
      <c r="F56" s="226">
        <v>0</v>
      </c>
      <c r="G56" s="226">
        <v>0</v>
      </c>
      <c r="H56" s="226">
        <v>0</v>
      </c>
      <c r="I56" s="226">
        <v>0</v>
      </c>
      <c r="J56" s="226">
        <v>0</v>
      </c>
      <c r="K56" s="226">
        <v>0</v>
      </c>
    </row>
    <row r="57" spans="3:11" x14ac:dyDescent="0.55000000000000004">
      <c r="C57" s="263" t="s">
        <v>429</v>
      </c>
      <c r="D57" s="226">
        <v>0</v>
      </c>
      <c r="E57" s="226">
        <v>0</v>
      </c>
      <c r="F57" s="226">
        <v>0</v>
      </c>
      <c r="G57" s="226">
        <v>0</v>
      </c>
      <c r="H57" s="226">
        <v>0</v>
      </c>
      <c r="I57" s="226">
        <v>0</v>
      </c>
      <c r="J57" s="226">
        <v>0</v>
      </c>
      <c r="K57" s="226">
        <v>0</v>
      </c>
    </row>
    <row r="58" spans="3:11" x14ac:dyDescent="0.55000000000000004">
      <c r="C58" s="263" t="s">
        <v>430</v>
      </c>
      <c r="D58" s="226">
        <v>104.14054928</v>
      </c>
      <c r="E58" s="226">
        <v>32.666579080000005</v>
      </c>
      <c r="F58" s="226">
        <v>44.178408408999999</v>
      </c>
      <c r="G58" s="226">
        <v>29.151790279999997</v>
      </c>
      <c r="H58" s="226">
        <v>29.151790279999997</v>
      </c>
      <c r="I58" s="226">
        <v>-68.632219336417918</v>
      </c>
      <c r="J58" s="226">
        <v>35.240388351677971</v>
      </c>
      <c r="K58" s="226">
        <v>0</v>
      </c>
    </row>
    <row r="59" spans="3:11" x14ac:dyDescent="0.55000000000000004">
      <c r="C59" s="260" t="s">
        <v>431</v>
      </c>
      <c r="D59" s="226">
        <v>123.17281842000001</v>
      </c>
      <c r="E59" s="226">
        <v>154.69701822000002</v>
      </c>
      <c r="F59" s="226">
        <v>41.365426529999993</v>
      </c>
      <c r="G59" s="226">
        <v>271.404776680005</v>
      </c>
      <c r="H59" s="226">
        <v>391.37805115000003</v>
      </c>
      <c r="I59" s="226">
        <v>25.593471193057727</v>
      </c>
      <c r="J59" s="226">
        <v>-73.260359504038547</v>
      </c>
      <c r="K59" s="226">
        <v>44.20781134856302</v>
      </c>
    </row>
    <row r="60" spans="3:11" x14ac:dyDescent="0.55000000000000004">
      <c r="C60" s="260" t="s">
        <v>432</v>
      </c>
      <c r="D60" s="226">
        <v>0.11508700000000001</v>
      </c>
      <c r="E60" s="226">
        <v>1.0011288600000001</v>
      </c>
      <c r="F60" s="226">
        <v>0.42050868000000002</v>
      </c>
      <c r="G60" s="226">
        <v>2.4609492999999998</v>
      </c>
      <c r="H60" s="226">
        <v>3.0227719999999998</v>
      </c>
      <c r="I60" s="226">
        <v>769.88874503636384</v>
      </c>
      <c r="J60" s="226">
        <v>-57.996548016805761</v>
      </c>
      <c r="K60" s="226">
        <v>22.764227642276428</v>
      </c>
    </row>
    <row r="61" spans="3:11" x14ac:dyDescent="0.55000000000000004">
      <c r="C61" s="260" t="s">
        <v>433</v>
      </c>
      <c r="D61" s="226">
        <v>779.4031194024966</v>
      </c>
      <c r="E61" s="226">
        <v>1003.7533700452013</v>
      </c>
      <c r="F61" s="226">
        <v>1354.2805764226678</v>
      </c>
      <c r="G61" s="226">
        <v>1177.172547219533</v>
      </c>
      <c r="H61" s="226">
        <v>1380.7984895684781</v>
      </c>
      <c r="I61" s="226">
        <v>28.784879744219573</v>
      </c>
      <c r="J61" s="226">
        <v>34.921646774812956</v>
      </c>
      <c r="K61" s="226">
        <v>17.29826618075553</v>
      </c>
    </row>
    <row r="62" spans="3:11" x14ac:dyDescent="0.55000000000000004">
      <c r="C62" s="260" t="s">
        <v>434</v>
      </c>
      <c r="D62" s="226">
        <v>2486.0876784097118</v>
      </c>
      <c r="E62" s="226">
        <v>2992.4734852861902</v>
      </c>
      <c r="F62" s="226">
        <v>4522.8986033369447</v>
      </c>
      <c r="G62" s="226">
        <v>3371.8843438944446</v>
      </c>
      <c r="H62" s="226">
        <v>3925.9913952659917</v>
      </c>
      <c r="I62" s="226">
        <v>20.368783099411878</v>
      </c>
      <c r="J62" s="226">
        <v>51.142478808108457</v>
      </c>
      <c r="K62" s="226">
        <v>16.433265715268625</v>
      </c>
    </row>
    <row r="63" spans="3:11" x14ac:dyDescent="0.55000000000000004">
      <c r="C63" s="260" t="s">
        <v>435</v>
      </c>
      <c r="D63" s="226">
        <v>4783.0942958189507</v>
      </c>
      <c r="E63" s="226">
        <v>6717.4217340446221</v>
      </c>
      <c r="F63" s="226">
        <v>8931.2837313003074</v>
      </c>
      <c r="G63" s="226">
        <v>7721.8617238913503</v>
      </c>
      <c r="H63" s="226">
        <v>9184.5017576048613</v>
      </c>
      <c r="I63" s="226">
        <v>40.440922101755895</v>
      </c>
      <c r="J63" s="226">
        <v>32.957019596307205</v>
      </c>
      <c r="K63" s="226">
        <v>18.941550351858236</v>
      </c>
    </row>
    <row r="64" spans="3:11" x14ac:dyDescent="0.55000000000000004">
      <c r="C64" s="260" t="s">
        <v>212</v>
      </c>
      <c r="D64" s="239">
        <v>88416.16523360688</v>
      </c>
      <c r="E64" s="239">
        <v>89095.451798377413</v>
      </c>
      <c r="F64" s="239">
        <v>91522.230516937198</v>
      </c>
      <c r="G64" s="239">
        <v>75907.040377156256</v>
      </c>
      <c r="H64" s="239">
        <v>83483.908696052793</v>
      </c>
      <c r="I64" s="239">
        <v>0.76828322397354665</v>
      </c>
      <c r="J64" s="239">
        <v>2.7237964111249733</v>
      </c>
      <c r="K64" s="239">
        <v>9.9817750764619593</v>
      </c>
    </row>
    <row r="65" spans="3:11" x14ac:dyDescent="0.55000000000000004">
      <c r="C65" s="265" t="s">
        <v>213</v>
      </c>
      <c r="D65" s="226"/>
      <c r="E65" s="226"/>
      <c r="F65" s="226"/>
      <c r="G65" s="226"/>
      <c r="H65" s="226"/>
      <c r="I65" s="226"/>
      <c r="J65" s="226"/>
      <c r="K65" s="226"/>
    </row>
    <row r="66" spans="3:11" x14ac:dyDescent="0.55000000000000004">
      <c r="C66" s="260" t="s">
        <v>436</v>
      </c>
      <c r="D66" s="226">
        <v>61707.431912098975</v>
      </c>
      <c r="E66" s="226">
        <v>58835.768946298107</v>
      </c>
      <c r="F66" s="226">
        <v>62790.562440910515</v>
      </c>
      <c r="G66" s="226">
        <v>52944.494228472176</v>
      </c>
      <c r="H66" s="226">
        <v>58794.768316192065</v>
      </c>
      <c r="I66" s="226">
        <v>-4.6536744064985491</v>
      </c>
      <c r="J66" s="226">
        <v>6.7217503322207186</v>
      </c>
      <c r="K66" s="226">
        <v>11.049837291850388</v>
      </c>
    </row>
    <row r="67" spans="3:11" x14ac:dyDescent="0.55000000000000004">
      <c r="C67" s="261" t="s">
        <v>372</v>
      </c>
      <c r="D67" s="226">
        <v>59841.555411411704</v>
      </c>
      <c r="E67" s="226">
        <v>56912.458839458093</v>
      </c>
      <c r="F67" s="226">
        <v>61577.652927510942</v>
      </c>
      <c r="G67" s="226">
        <v>52258.111781741063</v>
      </c>
      <c r="H67" s="226">
        <v>58065.155792012047</v>
      </c>
      <c r="I67" s="226">
        <v>-4.8947534064180358</v>
      </c>
      <c r="J67" s="226">
        <v>8.1971402803254279</v>
      </c>
      <c r="K67" s="226">
        <v>11.112246501069407</v>
      </c>
    </row>
    <row r="68" spans="3:11" x14ac:dyDescent="0.55000000000000004">
      <c r="C68" s="261" t="s">
        <v>373</v>
      </c>
      <c r="D68" s="226">
        <v>72.421221899999992</v>
      </c>
      <c r="E68" s="226">
        <v>59.069037039999998</v>
      </c>
      <c r="F68" s="226">
        <v>39.724030049999996</v>
      </c>
      <c r="G68" s="226">
        <v>34.457109320000001</v>
      </c>
      <c r="H68" s="226">
        <v>37.954886649999999</v>
      </c>
      <c r="I68" s="226">
        <v>-18.436840072150172</v>
      </c>
      <c r="J68" s="226">
        <v>-32.749826236205735</v>
      </c>
      <c r="K68" s="226">
        <v>10.127684271619275</v>
      </c>
    </row>
    <row r="69" spans="3:11" x14ac:dyDescent="0.55000000000000004">
      <c r="C69" s="261" t="s">
        <v>223</v>
      </c>
      <c r="D69" s="226">
        <v>1793.4552787872883</v>
      </c>
      <c r="E69" s="226">
        <v>1864.2410698000003</v>
      </c>
      <c r="F69" s="226">
        <v>1173.1854833495745</v>
      </c>
      <c r="G69" s="226">
        <v>651.92533741111777</v>
      </c>
      <c r="H69" s="226">
        <v>691.65763753001738</v>
      </c>
      <c r="I69" s="226">
        <v>3.94689468145403</v>
      </c>
      <c r="J69" s="226">
        <v>-37.06900344838791</v>
      </c>
      <c r="K69" s="226">
        <v>6.0942125688340809</v>
      </c>
    </row>
    <row r="70" spans="3:11" x14ac:dyDescent="0.55000000000000004">
      <c r="C70" s="260" t="s">
        <v>437</v>
      </c>
      <c r="D70" s="226">
        <v>617.96062916999995</v>
      </c>
      <c r="E70" s="226">
        <v>762.10415845000057</v>
      </c>
      <c r="F70" s="226">
        <v>1282.1884401</v>
      </c>
      <c r="G70" s="226">
        <v>1482.680640755</v>
      </c>
      <c r="H70" s="226">
        <v>1668.4825953249997</v>
      </c>
      <c r="I70" s="226">
        <v>23.325681681955011</v>
      </c>
      <c r="J70" s="226">
        <v>68.243202176952906</v>
      </c>
      <c r="K70" s="226">
        <v>12.531362128038413</v>
      </c>
    </row>
    <row r="71" spans="3:11" x14ac:dyDescent="0.55000000000000004">
      <c r="C71" s="261" t="s">
        <v>225</v>
      </c>
      <c r="D71" s="226">
        <v>3.9873735999999997</v>
      </c>
      <c r="E71" s="226">
        <v>0.11834517</v>
      </c>
      <c r="F71" s="226">
        <v>16.61469</v>
      </c>
      <c r="G71" s="226">
        <v>1.65406184</v>
      </c>
      <c r="H71" s="226">
        <v>1.8371063000000001</v>
      </c>
      <c r="I71" s="226">
        <v>-97.032001967410338</v>
      </c>
      <c r="J71" s="226">
        <v>13939.178785243197</v>
      </c>
      <c r="K71" s="226">
        <v>11.515151515151526</v>
      </c>
    </row>
    <row r="72" spans="3:11" x14ac:dyDescent="0.55000000000000004">
      <c r="C72" s="261" t="s">
        <v>226</v>
      </c>
      <c r="D72" s="226">
        <v>477.76000838000016</v>
      </c>
      <c r="E72" s="226">
        <v>525.45522377000009</v>
      </c>
      <c r="F72" s="226">
        <v>793.26309890000005</v>
      </c>
      <c r="G72" s="226">
        <v>1122.467851465</v>
      </c>
      <c r="H72" s="226">
        <v>1283.0662514550002</v>
      </c>
      <c r="I72" s="226">
        <v>9.9830907889770817</v>
      </c>
      <c r="J72" s="226">
        <v>50.966830857356484</v>
      </c>
      <c r="K72" s="226">
        <v>14.307732055199684</v>
      </c>
    </row>
    <row r="73" spans="3:11" x14ac:dyDescent="0.55000000000000004">
      <c r="C73" s="261" t="s">
        <v>227</v>
      </c>
      <c r="D73" s="226">
        <v>136.21324719</v>
      </c>
      <c r="E73" s="226">
        <v>236.53058951</v>
      </c>
      <c r="F73" s="226">
        <v>472.31065119999994</v>
      </c>
      <c r="G73" s="226">
        <v>358.55872745000005</v>
      </c>
      <c r="H73" s="226">
        <v>383.57923757000003</v>
      </c>
      <c r="I73" s="226">
        <v>73.647273220107706</v>
      </c>
      <c r="J73" s="226">
        <v>99.682693125842675</v>
      </c>
      <c r="K73" s="226">
        <v>6.9779116465863407</v>
      </c>
    </row>
    <row r="74" spans="3:11" x14ac:dyDescent="0.55000000000000004">
      <c r="C74" s="260" t="s">
        <v>438</v>
      </c>
      <c r="D74" s="226">
        <v>3971.0780406499998</v>
      </c>
      <c r="E74" s="226">
        <v>4275.0319050200005</v>
      </c>
      <c r="F74" s="226">
        <v>4294.0805552832653</v>
      </c>
      <c r="G74" s="226">
        <v>2739.0467419700003</v>
      </c>
      <c r="H74" s="226">
        <v>3002.0313409267756</v>
      </c>
      <c r="I74" s="226">
        <v>7.6541901533682397</v>
      </c>
      <c r="J74" s="226">
        <v>0.44557913686905387</v>
      </c>
      <c r="K74" s="226">
        <v>9.6011390810682524</v>
      </c>
    </row>
    <row r="75" spans="3:11" x14ac:dyDescent="0.55000000000000004">
      <c r="C75" s="260" t="s">
        <v>439</v>
      </c>
      <c r="D75" s="226">
        <v>157.53254789049998</v>
      </c>
      <c r="E75" s="226">
        <v>145.78774540059999</v>
      </c>
      <c r="F75" s="226">
        <v>129.68476568466085</v>
      </c>
      <c r="G75" s="226">
        <v>107.26278199613748</v>
      </c>
      <c r="H75" s="226">
        <v>114.8310872461375</v>
      </c>
      <c r="I75" s="226">
        <v>-7.4554767552313983</v>
      </c>
      <c r="J75" s="226">
        <v>-11.045496088639609</v>
      </c>
      <c r="K75" s="226">
        <v>7.0576170054074145</v>
      </c>
    </row>
    <row r="76" spans="3:11" x14ac:dyDescent="0.55000000000000004">
      <c r="C76" s="260" t="s">
        <v>440</v>
      </c>
      <c r="D76" s="226">
        <v>21199.710870368195</v>
      </c>
      <c r="E76" s="226">
        <v>24598.97340669945</v>
      </c>
      <c r="F76" s="226">
        <v>22381.456038323046</v>
      </c>
      <c r="G76" s="226">
        <v>17968.986218685717</v>
      </c>
      <c r="H76" s="226">
        <v>19114.047839672454</v>
      </c>
      <c r="I76" s="226">
        <v>16.034475928077676</v>
      </c>
      <c r="J76" s="226">
        <v>-9.0146744407328416</v>
      </c>
      <c r="K76" s="226">
        <v>6.3724227126844504</v>
      </c>
    </row>
    <row r="77" spans="3:11" x14ac:dyDescent="0.55000000000000004">
      <c r="C77" s="260" t="s">
        <v>441</v>
      </c>
      <c r="D77" s="226">
        <v>4.3160718500000002</v>
      </c>
      <c r="E77" s="226">
        <v>17.270325920000005</v>
      </c>
      <c r="F77" s="226">
        <v>17.00551767</v>
      </c>
      <c r="G77" s="226">
        <v>28.145236429999997</v>
      </c>
      <c r="H77" s="226">
        <v>30.06660278</v>
      </c>
      <c r="I77" s="226">
        <v>300.13990777285147</v>
      </c>
      <c r="J77" s="226">
        <v>-1.5333135647043135</v>
      </c>
      <c r="K77" s="226">
        <v>6.8206039076376621</v>
      </c>
    </row>
    <row r="78" spans="3:11" x14ac:dyDescent="0.55000000000000004">
      <c r="C78" s="260" t="s">
        <v>442</v>
      </c>
      <c r="D78" s="226">
        <v>112.51453857000007</v>
      </c>
      <c r="E78" s="226">
        <v>118.38687806</v>
      </c>
      <c r="F78" s="226">
        <v>78.716431299999996</v>
      </c>
      <c r="G78" s="226">
        <v>0</v>
      </c>
      <c r="H78" s="226">
        <v>0</v>
      </c>
      <c r="I78" s="226">
        <v>5.2191828403993314</v>
      </c>
      <c r="J78" s="226">
        <v>-33.509158624737537</v>
      </c>
      <c r="K78" s="226">
        <v>0</v>
      </c>
    </row>
    <row r="79" spans="3:11" x14ac:dyDescent="0.55000000000000004">
      <c r="C79" s="260" t="s">
        <v>443</v>
      </c>
      <c r="D79" s="226">
        <v>645.6206563167998</v>
      </c>
      <c r="E79" s="226">
        <v>342.12842343930015</v>
      </c>
      <c r="F79" s="226">
        <v>548.53632402000062</v>
      </c>
      <c r="G79" s="226">
        <v>636.42451507232465</v>
      </c>
      <c r="H79" s="226">
        <v>759.68090598999993</v>
      </c>
      <c r="I79" s="226">
        <v>-47.007825711291822</v>
      </c>
      <c r="J79" s="226">
        <v>60.330532758942489</v>
      </c>
      <c r="K79" s="226">
        <v>19.367713145407123</v>
      </c>
    </row>
    <row r="80" spans="3:11" x14ac:dyDescent="0.55000000000000004">
      <c r="C80" s="260" t="s">
        <v>237</v>
      </c>
      <c r="D80" s="239">
        <v>88416.165266914497</v>
      </c>
      <c r="E80" s="239">
        <v>89095.451789287443</v>
      </c>
      <c r="F80" s="239">
        <v>91522.230513291492</v>
      </c>
      <c r="G80" s="239">
        <v>75907.040363381311</v>
      </c>
      <c r="H80" s="239">
        <v>83483.908688132418</v>
      </c>
      <c r="I80" s="239">
        <v>0.76828317573182092</v>
      </c>
      <c r="J80" s="239">
        <v>2.7237964175134666</v>
      </c>
      <c r="K80" s="239">
        <v>9.9817750764619593</v>
      </c>
    </row>
    <row r="81" spans="3:11" x14ac:dyDescent="0.55000000000000004">
      <c r="C81" s="265" t="s">
        <v>444</v>
      </c>
      <c r="D81" s="226"/>
      <c r="E81" s="226"/>
      <c r="F81" s="226"/>
      <c r="G81" s="226"/>
      <c r="H81" s="226"/>
      <c r="I81" s="226"/>
      <c r="J81" s="226"/>
      <c r="K81" s="226"/>
    </row>
    <row r="82" spans="3:11" x14ac:dyDescent="0.55000000000000004">
      <c r="C82" s="260" t="s">
        <v>445</v>
      </c>
      <c r="D82" s="266">
        <v>22493</v>
      </c>
      <c r="E82" s="266">
        <v>21727</v>
      </c>
      <c r="F82" s="266">
        <v>21717</v>
      </c>
      <c r="G82" s="266">
        <v>21789</v>
      </c>
      <c r="H82" s="266">
        <v>21802</v>
      </c>
      <c r="I82" s="226">
        <v>-3.4055039345574176</v>
      </c>
      <c r="J82" s="226">
        <v>-4.6025682330740551E-2</v>
      </c>
      <c r="K82" s="226">
        <v>5.9663132773417782E-2</v>
      </c>
    </row>
    <row r="83" spans="3:11" x14ac:dyDescent="0.55000000000000004">
      <c r="C83" s="260" t="s">
        <v>446</v>
      </c>
      <c r="D83" s="266">
        <v>5128</v>
      </c>
      <c r="E83" s="266">
        <v>5051</v>
      </c>
      <c r="F83" s="266">
        <v>5004</v>
      </c>
      <c r="G83" s="266">
        <v>4984</v>
      </c>
      <c r="H83" s="266">
        <v>4986</v>
      </c>
      <c r="I83" s="226">
        <v>-1.5015600624024961</v>
      </c>
      <c r="J83" s="226">
        <v>-0.93050881013660658</v>
      </c>
      <c r="K83" s="226">
        <v>4.0128410914927769E-2</v>
      </c>
    </row>
    <row r="84" spans="3:11" x14ac:dyDescent="0.55000000000000004">
      <c r="C84" s="260" t="s">
        <v>447</v>
      </c>
      <c r="D84" s="226">
        <v>445666.2</v>
      </c>
      <c r="E84" s="226">
        <v>459319</v>
      </c>
      <c r="F84" s="226">
        <v>473465</v>
      </c>
      <c r="G84" s="226">
        <v>486806</v>
      </c>
      <c r="H84" s="226">
        <v>488298</v>
      </c>
      <c r="I84" s="226">
        <v>3.063458705192359</v>
      </c>
      <c r="J84" s="226">
        <v>3.0797768000017416</v>
      </c>
      <c r="K84" s="226">
        <v>0.30648759464755981</v>
      </c>
    </row>
    <row r="85" spans="3:11" x14ac:dyDescent="0.55000000000000004">
      <c r="C85" s="260" t="s">
        <v>448</v>
      </c>
      <c r="D85" s="226">
        <v>1390718.2000000002</v>
      </c>
      <c r="E85" s="226">
        <v>1415757.4</v>
      </c>
      <c r="F85" s="226">
        <v>1478427</v>
      </c>
      <c r="G85" s="226">
        <v>1527255</v>
      </c>
      <c r="H85" s="226">
        <v>1537750</v>
      </c>
      <c r="I85" s="226">
        <v>1.8004510187613647</v>
      </c>
      <c r="J85" s="226">
        <v>4.4265776043268499</v>
      </c>
      <c r="K85" s="226">
        <v>0.68718059525095676</v>
      </c>
    </row>
    <row r="86" spans="3:11" x14ac:dyDescent="0.55000000000000004">
      <c r="C86" s="260" t="s">
        <v>449</v>
      </c>
      <c r="D86" s="226">
        <v>19042.8</v>
      </c>
      <c r="E86" s="226">
        <v>19857</v>
      </c>
      <c r="F86" s="226">
        <v>38277</v>
      </c>
      <c r="G86" s="226">
        <v>56470</v>
      </c>
      <c r="H86" s="226">
        <v>57233</v>
      </c>
      <c r="I86" s="226">
        <v>4.2756317348289157</v>
      </c>
      <c r="J86" s="226">
        <v>92.763257289620796</v>
      </c>
      <c r="K86" s="226">
        <v>1.3511599079157075</v>
      </c>
    </row>
    <row r="87" spans="3:11" x14ac:dyDescent="0.55000000000000004">
      <c r="C87" s="260" t="s">
        <v>450</v>
      </c>
      <c r="D87" s="226">
        <v>6016100.9289611196</v>
      </c>
      <c r="E87" s="226">
        <v>5995358</v>
      </c>
      <c r="F87" s="226">
        <v>6221295</v>
      </c>
      <c r="G87" s="226">
        <v>6499416</v>
      </c>
      <c r="H87" s="226">
        <v>6515990</v>
      </c>
      <c r="I87" s="226">
        <v>-0.34479024215276211</v>
      </c>
      <c r="J87" s="226">
        <v>3.7685322544541959</v>
      </c>
      <c r="K87" s="226">
        <v>0.25500752683010292</v>
      </c>
    </row>
    <row r="88" spans="3:11" x14ac:dyDescent="0.55000000000000004">
      <c r="C88" s="260" t="s">
        <v>451</v>
      </c>
      <c r="D88" s="226">
        <v>528081.81299999997</v>
      </c>
      <c r="E88" s="226">
        <v>534348</v>
      </c>
      <c r="F88" s="226">
        <v>802163</v>
      </c>
      <c r="G88" s="226">
        <v>1020804</v>
      </c>
      <c r="H88" s="226">
        <v>1024386</v>
      </c>
      <c r="I88" s="226">
        <v>1.186593979520373</v>
      </c>
      <c r="J88" s="226">
        <v>50.119959277474599</v>
      </c>
      <c r="K88" s="226">
        <v>0.35089987891896973</v>
      </c>
    </row>
    <row r="89" spans="3:11" x14ac:dyDescent="0.55000000000000004">
      <c r="C89" s="260" t="s">
        <v>452</v>
      </c>
      <c r="D89" s="226">
        <v>2984420</v>
      </c>
      <c r="E89" s="226">
        <v>2663510</v>
      </c>
      <c r="F89" s="226">
        <v>2706681</v>
      </c>
      <c r="G89" s="226">
        <v>2713067</v>
      </c>
      <c r="H89" s="226">
        <v>2707112</v>
      </c>
      <c r="I89" s="226">
        <v>-10.7528430984915</v>
      </c>
      <c r="J89" s="226">
        <v>1.6208311588843294</v>
      </c>
      <c r="K89" s="226">
        <v>-0.21949328932901399</v>
      </c>
    </row>
    <row r="90" spans="3:11" x14ac:dyDescent="0.55000000000000004">
      <c r="C90" s="260" t="s">
        <v>453</v>
      </c>
      <c r="D90" s="226">
        <v>587163.22571865399</v>
      </c>
      <c r="E90" s="226">
        <v>689852</v>
      </c>
      <c r="F90" s="226">
        <v>624835</v>
      </c>
      <c r="G90" s="226">
        <v>750422.08499999996</v>
      </c>
      <c r="H90" s="226">
        <v>750563.86899999995</v>
      </c>
      <c r="I90" s="226">
        <v>17.488965552238199</v>
      </c>
      <c r="J90" s="226">
        <v>-9.4247751691667201</v>
      </c>
      <c r="K90" s="226">
        <v>1.8893367064931145E-2</v>
      </c>
    </row>
    <row r="91" spans="3:11" x14ac:dyDescent="0.55000000000000004">
      <c r="C91" s="260" t="s">
        <v>454</v>
      </c>
      <c r="D91" s="226">
        <v>6039507</v>
      </c>
      <c r="E91" s="226">
        <v>6015939</v>
      </c>
      <c r="F91" s="226">
        <v>6184054</v>
      </c>
      <c r="G91" s="226">
        <v>6391709.193</v>
      </c>
      <c r="H91" s="226">
        <v>6420002</v>
      </c>
      <c r="I91" s="226">
        <v>-0.39023052709434725</v>
      </c>
      <c r="J91" s="226">
        <v>2.7944930957577863</v>
      </c>
      <c r="K91" s="226">
        <v>0.44264858051214917</v>
      </c>
    </row>
    <row r="92" spans="3:11" x14ac:dyDescent="0.55000000000000004">
      <c r="C92" s="260" t="s">
        <v>455</v>
      </c>
      <c r="D92" s="226">
        <v>167026.53720689178</v>
      </c>
      <c r="E92" s="226">
        <v>177049.09182861331</v>
      </c>
      <c r="F92" s="226">
        <v>199756.07754142911</v>
      </c>
      <c r="G92" s="226">
        <v>260076.63561435591</v>
      </c>
      <c r="H92" s="226">
        <v>224821.33452764447</v>
      </c>
      <c r="I92" s="226">
        <v>6.0005761894631338</v>
      </c>
      <c r="J92" s="226">
        <v>12.825248341175662</v>
      </c>
      <c r="K92" s="226">
        <v>-13.555738800685839</v>
      </c>
    </row>
  </sheetData>
  <mergeCells count="7">
    <mergeCell ref="B40:C40"/>
    <mergeCell ref="B2:K2"/>
    <mergeCell ref="J3:K3"/>
    <mergeCell ref="B4:C6"/>
    <mergeCell ref="D4:F4"/>
    <mergeCell ref="I4:K5"/>
    <mergeCell ref="B23:C2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91E47-A8E9-4362-91E0-10F806F48BCE}">
  <sheetPr codeName="Sheet88"/>
  <dimension ref="B2:D95"/>
  <sheetViews>
    <sheetView workbookViewId="0">
      <pane xSplit="3" ySplit="3" topLeftCell="D76"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8203125" style="33" bestFit="1" customWidth="1"/>
    <col min="3" max="3" width="37.05859375" style="33" bestFit="1" customWidth="1"/>
    <col min="4" max="4" width="12.703125" style="33" bestFit="1" customWidth="1"/>
    <col min="5" max="16384" width="9.05859375" style="33"/>
  </cols>
  <sheetData>
    <row r="2" spans="2:4" x14ac:dyDescent="0.55000000000000004">
      <c r="C2" s="112" t="s">
        <v>117</v>
      </c>
      <c r="D2" s="161"/>
    </row>
    <row r="3" spans="2:4" s="163" customFormat="1" ht="35.35" x14ac:dyDescent="0.55000000000000004">
      <c r="B3" s="118" t="s">
        <v>296</v>
      </c>
      <c r="C3" s="118" t="s">
        <v>456</v>
      </c>
      <c r="D3" s="162" t="s">
        <v>1050</v>
      </c>
    </row>
    <row r="4" spans="2:4" ht="16" thickBot="1" x14ac:dyDescent="0.6">
      <c r="B4" s="164"/>
      <c r="C4" s="165" t="s">
        <v>118</v>
      </c>
      <c r="D4" s="166"/>
    </row>
    <row r="5" spans="2:4" ht="16" thickTop="1" x14ac:dyDescent="0.55000000000000004">
      <c r="B5" s="167">
        <v>1</v>
      </c>
      <c r="C5" s="168" t="s">
        <v>298</v>
      </c>
      <c r="D5" s="169">
        <v>24355.457107099999</v>
      </c>
    </row>
    <row r="6" spans="2:4" x14ac:dyDescent="0.55000000000000004">
      <c r="B6" s="170" t="s">
        <v>120</v>
      </c>
      <c r="C6" s="137" t="s">
        <v>121</v>
      </c>
      <c r="D6" s="169">
        <v>21600</v>
      </c>
    </row>
    <row r="7" spans="2:4" x14ac:dyDescent="0.55000000000000004">
      <c r="B7" s="170"/>
      <c r="C7" s="137" t="s">
        <v>299</v>
      </c>
      <c r="D7" s="169">
        <v>0</v>
      </c>
    </row>
    <row r="8" spans="2:4" x14ac:dyDescent="0.55000000000000004">
      <c r="B8" s="170"/>
      <c r="C8" s="137" t="s">
        <v>300</v>
      </c>
      <c r="D8" s="169">
        <v>0</v>
      </c>
    </row>
    <row r="9" spans="2:4" x14ac:dyDescent="0.55000000000000004">
      <c r="B9" s="170" t="s">
        <v>120</v>
      </c>
      <c r="C9" s="137" t="s">
        <v>301</v>
      </c>
      <c r="D9" s="169">
        <v>1551.3328157999999</v>
      </c>
    </row>
    <row r="10" spans="2:4" x14ac:dyDescent="0.55000000000000004">
      <c r="B10" s="170"/>
      <c r="C10" s="137" t="s">
        <v>302</v>
      </c>
      <c r="D10" s="169">
        <v>0</v>
      </c>
    </row>
    <row r="11" spans="2:4" x14ac:dyDescent="0.55000000000000004">
      <c r="B11" s="170"/>
      <c r="C11" s="137" t="s">
        <v>303</v>
      </c>
      <c r="D11" s="169">
        <v>657.74255321999999</v>
      </c>
    </row>
    <row r="12" spans="2:4" x14ac:dyDescent="0.55000000000000004">
      <c r="B12" s="170"/>
      <c r="C12" s="137" t="s">
        <v>304</v>
      </c>
      <c r="D12" s="169">
        <v>546.38173807999999</v>
      </c>
    </row>
    <row r="13" spans="2:4" x14ac:dyDescent="0.55000000000000004">
      <c r="B13" s="171">
        <v>2</v>
      </c>
      <c r="C13" s="172" t="s">
        <v>125</v>
      </c>
      <c r="D13" s="169">
        <v>8039.8130000000001</v>
      </c>
    </row>
    <row r="14" spans="2:4" x14ac:dyDescent="0.55000000000000004">
      <c r="B14" s="170" t="s">
        <v>120</v>
      </c>
      <c r="C14" s="137" t="s">
        <v>126</v>
      </c>
      <c r="D14" s="169">
        <v>0</v>
      </c>
    </row>
    <row r="15" spans="2:4" x14ac:dyDescent="0.55000000000000004">
      <c r="B15" s="170"/>
      <c r="C15" s="137" t="s">
        <v>305</v>
      </c>
      <c r="D15" s="169">
        <v>750</v>
      </c>
    </row>
    <row r="16" spans="2:4" x14ac:dyDescent="0.55000000000000004">
      <c r="B16" s="173"/>
      <c r="C16" s="137" t="s">
        <v>128</v>
      </c>
      <c r="D16" s="169">
        <v>0</v>
      </c>
    </row>
    <row r="17" spans="2:4" x14ac:dyDescent="0.55000000000000004">
      <c r="B17" s="173"/>
      <c r="C17" s="137" t="s">
        <v>457</v>
      </c>
      <c r="D17" s="169">
        <v>0</v>
      </c>
    </row>
    <row r="18" spans="2:4" x14ac:dyDescent="0.55000000000000004">
      <c r="B18" s="173"/>
      <c r="C18" s="137" t="s">
        <v>130</v>
      </c>
      <c r="D18" s="169">
        <v>7289.8130000000001</v>
      </c>
    </row>
    <row r="19" spans="2:4" x14ac:dyDescent="0.55000000000000004">
      <c r="B19" s="171">
        <v>3</v>
      </c>
      <c r="C19" s="172" t="s">
        <v>131</v>
      </c>
      <c r="D19" s="169">
        <v>7791.4378515600001</v>
      </c>
    </row>
    <row r="20" spans="2:4" x14ac:dyDescent="0.55000000000000004">
      <c r="B20" s="170"/>
      <c r="C20" s="137" t="s">
        <v>132</v>
      </c>
      <c r="D20" s="169">
        <v>360.48987360000001</v>
      </c>
    </row>
    <row r="21" spans="2:4" x14ac:dyDescent="0.55000000000000004">
      <c r="B21" s="170"/>
      <c r="C21" s="137" t="s">
        <v>306</v>
      </c>
      <c r="D21" s="169">
        <v>358.96087360000001</v>
      </c>
    </row>
    <row r="22" spans="2:4" x14ac:dyDescent="0.55000000000000004">
      <c r="B22" s="170"/>
      <c r="C22" s="137" t="s">
        <v>307</v>
      </c>
      <c r="D22" s="169">
        <v>1.5289999999999999</v>
      </c>
    </row>
    <row r="23" spans="2:4" x14ac:dyDescent="0.55000000000000004">
      <c r="B23" s="170"/>
      <c r="C23" s="137" t="s">
        <v>133</v>
      </c>
      <c r="D23" s="169">
        <v>9.5999999999999991E-7</v>
      </c>
    </row>
    <row r="24" spans="2:4" x14ac:dyDescent="0.55000000000000004">
      <c r="B24" s="170"/>
      <c r="C24" s="137" t="s">
        <v>306</v>
      </c>
      <c r="D24" s="169">
        <v>9.5999999999999991E-7</v>
      </c>
    </row>
    <row r="25" spans="2:4" x14ac:dyDescent="0.55000000000000004">
      <c r="B25" s="170"/>
      <c r="C25" s="137" t="s">
        <v>307</v>
      </c>
      <c r="D25" s="169">
        <v>0</v>
      </c>
    </row>
    <row r="26" spans="2:4" x14ac:dyDescent="0.55000000000000004">
      <c r="B26" s="170"/>
      <c r="C26" s="137" t="s">
        <v>134</v>
      </c>
      <c r="D26" s="169">
        <v>7430</v>
      </c>
    </row>
    <row r="27" spans="2:4" x14ac:dyDescent="0.55000000000000004">
      <c r="B27" s="170"/>
      <c r="C27" s="137" t="s">
        <v>306</v>
      </c>
      <c r="D27" s="169">
        <v>7430</v>
      </c>
    </row>
    <row r="28" spans="2:4" x14ac:dyDescent="0.55000000000000004">
      <c r="B28" s="170"/>
      <c r="C28" s="137" t="s">
        <v>307</v>
      </c>
      <c r="D28" s="169">
        <v>0</v>
      </c>
    </row>
    <row r="29" spans="2:4" x14ac:dyDescent="0.55000000000000004">
      <c r="B29" s="170"/>
      <c r="C29" s="137" t="s">
        <v>135</v>
      </c>
      <c r="D29" s="169">
        <v>0</v>
      </c>
    </row>
    <row r="30" spans="2:4" x14ac:dyDescent="0.55000000000000004">
      <c r="B30" s="170"/>
      <c r="C30" s="137" t="s">
        <v>306</v>
      </c>
      <c r="D30" s="169">
        <v>0</v>
      </c>
    </row>
    <row r="31" spans="2:4" x14ac:dyDescent="0.55000000000000004">
      <c r="B31" s="170"/>
      <c r="C31" s="137" t="s">
        <v>307</v>
      </c>
      <c r="D31" s="169">
        <v>0</v>
      </c>
    </row>
    <row r="32" spans="2:4" x14ac:dyDescent="0.55000000000000004">
      <c r="B32" s="170"/>
      <c r="C32" s="137" t="s">
        <v>136</v>
      </c>
      <c r="D32" s="169">
        <v>0.94797699999999996</v>
      </c>
    </row>
    <row r="33" spans="2:4" x14ac:dyDescent="0.55000000000000004">
      <c r="B33" s="170"/>
      <c r="C33" s="137" t="s">
        <v>306</v>
      </c>
      <c r="D33" s="169">
        <v>0.94797699999999996</v>
      </c>
    </row>
    <row r="34" spans="2:4" x14ac:dyDescent="0.55000000000000004">
      <c r="B34" s="170"/>
      <c r="C34" s="137" t="s">
        <v>307</v>
      </c>
      <c r="D34" s="169">
        <v>0</v>
      </c>
    </row>
    <row r="35" spans="2:4" x14ac:dyDescent="0.55000000000000004">
      <c r="B35" s="174">
        <v>4</v>
      </c>
      <c r="C35" s="136" t="s">
        <v>137</v>
      </c>
      <c r="D35" s="169">
        <v>0</v>
      </c>
    </row>
    <row r="36" spans="2:4" x14ac:dyDescent="0.55000000000000004">
      <c r="B36" s="174">
        <v>5</v>
      </c>
      <c r="C36" s="136" t="s">
        <v>138</v>
      </c>
      <c r="D36" s="169">
        <v>1889.6723033568489</v>
      </c>
    </row>
    <row r="37" spans="2:4" x14ac:dyDescent="0.55000000000000004">
      <c r="B37" s="174"/>
      <c r="C37" s="137" t="s">
        <v>308</v>
      </c>
      <c r="D37" s="169">
        <v>0</v>
      </c>
    </row>
    <row r="38" spans="2:4" x14ac:dyDescent="0.55000000000000004">
      <c r="B38" s="174"/>
      <c r="C38" s="137" t="s">
        <v>309</v>
      </c>
      <c r="D38" s="169">
        <v>657.75986199229988</v>
      </c>
    </row>
    <row r="39" spans="2:4" x14ac:dyDescent="0.55000000000000004">
      <c r="B39" s="174"/>
      <c r="C39" s="137" t="s">
        <v>310</v>
      </c>
      <c r="D39" s="169">
        <v>0</v>
      </c>
    </row>
    <row r="40" spans="2:4" x14ac:dyDescent="0.55000000000000004">
      <c r="B40" s="174"/>
      <c r="C40" s="137" t="s">
        <v>311</v>
      </c>
      <c r="D40" s="169">
        <v>1231.9124413645491</v>
      </c>
    </row>
    <row r="41" spans="2:4" x14ac:dyDescent="0.55000000000000004">
      <c r="B41" s="174">
        <v>6</v>
      </c>
      <c r="C41" s="136" t="s">
        <v>142</v>
      </c>
      <c r="D41" s="169">
        <v>0</v>
      </c>
    </row>
    <row r="42" spans="2:4" x14ac:dyDescent="0.55000000000000004">
      <c r="B42" s="175">
        <v>7</v>
      </c>
      <c r="C42" s="176" t="s">
        <v>143</v>
      </c>
      <c r="D42" s="169">
        <v>773.40770922315096</v>
      </c>
    </row>
    <row r="43" spans="2:4" s="163" customFormat="1" x14ac:dyDescent="0.55000000000000004">
      <c r="B43" s="177" t="s">
        <v>312</v>
      </c>
      <c r="C43" s="177"/>
      <c r="D43" s="178">
        <v>42849.787971240003</v>
      </c>
    </row>
    <row r="44" spans="2:4" ht="16" thickBot="1" x14ac:dyDescent="0.6">
      <c r="B44" s="164"/>
      <c r="C44" s="165" t="s">
        <v>145</v>
      </c>
      <c r="D44" s="179"/>
    </row>
    <row r="45" spans="2:4" ht="16" thickTop="1" x14ac:dyDescent="0.55000000000000004">
      <c r="B45" s="167">
        <v>1</v>
      </c>
      <c r="C45" s="168" t="s">
        <v>146</v>
      </c>
      <c r="D45" s="169">
        <v>154.07465171999999</v>
      </c>
    </row>
    <row r="46" spans="2:4" x14ac:dyDescent="0.55000000000000004">
      <c r="B46" s="173"/>
      <c r="C46" s="137" t="s">
        <v>147</v>
      </c>
      <c r="D46" s="169">
        <v>0.03</v>
      </c>
    </row>
    <row r="47" spans="2:4" x14ac:dyDescent="0.55000000000000004">
      <c r="B47" s="173"/>
      <c r="C47" s="137" t="s">
        <v>148</v>
      </c>
      <c r="D47" s="169">
        <v>0.03</v>
      </c>
    </row>
    <row r="48" spans="2:4" x14ac:dyDescent="0.55000000000000004">
      <c r="B48" s="173"/>
      <c r="C48" s="137" t="s">
        <v>149</v>
      </c>
      <c r="D48" s="169">
        <v>0</v>
      </c>
    </row>
    <row r="49" spans="2:4" x14ac:dyDescent="0.55000000000000004">
      <c r="B49" s="173"/>
      <c r="C49" s="137" t="s">
        <v>150</v>
      </c>
      <c r="D49" s="169">
        <v>154.04465171999999</v>
      </c>
    </row>
    <row r="50" spans="2:4" x14ac:dyDescent="0.55000000000000004">
      <c r="B50" s="173"/>
      <c r="C50" s="137" t="s">
        <v>151</v>
      </c>
      <c r="D50" s="169">
        <v>134.18947836999999</v>
      </c>
    </row>
    <row r="51" spans="2:4" x14ac:dyDescent="0.55000000000000004">
      <c r="B51" s="173"/>
      <c r="C51" s="137" t="s">
        <v>313</v>
      </c>
      <c r="D51" s="169">
        <v>132.66047836999999</v>
      </c>
    </row>
    <row r="52" spans="2:4" x14ac:dyDescent="0.55000000000000004">
      <c r="B52" s="173"/>
      <c r="C52" s="137" t="s">
        <v>314</v>
      </c>
      <c r="D52" s="169">
        <v>1.5289999999999999</v>
      </c>
    </row>
    <row r="53" spans="2:4" x14ac:dyDescent="0.55000000000000004">
      <c r="B53" s="173"/>
      <c r="C53" s="137" t="s">
        <v>152</v>
      </c>
      <c r="D53" s="169">
        <v>19.855173350000001</v>
      </c>
    </row>
    <row r="54" spans="2:4" x14ac:dyDescent="0.55000000000000004">
      <c r="B54" s="173"/>
      <c r="C54" s="137" t="s">
        <v>313</v>
      </c>
      <c r="D54" s="169">
        <v>19.855173350000001</v>
      </c>
    </row>
    <row r="55" spans="2:4" x14ac:dyDescent="0.55000000000000004">
      <c r="B55" s="173"/>
      <c r="C55" s="137" t="s">
        <v>314</v>
      </c>
      <c r="D55" s="169">
        <v>0</v>
      </c>
    </row>
    <row r="56" spans="2:4" x14ac:dyDescent="0.55000000000000004">
      <c r="B56" s="173"/>
      <c r="C56" s="137" t="s">
        <v>153</v>
      </c>
      <c r="D56" s="169">
        <v>0</v>
      </c>
    </row>
    <row r="57" spans="2:4" x14ac:dyDescent="0.55000000000000004">
      <c r="B57" s="173"/>
      <c r="C57" s="137" t="s">
        <v>315</v>
      </c>
      <c r="D57" s="169">
        <v>0</v>
      </c>
    </row>
    <row r="58" spans="2:4" x14ac:dyDescent="0.55000000000000004">
      <c r="B58" s="173"/>
      <c r="C58" s="137" t="s">
        <v>155</v>
      </c>
      <c r="D58" s="169">
        <v>0</v>
      </c>
    </row>
    <row r="59" spans="2:4" x14ac:dyDescent="0.55000000000000004">
      <c r="B59" s="173"/>
      <c r="C59" s="137" t="s">
        <v>313</v>
      </c>
      <c r="D59" s="169">
        <v>0</v>
      </c>
    </row>
    <row r="60" spans="2:4" x14ac:dyDescent="0.55000000000000004">
      <c r="B60" s="173"/>
      <c r="C60" s="137" t="s">
        <v>314</v>
      </c>
      <c r="D60" s="169">
        <v>0</v>
      </c>
    </row>
    <row r="61" spans="2:4" x14ac:dyDescent="0.55000000000000004">
      <c r="B61" s="171">
        <v>2</v>
      </c>
      <c r="C61" s="172" t="s">
        <v>316</v>
      </c>
      <c r="D61" s="169">
        <v>7958.2725900000005</v>
      </c>
    </row>
    <row r="62" spans="2:4" x14ac:dyDescent="0.55000000000000004">
      <c r="B62" s="173"/>
      <c r="C62" s="137" t="s">
        <v>157</v>
      </c>
      <c r="D62" s="169">
        <v>7958.2725900000005</v>
      </c>
    </row>
    <row r="63" spans="2:4" x14ac:dyDescent="0.55000000000000004">
      <c r="B63" s="173"/>
      <c r="C63" s="137" t="s">
        <v>458</v>
      </c>
      <c r="D63" s="169">
        <v>0</v>
      </c>
    </row>
    <row r="64" spans="2:4" x14ac:dyDescent="0.55000000000000004">
      <c r="B64" s="173"/>
      <c r="C64" s="137" t="s">
        <v>318</v>
      </c>
      <c r="D64" s="169">
        <v>0</v>
      </c>
    </row>
    <row r="65" spans="2:4" x14ac:dyDescent="0.55000000000000004">
      <c r="B65" s="173"/>
      <c r="C65" s="137" t="s">
        <v>319</v>
      </c>
      <c r="D65" s="169">
        <v>0</v>
      </c>
    </row>
    <row r="66" spans="2:4" x14ac:dyDescent="0.55000000000000004">
      <c r="B66" s="173"/>
      <c r="C66" s="137" t="s">
        <v>320</v>
      </c>
      <c r="D66" s="169">
        <v>0</v>
      </c>
    </row>
    <row r="67" spans="2:4" x14ac:dyDescent="0.55000000000000004">
      <c r="B67" s="174">
        <v>3</v>
      </c>
      <c r="C67" s="136" t="s">
        <v>159</v>
      </c>
      <c r="D67" s="169">
        <v>3295.95</v>
      </c>
    </row>
    <row r="68" spans="2:4" x14ac:dyDescent="0.55000000000000004">
      <c r="B68" s="174"/>
      <c r="C68" s="137" t="s">
        <v>321</v>
      </c>
      <c r="D68" s="169">
        <v>0</v>
      </c>
    </row>
    <row r="69" spans="2:4" x14ac:dyDescent="0.55000000000000004">
      <c r="B69" s="173"/>
      <c r="C69" s="137" t="s">
        <v>322</v>
      </c>
      <c r="D69" s="169">
        <v>0</v>
      </c>
    </row>
    <row r="70" spans="2:4" x14ac:dyDescent="0.55000000000000004">
      <c r="B70" s="173"/>
      <c r="C70" s="181" t="s">
        <v>323</v>
      </c>
      <c r="D70" s="169">
        <v>3295.95</v>
      </c>
    </row>
    <row r="71" spans="2:4" ht="31.35" x14ac:dyDescent="0.55000000000000004">
      <c r="B71" s="174">
        <v>4</v>
      </c>
      <c r="C71" s="182" t="s">
        <v>324</v>
      </c>
      <c r="D71" s="169">
        <v>30254.644864460002</v>
      </c>
    </row>
    <row r="72" spans="2:4" x14ac:dyDescent="0.55000000000000004">
      <c r="B72" s="171"/>
      <c r="C72" s="172" t="s">
        <v>161</v>
      </c>
      <c r="D72" s="169">
        <v>30254.644864460002</v>
      </c>
    </row>
    <row r="73" spans="2:4" x14ac:dyDescent="0.55000000000000004">
      <c r="B73" s="173"/>
      <c r="C73" s="137" t="s">
        <v>459</v>
      </c>
      <c r="D73" s="169">
        <v>30254.644864460002</v>
      </c>
    </row>
    <row r="74" spans="2:4" x14ac:dyDescent="0.55000000000000004">
      <c r="B74" s="183"/>
      <c r="C74" s="136" t="s">
        <v>328</v>
      </c>
      <c r="D74" s="169">
        <v>0</v>
      </c>
    </row>
    <row r="75" spans="2:4" x14ac:dyDescent="0.55000000000000004">
      <c r="B75" s="173"/>
      <c r="C75" s="137" t="s">
        <v>329</v>
      </c>
      <c r="D75" s="169">
        <v>0</v>
      </c>
    </row>
    <row r="76" spans="2:4" x14ac:dyDescent="0.55000000000000004">
      <c r="B76" s="173"/>
      <c r="C76" s="137" t="s">
        <v>330</v>
      </c>
      <c r="D76" s="169">
        <v>0</v>
      </c>
    </row>
    <row r="77" spans="2:4" x14ac:dyDescent="0.55000000000000004">
      <c r="B77" s="173"/>
      <c r="C77" s="137" t="s">
        <v>331</v>
      </c>
      <c r="D77" s="169">
        <v>0</v>
      </c>
    </row>
    <row r="78" spans="2:4" x14ac:dyDescent="0.55000000000000004">
      <c r="B78" s="174">
        <v>5</v>
      </c>
      <c r="C78" s="136" t="s">
        <v>332</v>
      </c>
      <c r="D78" s="169">
        <v>0</v>
      </c>
    </row>
    <row r="79" spans="2:4" x14ac:dyDescent="0.55000000000000004">
      <c r="B79" s="173"/>
      <c r="C79" s="137" t="s">
        <v>333</v>
      </c>
      <c r="D79" s="169">
        <v>0</v>
      </c>
    </row>
    <row r="80" spans="2:4" x14ac:dyDescent="0.55000000000000004">
      <c r="B80" s="173"/>
      <c r="C80" s="137" t="s">
        <v>334</v>
      </c>
      <c r="D80" s="169">
        <v>0</v>
      </c>
    </row>
    <row r="81" spans="2:4" x14ac:dyDescent="0.55000000000000004">
      <c r="B81" s="174">
        <v>6</v>
      </c>
      <c r="C81" s="136" t="s">
        <v>167</v>
      </c>
      <c r="D81" s="169">
        <v>178.73355106</v>
      </c>
    </row>
    <row r="82" spans="2:4" x14ac:dyDescent="0.55000000000000004">
      <c r="B82" s="174">
        <v>7</v>
      </c>
      <c r="C82" s="136" t="s">
        <v>168</v>
      </c>
      <c r="D82" s="169">
        <v>1008.1123140000001</v>
      </c>
    </row>
    <row r="83" spans="2:4" x14ac:dyDescent="0.55000000000000004">
      <c r="B83" s="184"/>
      <c r="C83" s="185" t="s">
        <v>335</v>
      </c>
      <c r="D83" s="169">
        <v>617.49261220000005</v>
      </c>
    </row>
    <row r="84" spans="2:4" x14ac:dyDescent="0.55000000000000004">
      <c r="B84" s="184"/>
      <c r="C84" s="137" t="s">
        <v>336</v>
      </c>
      <c r="D84" s="169">
        <v>0</v>
      </c>
    </row>
    <row r="85" spans="2:4" x14ac:dyDescent="0.55000000000000004">
      <c r="B85" s="173"/>
      <c r="C85" s="137" t="s">
        <v>337</v>
      </c>
      <c r="D85" s="169">
        <v>115.00793462999999</v>
      </c>
    </row>
    <row r="86" spans="2:4" x14ac:dyDescent="0.55000000000000004">
      <c r="B86" s="173"/>
      <c r="C86" s="181" t="s">
        <v>338</v>
      </c>
      <c r="D86" s="169">
        <v>502.48467757000003</v>
      </c>
    </row>
    <row r="87" spans="2:4" x14ac:dyDescent="0.55000000000000004">
      <c r="B87" s="173"/>
      <c r="C87" s="181" t="s">
        <v>339</v>
      </c>
      <c r="D87" s="169">
        <v>93.539652390000001</v>
      </c>
    </row>
    <row r="88" spans="2:4" x14ac:dyDescent="0.55000000000000004">
      <c r="B88" s="173"/>
      <c r="C88" s="137" t="s">
        <v>340</v>
      </c>
      <c r="D88" s="169">
        <v>0</v>
      </c>
    </row>
    <row r="89" spans="2:4" x14ac:dyDescent="0.55000000000000004">
      <c r="B89" s="173"/>
      <c r="C89" s="181" t="s">
        <v>341</v>
      </c>
      <c r="D89" s="169">
        <v>0</v>
      </c>
    </row>
    <row r="90" spans="2:4" x14ac:dyDescent="0.55000000000000004">
      <c r="B90" s="173"/>
      <c r="C90" s="181" t="s">
        <v>342</v>
      </c>
      <c r="D90" s="169">
        <v>297.08004941000002</v>
      </c>
    </row>
    <row r="91" spans="2:4" x14ac:dyDescent="0.55000000000000004">
      <c r="B91" s="174">
        <v>8</v>
      </c>
      <c r="C91" s="136" t="s">
        <v>171</v>
      </c>
      <c r="D91" s="169">
        <v>0</v>
      </c>
    </row>
    <row r="92" spans="2:4" x14ac:dyDescent="0.55000000000000004">
      <c r="B92" s="174">
        <v>9</v>
      </c>
      <c r="C92" s="186" t="s">
        <v>172</v>
      </c>
      <c r="D92" s="169">
        <v>0</v>
      </c>
    </row>
    <row r="93" spans="2:4" x14ac:dyDescent="0.55000000000000004">
      <c r="B93" s="174">
        <v>10</v>
      </c>
      <c r="C93" s="186" t="s">
        <v>173</v>
      </c>
      <c r="D93" s="169">
        <v>0</v>
      </c>
    </row>
    <row r="94" spans="2:4" x14ac:dyDescent="0.55000000000000004">
      <c r="B94" s="175">
        <v>11</v>
      </c>
      <c r="C94" s="176" t="s">
        <v>143</v>
      </c>
      <c r="D94" s="169">
        <v>0</v>
      </c>
    </row>
    <row r="95" spans="2:4" x14ac:dyDescent="0.55000000000000004">
      <c r="B95" s="177" t="s">
        <v>343</v>
      </c>
      <c r="C95" s="177"/>
      <c r="D95" s="178">
        <v>42849.787971240003</v>
      </c>
    </row>
  </sheetData>
  <mergeCells count="2">
    <mergeCell ref="B43:C43"/>
    <mergeCell ref="B95:C95"/>
  </mergeCells>
  <conditionalFormatting sqref="D4">
    <cfRule type="cellIs" dxfId="11" priority="3" operator="notBetween">
      <formula>-0.9</formula>
      <formula>0.9</formula>
    </cfRule>
    <cfRule type="cellIs" dxfId="10" priority="4" operator="between">
      <formula>-0.9</formula>
      <formula>0.9</formula>
    </cfRule>
  </conditionalFormatting>
  <conditionalFormatting sqref="D5:D43 D45:D95">
    <cfRule type="cellIs" dxfId="9" priority="1" operator="lessThan">
      <formula>0</formula>
    </cfRule>
    <cfRule type="cellIs" dxfId="8" priority="2" operator="lessThan">
      <formula>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13B95-A3BD-4DFA-98C5-282AA17A1F67}">
  <sheetPr codeName="Sheet89"/>
  <dimension ref="B2:C56"/>
  <sheetViews>
    <sheetView workbookViewId="0">
      <pane xSplit="2" ySplit="3" topLeftCell="C33"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3.29296875" style="33" bestFit="1" customWidth="1"/>
    <col min="3" max="3" width="12.8203125" style="33" customWidth="1"/>
    <col min="4" max="16384" width="9.05859375" style="33"/>
  </cols>
  <sheetData>
    <row r="2" spans="2:3" x14ac:dyDescent="0.55000000000000004">
      <c r="B2" s="112" t="s">
        <v>117</v>
      </c>
      <c r="C2" s="161"/>
    </row>
    <row r="3" spans="2:3" s="163" customFormat="1" ht="35.35" x14ac:dyDescent="0.55000000000000004">
      <c r="B3" s="118" t="s">
        <v>456</v>
      </c>
      <c r="C3" s="162" t="s">
        <v>1050</v>
      </c>
    </row>
    <row r="4" spans="2:3" ht="18" x14ac:dyDescent="0.6">
      <c r="B4" s="267" t="s">
        <v>344</v>
      </c>
    </row>
    <row r="5" spans="2:3" x14ac:dyDescent="0.55000000000000004">
      <c r="B5" s="268" t="s">
        <v>345</v>
      </c>
      <c r="C5" s="269">
        <v>890.79532667000001</v>
      </c>
    </row>
    <row r="6" spans="2:3" x14ac:dyDescent="0.55000000000000004">
      <c r="B6" s="270" t="s">
        <v>346</v>
      </c>
      <c r="C6" s="271">
        <v>462.66472548000002</v>
      </c>
    </row>
    <row r="7" spans="2:3" x14ac:dyDescent="0.55000000000000004">
      <c r="B7" s="270" t="s">
        <v>355</v>
      </c>
      <c r="C7" s="271">
        <v>428.13060118999999</v>
      </c>
    </row>
    <row r="8" spans="2:3" x14ac:dyDescent="0.55000000000000004">
      <c r="B8" s="268" t="s">
        <v>356</v>
      </c>
      <c r="C8" s="269">
        <v>4.2036959999999998E-2</v>
      </c>
    </row>
    <row r="9" spans="2:3" x14ac:dyDescent="0.55000000000000004">
      <c r="B9" s="268" t="s">
        <v>357</v>
      </c>
      <c r="C9" s="269">
        <v>64.300998419999999</v>
      </c>
    </row>
    <row r="10" spans="2:3" x14ac:dyDescent="0.55000000000000004">
      <c r="B10" s="268" t="s">
        <v>358</v>
      </c>
      <c r="C10" s="269">
        <v>60.172754760000004</v>
      </c>
    </row>
    <row r="11" spans="2:3" x14ac:dyDescent="0.55000000000000004">
      <c r="B11" s="268" t="s">
        <v>359</v>
      </c>
      <c r="C11" s="269">
        <v>0</v>
      </c>
    </row>
    <row r="12" spans="2:3" x14ac:dyDescent="0.55000000000000004">
      <c r="B12" s="270" t="s">
        <v>360</v>
      </c>
      <c r="C12" s="271">
        <v>0</v>
      </c>
    </row>
    <row r="13" spans="2:3" x14ac:dyDescent="0.55000000000000004">
      <c r="B13" s="270" t="s">
        <v>361</v>
      </c>
      <c r="C13" s="271">
        <v>0</v>
      </c>
    </row>
    <row r="14" spans="2:3" x14ac:dyDescent="0.55000000000000004">
      <c r="B14" s="268" t="s">
        <v>362</v>
      </c>
      <c r="C14" s="269">
        <v>8.8492920000000003E-2</v>
      </c>
    </row>
    <row r="15" spans="2:3" x14ac:dyDescent="0.55000000000000004">
      <c r="B15" s="268" t="s">
        <v>363</v>
      </c>
      <c r="C15" s="269">
        <v>79.732791932500007</v>
      </c>
    </row>
    <row r="16" spans="2:3" x14ac:dyDescent="0.55000000000000004">
      <c r="B16" s="270" t="s">
        <v>198</v>
      </c>
      <c r="C16" s="271">
        <v>79.732791932500007</v>
      </c>
    </row>
    <row r="17" spans="2:3" x14ac:dyDescent="0.55000000000000004">
      <c r="B17" s="272" t="s">
        <v>199</v>
      </c>
      <c r="C17" s="271">
        <v>76.178391582500012</v>
      </c>
    </row>
    <row r="18" spans="2:3" x14ac:dyDescent="0.55000000000000004">
      <c r="B18" s="270" t="s">
        <v>200</v>
      </c>
      <c r="C18" s="271">
        <v>76.178391582500012</v>
      </c>
    </row>
    <row r="19" spans="2:3" x14ac:dyDescent="0.55000000000000004">
      <c r="B19" s="270" t="s">
        <v>201</v>
      </c>
      <c r="C19" s="271">
        <v>0</v>
      </c>
    </row>
    <row r="20" spans="2:3" x14ac:dyDescent="0.55000000000000004">
      <c r="B20" s="272" t="s">
        <v>202</v>
      </c>
      <c r="C20" s="271">
        <v>3.5544003499999999</v>
      </c>
    </row>
    <row r="21" spans="2:3" x14ac:dyDescent="0.55000000000000004">
      <c r="B21" s="272" t="s">
        <v>203</v>
      </c>
      <c r="C21" s="271">
        <v>0</v>
      </c>
    </row>
    <row r="22" spans="2:3" x14ac:dyDescent="0.55000000000000004">
      <c r="B22" s="270" t="s">
        <v>204</v>
      </c>
      <c r="C22" s="271">
        <v>0</v>
      </c>
    </row>
    <row r="23" spans="2:3" x14ac:dyDescent="0.55000000000000004">
      <c r="B23" s="270" t="s">
        <v>205</v>
      </c>
      <c r="C23" s="271">
        <v>0</v>
      </c>
    </row>
    <row r="24" spans="2:3" x14ac:dyDescent="0.55000000000000004">
      <c r="B24" s="270" t="s">
        <v>364</v>
      </c>
      <c r="C24" s="271">
        <v>0</v>
      </c>
    </row>
    <row r="25" spans="2:3" x14ac:dyDescent="0.55000000000000004">
      <c r="B25" s="268" t="s">
        <v>365</v>
      </c>
      <c r="C25" s="269">
        <v>0</v>
      </c>
    </row>
    <row r="26" spans="2:3" x14ac:dyDescent="0.55000000000000004">
      <c r="B26" s="268" t="s">
        <v>366</v>
      </c>
      <c r="C26" s="269">
        <v>122.71686684177001</v>
      </c>
    </row>
    <row r="27" spans="2:3" x14ac:dyDescent="0.55000000000000004">
      <c r="B27" s="268" t="s">
        <v>367</v>
      </c>
      <c r="C27" s="269">
        <v>331.04409235277899</v>
      </c>
    </row>
    <row r="28" spans="2:3" x14ac:dyDescent="0.55000000000000004">
      <c r="B28" s="268" t="s">
        <v>368</v>
      </c>
      <c r="C28" s="269">
        <v>0</v>
      </c>
    </row>
    <row r="29" spans="2:3" x14ac:dyDescent="0.55000000000000004">
      <c r="B29" s="273" t="s">
        <v>369</v>
      </c>
      <c r="C29" s="274">
        <v>773.40770922315096</v>
      </c>
    </row>
    <row r="30" spans="2:3" x14ac:dyDescent="0.55000000000000004">
      <c r="B30" s="275" t="s">
        <v>370</v>
      </c>
      <c r="C30" s="276">
        <v>2322.3010700802001</v>
      </c>
    </row>
    <row r="31" spans="2:3" x14ac:dyDescent="0.55000000000000004">
      <c r="B31"/>
    </row>
    <row r="32" spans="2:3" ht="18" x14ac:dyDescent="0.6">
      <c r="B32" s="267" t="s">
        <v>213</v>
      </c>
      <c r="C32" s="277"/>
    </row>
    <row r="33" spans="2:3" x14ac:dyDescent="0.55000000000000004">
      <c r="B33" s="268" t="s">
        <v>371</v>
      </c>
      <c r="C33" s="278">
        <v>2212.4070510300003</v>
      </c>
    </row>
    <row r="34" spans="2:3" x14ac:dyDescent="0.55000000000000004">
      <c r="B34" s="270" t="s">
        <v>372</v>
      </c>
      <c r="C34" s="279">
        <v>1847.7951111300006</v>
      </c>
    </row>
    <row r="35" spans="2:3" x14ac:dyDescent="0.55000000000000004">
      <c r="B35" s="270" t="s">
        <v>373</v>
      </c>
      <c r="C35" s="279">
        <v>238.99687167000002</v>
      </c>
    </row>
    <row r="36" spans="2:3" x14ac:dyDescent="0.55000000000000004">
      <c r="B36" s="270" t="s">
        <v>217</v>
      </c>
      <c r="C36" s="279">
        <v>238.99687167000002</v>
      </c>
    </row>
    <row r="37" spans="2:3" x14ac:dyDescent="0.55000000000000004">
      <c r="B37" s="270" t="s">
        <v>218</v>
      </c>
      <c r="C37" s="279">
        <v>0</v>
      </c>
    </row>
    <row r="38" spans="2:3" x14ac:dyDescent="0.55000000000000004">
      <c r="B38" s="270" t="s">
        <v>219</v>
      </c>
      <c r="C38" s="279">
        <v>0</v>
      </c>
    </row>
    <row r="39" spans="2:3" x14ac:dyDescent="0.55000000000000004">
      <c r="B39" s="270" t="s">
        <v>374</v>
      </c>
      <c r="C39" s="279">
        <v>0</v>
      </c>
    </row>
    <row r="40" spans="2:3" x14ac:dyDescent="0.55000000000000004">
      <c r="B40" s="270" t="s">
        <v>375</v>
      </c>
      <c r="C40" s="279">
        <v>0</v>
      </c>
    </row>
    <row r="41" spans="2:3" x14ac:dyDescent="0.55000000000000004">
      <c r="B41" s="270" t="s">
        <v>222</v>
      </c>
      <c r="C41" s="279">
        <v>0</v>
      </c>
    </row>
    <row r="42" spans="2:3" x14ac:dyDescent="0.55000000000000004">
      <c r="B42" s="270" t="s">
        <v>376</v>
      </c>
      <c r="C42" s="279">
        <v>125.61506823000001</v>
      </c>
    </row>
    <row r="43" spans="2:3" x14ac:dyDescent="0.55000000000000004">
      <c r="B43" s="268" t="s">
        <v>377</v>
      </c>
      <c r="C43" s="276">
        <v>23.307358690000001</v>
      </c>
    </row>
    <row r="44" spans="2:3" x14ac:dyDescent="0.55000000000000004">
      <c r="B44" s="270" t="s">
        <v>378</v>
      </c>
      <c r="C44" s="279">
        <v>0</v>
      </c>
    </row>
    <row r="45" spans="2:3" x14ac:dyDescent="0.55000000000000004">
      <c r="B45" s="270" t="s">
        <v>379</v>
      </c>
      <c r="C45" s="279">
        <v>23.307358690000001</v>
      </c>
    </row>
    <row r="46" spans="2:3" x14ac:dyDescent="0.55000000000000004">
      <c r="B46" s="270" t="s">
        <v>227</v>
      </c>
      <c r="C46" s="279">
        <v>0</v>
      </c>
    </row>
    <row r="47" spans="2:3" x14ac:dyDescent="0.55000000000000004">
      <c r="B47" s="268" t="s">
        <v>380</v>
      </c>
      <c r="C47" s="276">
        <v>0</v>
      </c>
    </row>
    <row r="48" spans="2:3" x14ac:dyDescent="0.55000000000000004">
      <c r="B48" s="270" t="s">
        <v>229</v>
      </c>
      <c r="C48" s="279">
        <v>0</v>
      </c>
    </row>
    <row r="49" spans="2:3" x14ac:dyDescent="0.55000000000000004">
      <c r="B49" s="270" t="s">
        <v>381</v>
      </c>
      <c r="C49" s="279">
        <v>0</v>
      </c>
    </row>
    <row r="50" spans="2:3" x14ac:dyDescent="0.55000000000000004">
      <c r="B50" s="268" t="s">
        <v>382</v>
      </c>
      <c r="C50" s="276">
        <v>0</v>
      </c>
    </row>
    <row r="51" spans="2:3" x14ac:dyDescent="0.55000000000000004">
      <c r="B51" s="268" t="s">
        <v>383</v>
      </c>
      <c r="C51" s="276">
        <v>0.429338</v>
      </c>
    </row>
    <row r="52" spans="2:3" x14ac:dyDescent="0.55000000000000004">
      <c r="B52" s="268" t="s">
        <v>384</v>
      </c>
      <c r="C52" s="276">
        <v>86.157322360199998</v>
      </c>
    </row>
    <row r="53" spans="2:3" x14ac:dyDescent="0.55000000000000004">
      <c r="B53" s="268" t="s">
        <v>385</v>
      </c>
      <c r="C53" s="276">
        <v>0</v>
      </c>
    </row>
    <row r="54" spans="2:3" x14ac:dyDescent="0.55000000000000004">
      <c r="B54" s="268" t="s">
        <v>386</v>
      </c>
      <c r="C54" s="276">
        <v>0</v>
      </c>
    </row>
    <row r="55" spans="2:3" x14ac:dyDescent="0.55000000000000004">
      <c r="B55" s="273" t="s">
        <v>387</v>
      </c>
      <c r="C55" s="280">
        <v>0</v>
      </c>
    </row>
    <row r="56" spans="2:3" x14ac:dyDescent="0.55000000000000004">
      <c r="B56" s="275" t="s">
        <v>388</v>
      </c>
      <c r="C56" s="276">
        <v>2322.3010700802001</v>
      </c>
    </row>
  </sheetData>
  <conditionalFormatting sqref="C32">
    <cfRule type="cellIs" dxfId="7" priority="1" operator="notEqual">
      <formula>0</formula>
    </cfRule>
    <cfRule type="cellIs" dxfId="6" priority="2" operator="equal">
      <formula>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B3C79-E789-49E0-9A1E-FAFC8E836443}">
  <sheetPr codeName="Sheet50"/>
  <dimension ref="B2:J110"/>
  <sheetViews>
    <sheetView topLeftCell="A82" workbookViewId="0">
      <selection activeCell="N37" sqref="N37"/>
    </sheetView>
  </sheetViews>
  <sheetFormatPr defaultColWidth="9.05859375" defaultRowHeight="15.7" x14ac:dyDescent="0.55000000000000004"/>
  <cols>
    <col min="1" max="1" width="9.05859375" style="33"/>
    <col min="2" max="2" width="9.29296875" style="33" bestFit="1" customWidth="1"/>
    <col min="3" max="3" width="14.8203125" style="33" customWidth="1"/>
    <col min="4" max="4" width="17.3515625" style="33" customWidth="1"/>
    <col min="5" max="8" width="9.29296875" style="33" bestFit="1" customWidth="1"/>
    <col min="9" max="9" width="12.703125" style="33" bestFit="1" customWidth="1"/>
    <col min="10" max="10" width="12.703125" style="33" customWidth="1"/>
    <col min="11" max="16384" width="9.05859375" style="33"/>
  </cols>
  <sheetData>
    <row r="2" spans="2:10" x14ac:dyDescent="0.55000000000000004">
      <c r="B2" s="281" t="s">
        <v>1051</v>
      </c>
      <c r="C2" s="281"/>
      <c r="D2" s="281"/>
      <c r="E2" s="281"/>
      <c r="F2" s="281"/>
      <c r="G2" s="281"/>
      <c r="H2" s="281"/>
      <c r="I2" s="281"/>
      <c r="J2" s="281"/>
    </row>
    <row r="3" spans="2:10" ht="31.35" x14ac:dyDescent="0.55000000000000004">
      <c r="B3" s="48" t="s">
        <v>460</v>
      </c>
      <c r="C3" s="49" t="s">
        <v>461</v>
      </c>
      <c r="D3" s="282" t="s">
        <v>462</v>
      </c>
      <c r="E3" s="49" t="s">
        <v>463</v>
      </c>
      <c r="F3" s="49" t="s">
        <v>464</v>
      </c>
      <c r="G3" s="49" t="s">
        <v>465</v>
      </c>
      <c r="H3" s="49" t="s">
        <v>94</v>
      </c>
      <c r="I3" s="48" t="s">
        <v>466</v>
      </c>
      <c r="J3" s="283" t="s">
        <v>467</v>
      </c>
    </row>
    <row r="4" spans="2:10" x14ac:dyDescent="0.55000000000000004">
      <c r="B4" s="284">
        <v>1</v>
      </c>
      <c r="C4" s="285" t="s">
        <v>1052</v>
      </c>
      <c r="D4" s="286" t="s">
        <v>468</v>
      </c>
      <c r="E4" s="287">
        <v>24</v>
      </c>
      <c r="F4" s="287">
        <v>0</v>
      </c>
      <c r="G4" s="287">
        <v>0</v>
      </c>
      <c r="H4" s="287">
        <v>24</v>
      </c>
      <c r="I4" s="287">
        <v>120590</v>
      </c>
      <c r="J4" s="287">
        <v>5024.583333333333</v>
      </c>
    </row>
    <row r="5" spans="2:10" x14ac:dyDescent="0.55000000000000004">
      <c r="B5" s="284">
        <v>2</v>
      </c>
      <c r="C5" s="285" t="s">
        <v>1052</v>
      </c>
      <c r="D5" s="286" t="s">
        <v>469</v>
      </c>
      <c r="E5" s="287">
        <v>27</v>
      </c>
      <c r="F5" s="287">
        <v>3</v>
      </c>
      <c r="G5" s="287">
        <v>2</v>
      </c>
      <c r="H5" s="287">
        <v>32</v>
      </c>
      <c r="I5" s="287">
        <v>172400</v>
      </c>
      <c r="J5" s="287">
        <v>5387.5</v>
      </c>
    </row>
    <row r="6" spans="2:10" x14ac:dyDescent="0.55000000000000004">
      <c r="B6" s="284">
        <v>3</v>
      </c>
      <c r="C6" s="285" t="s">
        <v>1052</v>
      </c>
      <c r="D6" s="286" t="s">
        <v>470</v>
      </c>
      <c r="E6" s="287">
        <v>39</v>
      </c>
      <c r="F6" s="287">
        <v>9</v>
      </c>
      <c r="G6" s="287">
        <v>1</v>
      </c>
      <c r="H6" s="287">
        <v>49</v>
      </c>
      <c r="I6" s="287">
        <v>279534</v>
      </c>
      <c r="J6" s="287">
        <v>5704.7755102040819</v>
      </c>
    </row>
    <row r="7" spans="2:10" x14ac:dyDescent="0.55000000000000004">
      <c r="B7" s="284">
        <v>4</v>
      </c>
      <c r="C7" s="285" t="s">
        <v>1052</v>
      </c>
      <c r="D7" s="286" t="s">
        <v>471</v>
      </c>
      <c r="E7" s="287">
        <v>140</v>
      </c>
      <c r="F7" s="287">
        <v>54</v>
      </c>
      <c r="G7" s="287">
        <v>11</v>
      </c>
      <c r="H7" s="287">
        <v>205</v>
      </c>
      <c r="I7" s="287">
        <v>998054</v>
      </c>
      <c r="J7" s="287">
        <v>4868.556097560976</v>
      </c>
    </row>
    <row r="8" spans="2:10" x14ac:dyDescent="0.55000000000000004">
      <c r="B8" s="284">
        <v>5</v>
      </c>
      <c r="C8" s="285" t="s">
        <v>1052</v>
      </c>
      <c r="D8" s="286" t="s">
        <v>472</v>
      </c>
      <c r="E8" s="287">
        <v>32</v>
      </c>
      <c r="F8" s="287">
        <v>1</v>
      </c>
      <c r="G8" s="287">
        <v>0</v>
      </c>
      <c r="H8" s="287">
        <v>33</v>
      </c>
      <c r="I8" s="287">
        <v>158041</v>
      </c>
      <c r="J8" s="287">
        <v>4789.121212121212</v>
      </c>
    </row>
    <row r="9" spans="2:10" x14ac:dyDescent="0.55000000000000004">
      <c r="B9" s="284">
        <v>6</v>
      </c>
      <c r="C9" s="285" t="s">
        <v>1052</v>
      </c>
      <c r="D9" s="286" t="s">
        <v>473</v>
      </c>
      <c r="E9" s="287">
        <v>24</v>
      </c>
      <c r="F9" s="287">
        <v>0</v>
      </c>
      <c r="G9" s="287">
        <v>1</v>
      </c>
      <c r="H9" s="287">
        <v>25</v>
      </c>
      <c r="I9" s="287">
        <v>157923</v>
      </c>
      <c r="J9" s="287">
        <v>6316.92</v>
      </c>
    </row>
    <row r="10" spans="2:10" x14ac:dyDescent="0.55000000000000004">
      <c r="B10" s="284">
        <v>7</v>
      </c>
      <c r="C10" s="285" t="s">
        <v>1052</v>
      </c>
      <c r="D10" s="286" t="s">
        <v>474</v>
      </c>
      <c r="E10" s="287">
        <v>21</v>
      </c>
      <c r="F10" s="287">
        <v>3</v>
      </c>
      <c r="G10" s="287">
        <v>0</v>
      </c>
      <c r="H10" s="287">
        <v>24</v>
      </c>
      <c r="I10" s="287">
        <v>88731</v>
      </c>
      <c r="J10" s="287">
        <v>3697.125</v>
      </c>
    </row>
    <row r="11" spans="2:10" x14ac:dyDescent="0.55000000000000004">
      <c r="B11" s="284">
        <v>8</v>
      </c>
      <c r="C11" s="285" t="s">
        <v>1052</v>
      </c>
      <c r="D11" s="286" t="s">
        <v>475</v>
      </c>
      <c r="E11" s="287">
        <v>28</v>
      </c>
      <c r="F11" s="287">
        <v>9</v>
      </c>
      <c r="G11" s="287">
        <v>1</v>
      </c>
      <c r="H11" s="287">
        <v>38</v>
      </c>
      <c r="I11" s="287">
        <v>150599</v>
      </c>
      <c r="J11" s="287">
        <v>3963.1315789473683</v>
      </c>
    </row>
    <row r="12" spans="2:10" x14ac:dyDescent="0.55000000000000004">
      <c r="B12" s="284">
        <v>9</v>
      </c>
      <c r="C12" s="285" t="s">
        <v>1052</v>
      </c>
      <c r="D12" s="286" t="s">
        <v>476</v>
      </c>
      <c r="E12" s="287">
        <v>172</v>
      </c>
      <c r="F12" s="287">
        <v>59</v>
      </c>
      <c r="G12" s="287">
        <v>5</v>
      </c>
      <c r="H12" s="287">
        <v>236</v>
      </c>
      <c r="I12" s="287">
        <v>1148156</v>
      </c>
      <c r="J12" s="287">
        <v>4865.0677966101694</v>
      </c>
    </row>
    <row r="13" spans="2:10" x14ac:dyDescent="0.55000000000000004">
      <c r="B13" s="284">
        <v>10</v>
      </c>
      <c r="C13" s="285" t="s">
        <v>1052</v>
      </c>
      <c r="D13" s="286" t="s">
        <v>477</v>
      </c>
      <c r="E13" s="287">
        <v>132</v>
      </c>
      <c r="F13" s="287">
        <v>39</v>
      </c>
      <c r="G13" s="287">
        <v>13</v>
      </c>
      <c r="H13" s="287">
        <v>184</v>
      </c>
      <c r="I13" s="287">
        <v>926962</v>
      </c>
      <c r="J13" s="287">
        <v>5037.836956521739</v>
      </c>
    </row>
    <row r="14" spans="2:10" x14ac:dyDescent="0.55000000000000004">
      <c r="B14" s="284">
        <v>11</v>
      </c>
      <c r="C14" s="285" t="s">
        <v>1052</v>
      </c>
      <c r="D14" s="286" t="s">
        <v>478</v>
      </c>
      <c r="E14" s="287">
        <v>28</v>
      </c>
      <c r="F14" s="287">
        <v>0</v>
      </c>
      <c r="G14" s="287">
        <v>0</v>
      </c>
      <c r="H14" s="287">
        <v>28</v>
      </c>
      <c r="I14" s="287">
        <v>104851</v>
      </c>
      <c r="J14" s="287">
        <v>3744.6785714285716</v>
      </c>
    </row>
    <row r="15" spans="2:10" x14ac:dyDescent="0.55000000000000004">
      <c r="B15" s="284">
        <v>12</v>
      </c>
      <c r="C15" s="285" t="s">
        <v>1052</v>
      </c>
      <c r="D15" s="286" t="s">
        <v>479</v>
      </c>
      <c r="E15" s="287">
        <v>20</v>
      </c>
      <c r="F15" s="287">
        <v>7</v>
      </c>
      <c r="G15" s="287">
        <v>0</v>
      </c>
      <c r="H15" s="287">
        <v>27</v>
      </c>
      <c r="I15" s="287">
        <v>175298</v>
      </c>
      <c r="J15" s="287">
        <v>6492.5185185185182</v>
      </c>
    </row>
    <row r="16" spans="2:10" x14ac:dyDescent="0.55000000000000004">
      <c r="B16" s="284">
        <v>13</v>
      </c>
      <c r="C16" s="285" t="s">
        <v>1052</v>
      </c>
      <c r="D16" s="286" t="s">
        <v>480</v>
      </c>
      <c r="E16" s="287">
        <v>22</v>
      </c>
      <c r="F16" s="287">
        <v>4</v>
      </c>
      <c r="G16" s="287">
        <v>0</v>
      </c>
      <c r="H16" s="287">
        <v>26</v>
      </c>
      <c r="I16" s="287">
        <v>139552</v>
      </c>
      <c r="J16" s="287">
        <v>5367.3846153846152</v>
      </c>
    </row>
    <row r="17" spans="2:10" x14ac:dyDescent="0.55000000000000004">
      <c r="B17" s="284">
        <v>14</v>
      </c>
      <c r="C17" s="285" t="s">
        <v>1052</v>
      </c>
      <c r="D17" s="286" t="s">
        <v>481</v>
      </c>
      <c r="E17" s="287">
        <v>43</v>
      </c>
      <c r="F17" s="287">
        <v>7</v>
      </c>
      <c r="G17" s="287">
        <v>1</v>
      </c>
      <c r="H17" s="287">
        <v>51</v>
      </c>
      <c r="I17" s="287">
        <v>340721</v>
      </c>
      <c r="J17" s="287">
        <v>6680.8039215686276</v>
      </c>
    </row>
    <row r="18" spans="2:10" x14ac:dyDescent="0.55000000000000004">
      <c r="B18" s="288"/>
      <c r="C18" s="289" t="s">
        <v>94</v>
      </c>
      <c r="D18" s="290"/>
      <c r="E18" s="291">
        <v>752</v>
      </c>
      <c r="F18" s="291">
        <v>195</v>
      </c>
      <c r="G18" s="291">
        <v>35</v>
      </c>
      <c r="H18" s="291">
        <v>982</v>
      </c>
      <c r="I18" s="291">
        <v>4961412</v>
      </c>
      <c r="J18" s="291">
        <v>5052.3543788187371</v>
      </c>
    </row>
    <row r="19" spans="2:10" x14ac:dyDescent="0.55000000000000004">
      <c r="B19" s="284">
        <v>15</v>
      </c>
      <c r="C19" s="285" t="s">
        <v>1053</v>
      </c>
      <c r="D19" s="286" t="s">
        <v>482</v>
      </c>
      <c r="E19" s="287">
        <v>56</v>
      </c>
      <c r="F19" s="287">
        <v>7</v>
      </c>
      <c r="G19" s="287">
        <v>2</v>
      </c>
      <c r="H19" s="287">
        <v>65</v>
      </c>
      <c r="I19" s="287">
        <v>706255</v>
      </c>
      <c r="J19" s="287">
        <v>10865.461538461539</v>
      </c>
    </row>
    <row r="20" spans="2:10" x14ac:dyDescent="0.55000000000000004">
      <c r="B20" s="284">
        <v>16</v>
      </c>
      <c r="C20" s="285" t="s">
        <v>1053</v>
      </c>
      <c r="D20" s="286" t="s">
        <v>483</v>
      </c>
      <c r="E20" s="287">
        <v>84</v>
      </c>
      <c r="F20" s="287">
        <v>12</v>
      </c>
      <c r="G20" s="287">
        <v>3</v>
      </c>
      <c r="H20" s="287">
        <v>99</v>
      </c>
      <c r="I20" s="287">
        <v>739953</v>
      </c>
      <c r="J20" s="287">
        <v>7474.272727272727</v>
      </c>
    </row>
    <row r="21" spans="2:10" x14ac:dyDescent="0.55000000000000004">
      <c r="B21" s="284">
        <v>17</v>
      </c>
      <c r="C21" s="285" t="s">
        <v>1053</v>
      </c>
      <c r="D21" s="286" t="s">
        <v>484</v>
      </c>
      <c r="E21" s="287">
        <v>88</v>
      </c>
      <c r="F21" s="287">
        <v>8</v>
      </c>
      <c r="G21" s="287">
        <v>14</v>
      </c>
      <c r="H21" s="287">
        <v>110</v>
      </c>
      <c r="I21" s="287">
        <v>867747</v>
      </c>
      <c r="J21" s="287">
        <v>7888.6090909090908</v>
      </c>
    </row>
    <row r="22" spans="2:10" x14ac:dyDescent="0.55000000000000004">
      <c r="B22" s="284">
        <v>18</v>
      </c>
      <c r="C22" s="285" t="s">
        <v>1053</v>
      </c>
      <c r="D22" s="286" t="s">
        <v>485</v>
      </c>
      <c r="E22" s="287">
        <v>66</v>
      </c>
      <c r="F22" s="287">
        <v>8</v>
      </c>
      <c r="G22" s="287">
        <v>11</v>
      </c>
      <c r="H22" s="287">
        <v>85</v>
      </c>
      <c r="I22" s="287">
        <v>706994</v>
      </c>
      <c r="J22" s="287">
        <v>8317.5764705882357</v>
      </c>
    </row>
    <row r="23" spans="2:10" x14ac:dyDescent="0.55000000000000004">
      <c r="B23" s="284">
        <v>19</v>
      </c>
      <c r="C23" s="285" t="s">
        <v>1053</v>
      </c>
      <c r="D23" s="286" t="s">
        <v>486</v>
      </c>
      <c r="E23" s="287">
        <v>83</v>
      </c>
      <c r="F23" s="287">
        <v>15</v>
      </c>
      <c r="G23" s="287">
        <v>9</v>
      </c>
      <c r="H23" s="287">
        <v>107</v>
      </c>
      <c r="I23" s="287">
        <v>862470</v>
      </c>
      <c r="J23" s="287">
        <v>8060.467289719626</v>
      </c>
    </row>
    <row r="24" spans="2:10" x14ac:dyDescent="0.55000000000000004">
      <c r="B24" s="284">
        <v>20</v>
      </c>
      <c r="C24" s="285" t="s">
        <v>1053</v>
      </c>
      <c r="D24" s="286" t="s">
        <v>487</v>
      </c>
      <c r="E24" s="287">
        <v>58</v>
      </c>
      <c r="F24" s="287">
        <v>9</v>
      </c>
      <c r="G24" s="287">
        <v>3</v>
      </c>
      <c r="H24" s="287">
        <v>70</v>
      </c>
      <c r="I24" s="287">
        <v>813573</v>
      </c>
      <c r="J24" s="287">
        <v>11622.471428571429</v>
      </c>
    </row>
    <row r="25" spans="2:10" x14ac:dyDescent="0.55000000000000004">
      <c r="B25" s="284">
        <v>21</v>
      </c>
      <c r="C25" s="285" t="s">
        <v>1053</v>
      </c>
      <c r="D25" s="286" t="s">
        <v>488</v>
      </c>
      <c r="E25" s="287">
        <v>81</v>
      </c>
      <c r="F25" s="287">
        <v>13</v>
      </c>
      <c r="G25" s="287">
        <v>6</v>
      </c>
      <c r="H25" s="287">
        <v>100</v>
      </c>
      <c r="I25" s="287">
        <v>763137</v>
      </c>
      <c r="J25" s="287">
        <v>7631.37</v>
      </c>
    </row>
    <row r="26" spans="2:10" x14ac:dyDescent="0.55000000000000004">
      <c r="B26" s="284">
        <v>22</v>
      </c>
      <c r="C26" s="285" t="s">
        <v>1053</v>
      </c>
      <c r="D26" s="286" t="s">
        <v>489</v>
      </c>
      <c r="E26" s="287">
        <v>64</v>
      </c>
      <c r="F26" s="287">
        <v>13</v>
      </c>
      <c r="G26" s="287">
        <v>7</v>
      </c>
      <c r="H26" s="287">
        <v>84</v>
      </c>
      <c r="I26" s="287">
        <v>654471</v>
      </c>
      <c r="J26" s="287">
        <v>7791.3214285714284</v>
      </c>
    </row>
    <row r="27" spans="2:10" x14ac:dyDescent="0.55000000000000004">
      <c r="B27" s="288"/>
      <c r="C27" s="289" t="s">
        <v>94</v>
      </c>
      <c r="D27" s="290"/>
      <c r="E27" s="291">
        <v>580</v>
      </c>
      <c r="F27" s="291">
        <v>85</v>
      </c>
      <c r="G27" s="291">
        <v>55</v>
      </c>
      <c r="H27" s="291">
        <v>720</v>
      </c>
      <c r="I27" s="291">
        <v>6114600</v>
      </c>
      <c r="J27" s="291">
        <v>8492.5</v>
      </c>
    </row>
    <row r="28" spans="2:10" x14ac:dyDescent="0.55000000000000004">
      <c r="B28" s="284">
        <v>23</v>
      </c>
      <c r="C28" s="285" t="s">
        <v>1054</v>
      </c>
      <c r="D28" s="286" t="s">
        <v>490</v>
      </c>
      <c r="E28" s="287">
        <v>31</v>
      </c>
      <c r="F28" s="287">
        <v>3</v>
      </c>
      <c r="G28" s="287">
        <v>0</v>
      </c>
      <c r="H28" s="287">
        <v>34</v>
      </c>
      <c r="I28" s="287">
        <v>172767</v>
      </c>
      <c r="J28" s="287">
        <v>5081.3823529411766</v>
      </c>
    </row>
    <row r="29" spans="2:10" x14ac:dyDescent="0.55000000000000004">
      <c r="B29" s="284">
        <v>24</v>
      </c>
      <c r="C29" s="285" t="s">
        <v>1054</v>
      </c>
      <c r="D29" s="286" t="s">
        <v>491</v>
      </c>
      <c r="E29" s="287">
        <v>22</v>
      </c>
      <c r="F29" s="287">
        <v>2</v>
      </c>
      <c r="G29" s="287">
        <v>0</v>
      </c>
      <c r="H29" s="287">
        <v>24</v>
      </c>
      <c r="I29" s="287">
        <v>170302</v>
      </c>
      <c r="J29" s="287">
        <v>7095.916666666667</v>
      </c>
    </row>
    <row r="30" spans="2:10" x14ac:dyDescent="0.55000000000000004">
      <c r="B30" s="284">
        <v>25</v>
      </c>
      <c r="C30" s="285" t="s">
        <v>1054</v>
      </c>
      <c r="D30" s="286" t="s">
        <v>492</v>
      </c>
      <c r="E30" s="287">
        <v>35</v>
      </c>
      <c r="F30" s="287">
        <v>2</v>
      </c>
      <c r="G30" s="287">
        <v>2</v>
      </c>
      <c r="H30" s="287">
        <v>39</v>
      </c>
      <c r="I30" s="287">
        <v>300026</v>
      </c>
      <c r="J30" s="287">
        <v>7692.9743589743593</v>
      </c>
    </row>
    <row r="31" spans="2:10" x14ac:dyDescent="0.55000000000000004">
      <c r="B31" s="284">
        <v>26</v>
      </c>
      <c r="C31" s="285" t="s">
        <v>1054</v>
      </c>
      <c r="D31" s="286" t="s">
        <v>493</v>
      </c>
      <c r="E31" s="287">
        <v>28</v>
      </c>
      <c r="F31" s="287">
        <v>1</v>
      </c>
      <c r="G31" s="287">
        <v>1</v>
      </c>
      <c r="H31" s="287">
        <v>30</v>
      </c>
      <c r="I31" s="287">
        <v>46689</v>
      </c>
      <c r="J31" s="287">
        <v>1556.3</v>
      </c>
    </row>
    <row r="32" spans="2:10" x14ac:dyDescent="0.55000000000000004">
      <c r="B32" s="284">
        <v>27</v>
      </c>
      <c r="C32" s="285" t="s">
        <v>1054</v>
      </c>
      <c r="D32" s="286" t="s">
        <v>494</v>
      </c>
      <c r="E32" s="287">
        <v>62</v>
      </c>
      <c r="F32" s="287">
        <v>16</v>
      </c>
      <c r="G32" s="287">
        <v>1</v>
      </c>
      <c r="H32" s="287">
        <v>79</v>
      </c>
      <c r="I32" s="287">
        <v>325710</v>
      </c>
      <c r="J32" s="287">
        <v>4122.9113924050635</v>
      </c>
    </row>
    <row r="33" spans="2:10" x14ac:dyDescent="0.55000000000000004">
      <c r="B33" s="284">
        <v>28</v>
      </c>
      <c r="C33" s="285" t="s">
        <v>1054</v>
      </c>
      <c r="D33" s="286" t="s">
        <v>495</v>
      </c>
      <c r="E33" s="287">
        <v>40</v>
      </c>
      <c r="F33" s="287">
        <v>15</v>
      </c>
      <c r="G33" s="287">
        <v>1</v>
      </c>
      <c r="H33" s="287">
        <v>56</v>
      </c>
      <c r="I33" s="287">
        <v>263391</v>
      </c>
      <c r="J33" s="287">
        <v>4703.4107142857147</v>
      </c>
    </row>
    <row r="34" spans="2:10" x14ac:dyDescent="0.55000000000000004">
      <c r="B34" s="284">
        <v>29</v>
      </c>
      <c r="C34" s="285" t="s">
        <v>1054</v>
      </c>
      <c r="D34" s="286" t="s">
        <v>496</v>
      </c>
      <c r="E34" s="287">
        <v>36</v>
      </c>
      <c r="F34" s="287">
        <v>11</v>
      </c>
      <c r="G34" s="287">
        <v>0</v>
      </c>
      <c r="H34" s="287">
        <v>47</v>
      </c>
      <c r="I34" s="287">
        <v>262624</v>
      </c>
      <c r="J34" s="287">
        <v>5587.744680851064</v>
      </c>
    </row>
    <row r="35" spans="2:10" x14ac:dyDescent="0.55000000000000004">
      <c r="B35" s="284">
        <v>30</v>
      </c>
      <c r="C35" s="285" t="s">
        <v>1054</v>
      </c>
      <c r="D35" s="27" t="s">
        <v>497</v>
      </c>
      <c r="E35" s="287">
        <v>70</v>
      </c>
      <c r="F35" s="287">
        <v>14</v>
      </c>
      <c r="G35" s="287">
        <v>8</v>
      </c>
      <c r="H35" s="287">
        <v>92</v>
      </c>
      <c r="I35" s="287">
        <v>364039</v>
      </c>
      <c r="J35" s="287">
        <v>3956.945652173913</v>
      </c>
    </row>
    <row r="36" spans="2:10" x14ac:dyDescent="0.55000000000000004">
      <c r="B36" s="284">
        <v>31</v>
      </c>
      <c r="C36" s="285" t="s">
        <v>1054</v>
      </c>
      <c r="D36" s="286" t="s">
        <v>498</v>
      </c>
      <c r="E36" s="287">
        <v>865</v>
      </c>
      <c r="F36" s="287">
        <v>147</v>
      </c>
      <c r="G36" s="287">
        <v>50</v>
      </c>
      <c r="H36" s="287">
        <v>1062</v>
      </c>
      <c r="I36" s="287">
        <v>2041587</v>
      </c>
      <c r="J36" s="287">
        <v>1922.3983050847457</v>
      </c>
    </row>
    <row r="37" spans="2:10" x14ac:dyDescent="0.55000000000000004">
      <c r="B37" s="284">
        <v>32</v>
      </c>
      <c r="C37" s="285" t="s">
        <v>1054</v>
      </c>
      <c r="D37" s="286" t="s">
        <v>499</v>
      </c>
      <c r="E37" s="287">
        <v>213</v>
      </c>
      <c r="F37" s="287">
        <v>33</v>
      </c>
      <c r="G37" s="287">
        <v>17</v>
      </c>
      <c r="H37" s="287">
        <v>263</v>
      </c>
      <c r="I37" s="287">
        <v>551667</v>
      </c>
      <c r="J37" s="287">
        <v>2097.5931558935363</v>
      </c>
    </row>
    <row r="38" spans="2:10" x14ac:dyDescent="0.55000000000000004">
      <c r="B38" s="284">
        <v>33</v>
      </c>
      <c r="C38" s="285" t="s">
        <v>1054</v>
      </c>
      <c r="D38" s="286" t="s">
        <v>500</v>
      </c>
      <c r="E38" s="287">
        <v>123</v>
      </c>
      <c r="F38" s="287">
        <v>19</v>
      </c>
      <c r="G38" s="287">
        <v>5</v>
      </c>
      <c r="H38" s="287">
        <v>147</v>
      </c>
      <c r="I38" s="287">
        <v>432132</v>
      </c>
      <c r="J38" s="287">
        <v>2939.6734693877552</v>
      </c>
    </row>
    <row r="39" spans="2:10" x14ac:dyDescent="0.55000000000000004">
      <c r="B39" s="284">
        <v>34</v>
      </c>
      <c r="C39" s="285" t="s">
        <v>1054</v>
      </c>
      <c r="D39" s="286" t="s">
        <v>501</v>
      </c>
      <c r="E39" s="287">
        <v>55</v>
      </c>
      <c r="F39" s="287">
        <v>14</v>
      </c>
      <c r="G39" s="287">
        <v>8</v>
      </c>
      <c r="H39" s="287">
        <v>77</v>
      </c>
      <c r="I39" s="287">
        <v>466073</v>
      </c>
      <c r="J39" s="287">
        <v>6052.8961038961043</v>
      </c>
    </row>
    <row r="40" spans="2:10" x14ac:dyDescent="0.55000000000000004">
      <c r="B40" s="284">
        <v>35</v>
      </c>
      <c r="C40" s="285" t="s">
        <v>1054</v>
      </c>
      <c r="D40" s="286" t="s">
        <v>502</v>
      </c>
      <c r="E40" s="287">
        <v>155</v>
      </c>
      <c r="F40" s="287">
        <v>52</v>
      </c>
      <c r="G40" s="287">
        <v>18</v>
      </c>
      <c r="H40" s="287">
        <v>225</v>
      </c>
      <c r="I40" s="287">
        <v>719859</v>
      </c>
      <c r="J40" s="287">
        <v>3199.3733333333334</v>
      </c>
    </row>
    <row r="41" spans="2:10" x14ac:dyDescent="0.55000000000000004">
      <c r="B41" s="288"/>
      <c r="C41" s="289" t="s">
        <v>94</v>
      </c>
      <c r="D41" s="290"/>
      <c r="E41" s="291">
        <v>1735</v>
      </c>
      <c r="F41" s="291">
        <v>329</v>
      </c>
      <c r="G41" s="291">
        <v>111</v>
      </c>
      <c r="H41" s="291">
        <v>2175</v>
      </c>
      <c r="I41" s="291">
        <v>6116866</v>
      </c>
      <c r="J41" s="291">
        <v>2812.3521839080458</v>
      </c>
    </row>
    <row r="42" spans="2:10" x14ac:dyDescent="0.55000000000000004">
      <c r="B42" s="284">
        <v>36</v>
      </c>
      <c r="C42" s="285" t="s">
        <v>1055</v>
      </c>
      <c r="D42" s="286" t="s">
        <v>503</v>
      </c>
      <c r="E42" s="287">
        <v>44</v>
      </c>
      <c r="F42" s="287">
        <v>6</v>
      </c>
      <c r="G42" s="287">
        <v>3</v>
      </c>
      <c r="H42" s="287">
        <v>53</v>
      </c>
      <c r="I42" s="287">
        <v>251027</v>
      </c>
      <c r="J42" s="287">
        <v>4736.3584905660373</v>
      </c>
    </row>
    <row r="43" spans="2:10" x14ac:dyDescent="0.55000000000000004">
      <c r="B43" s="284">
        <v>37</v>
      </c>
      <c r="C43" s="285" t="s">
        <v>1055</v>
      </c>
      <c r="D43" s="286" t="s">
        <v>504</v>
      </c>
      <c r="E43" s="287">
        <v>11</v>
      </c>
      <c r="F43" s="287">
        <v>0</v>
      </c>
      <c r="G43" s="287">
        <v>0</v>
      </c>
      <c r="H43" s="287">
        <v>11</v>
      </c>
      <c r="I43" s="287">
        <v>5658</v>
      </c>
      <c r="J43" s="287">
        <v>514.36363636363637</v>
      </c>
    </row>
    <row r="44" spans="2:10" x14ac:dyDescent="0.55000000000000004">
      <c r="B44" s="284">
        <v>38</v>
      </c>
      <c r="C44" s="285" t="s">
        <v>1055</v>
      </c>
      <c r="D44" s="286" t="s">
        <v>505</v>
      </c>
      <c r="E44" s="287">
        <v>44</v>
      </c>
      <c r="F44" s="287">
        <v>6</v>
      </c>
      <c r="G44" s="287">
        <v>2</v>
      </c>
      <c r="H44" s="287">
        <v>52</v>
      </c>
      <c r="I44" s="287">
        <v>155852</v>
      </c>
      <c r="J44" s="287">
        <v>2997.1538461538462</v>
      </c>
    </row>
    <row r="45" spans="2:10" x14ac:dyDescent="0.55000000000000004">
      <c r="B45" s="284">
        <v>39</v>
      </c>
      <c r="C45" s="285" t="s">
        <v>1055</v>
      </c>
      <c r="D45" s="286" t="s">
        <v>506</v>
      </c>
      <c r="E45" s="287">
        <v>182</v>
      </c>
      <c r="F45" s="287">
        <v>74</v>
      </c>
      <c r="G45" s="287">
        <v>19</v>
      </c>
      <c r="H45" s="287">
        <v>275</v>
      </c>
      <c r="I45" s="287">
        <v>600051</v>
      </c>
      <c r="J45" s="287">
        <v>2182.0036363636364</v>
      </c>
    </row>
    <row r="46" spans="2:10" x14ac:dyDescent="0.55000000000000004">
      <c r="B46" s="284">
        <v>40</v>
      </c>
      <c r="C46" s="285" t="s">
        <v>1055</v>
      </c>
      <c r="D46" s="286" t="s">
        <v>507</v>
      </c>
      <c r="E46" s="287">
        <v>78</v>
      </c>
      <c r="F46" s="287">
        <v>22</v>
      </c>
      <c r="G46" s="287">
        <v>1</v>
      </c>
      <c r="H46" s="287">
        <v>101</v>
      </c>
      <c r="I46" s="287">
        <v>321153</v>
      </c>
      <c r="J46" s="287">
        <v>3179.7326732673268</v>
      </c>
    </row>
    <row r="47" spans="2:10" x14ac:dyDescent="0.55000000000000004">
      <c r="B47" s="284">
        <v>41</v>
      </c>
      <c r="C47" s="285" t="s">
        <v>1055</v>
      </c>
      <c r="D47" s="286" t="s">
        <v>508</v>
      </c>
      <c r="E47" s="287">
        <v>47</v>
      </c>
      <c r="F47" s="287">
        <v>27</v>
      </c>
      <c r="G47" s="287">
        <v>2</v>
      </c>
      <c r="H47" s="287">
        <v>76</v>
      </c>
      <c r="I47" s="287">
        <v>253024</v>
      </c>
      <c r="J47" s="287">
        <v>3329.2631578947367</v>
      </c>
    </row>
    <row r="48" spans="2:10" x14ac:dyDescent="0.55000000000000004">
      <c r="B48" s="284">
        <v>42</v>
      </c>
      <c r="C48" s="285" t="s">
        <v>1055</v>
      </c>
      <c r="D48" s="286" t="s">
        <v>509</v>
      </c>
      <c r="E48" s="287">
        <v>16</v>
      </c>
      <c r="F48" s="287">
        <v>1</v>
      </c>
      <c r="G48" s="287">
        <v>0</v>
      </c>
      <c r="H48" s="287">
        <v>17</v>
      </c>
      <c r="I48" s="287">
        <v>14452</v>
      </c>
      <c r="J48" s="287">
        <v>850.11764705882354</v>
      </c>
    </row>
    <row r="49" spans="2:10" x14ac:dyDescent="0.55000000000000004">
      <c r="B49" s="284">
        <v>43</v>
      </c>
      <c r="C49" s="285" t="s">
        <v>1055</v>
      </c>
      <c r="D49" s="286" t="s">
        <v>510</v>
      </c>
      <c r="E49" s="287">
        <v>51</v>
      </c>
      <c r="F49" s="287">
        <v>9</v>
      </c>
      <c r="G49" s="287">
        <v>1</v>
      </c>
      <c r="H49" s="287">
        <v>61</v>
      </c>
      <c r="I49" s="287">
        <v>249211</v>
      </c>
      <c r="J49" s="287">
        <v>4085.4262295081967</v>
      </c>
    </row>
    <row r="50" spans="2:10" x14ac:dyDescent="0.55000000000000004">
      <c r="B50" s="284">
        <v>44</v>
      </c>
      <c r="C50" s="285" t="s">
        <v>1055</v>
      </c>
      <c r="D50" s="286" t="s">
        <v>511</v>
      </c>
      <c r="E50" s="287">
        <v>24</v>
      </c>
      <c r="F50" s="287">
        <v>9</v>
      </c>
      <c r="G50" s="287">
        <v>0</v>
      </c>
      <c r="H50" s="287">
        <v>33</v>
      </c>
      <c r="I50" s="287">
        <v>130887</v>
      </c>
      <c r="J50" s="287">
        <v>3966.2727272727275</v>
      </c>
    </row>
    <row r="51" spans="2:10" x14ac:dyDescent="0.55000000000000004">
      <c r="B51" s="284">
        <v>45</v>
      </c>
      <c r="C51" s="285" t="s">
        <v>1055</v>
      </c>
      <c r="D51" s="286" t="s">
        <v>512</v>
      </c>
      <c r="E51" s="287">
        <v>21</v>
      </c>
      <c r="F51" s="287">
        <v>9</v>
      </c>
      <c r="G51" s="287">
        <v>0</v>
      </c>
      <c r="H51" s="287">
        <v>30</v>
      </c>
      <c r="I51" s="287">
        <v>107033</v>
      </c>
      <c r="J51" s="287">
        <v>3567.7666666666669</v>
      </c>
    </row>
    <row r="52" spans="2:10" x14ac:dyDescent="0.55000000000000004">
      <c r="B52" s="284">
        <v>46</v>
      </c>
      <c r="C52" s="285" t="s">
        <v>1055</v>
      </c>
      <c r="D52" s="286" t="s">
        <v>513</v>
      </c>
      <c r="E52" s="287">
        <v>70</v>
      </c>
      <c r="F52" s="287">
        <v>22</v>
      </c>
      <c r="G52" s="287">
        <v>8</v>
      </c>
      <c r="H52" s="287">
        <v>100</v>
      </c>
      <c r="I52" s="287">
        <v>378079</v>
      </c>
      <c r="J52" s="287">
        <v>3780.79</v>
      </c>
    </row>
    <row r="53" spans="2:10" x14ac:dyDescent="0.55000000000000004">
      <c r="B53" s="288"/>
      <c r="C53" s="289" t="s">
        <v>94</v>
      </c>
      <c r="D53" s="290"/>
      <c r="E53" s="291">
        <v>588</v>
      </c>
      <c r="F53" s="291">
        <v>185</v>
      </c>
      <c r="G53" s="291">
        <v>36</v>
      </c>
      <c r="H53" s="291">
        <v>809</v>
      </c>
      <c r="I53" s="291">
        <v>2466427</v>
      </c>
      <c r="J53" s="291">
        <v>3048.7354758961683</v>
      </c>
    </row>
    <row r="54" spans="2:10" x14ac:dyDescent="0.55000000000000004">
      <c r="B54" s="284">
        <v>47</v>
      </c>
      <c r="C54" s="285" t="s">
        <v>1056</v>
      </c>
      <c r="D54" s="286" t="s">
        <v>514</v>
      </c>
      <c r="E54" s="287">
        <v>38</v>
      </c>
      <c r="F54" s="287">
        <v>14</v>
      </c>
      <c r="G54" s="287">
        <v>0</v>
      </c>
      <c r="H54" s="287">
        <v>52</v>
      </c>
      <c r="I54" s="287">
        <v>246494</v>
      </c>
      <c r="J54" s="287">
        <v>4740.2692307692305</v>
      </c>
    </row>
    <row r="55" spans="2:10" x14ac:dyDescent="0.55000000000000004">
      <c r="B55" s="284">
        <v>48</v>
      </c>
      <c r="C55" s="285" t="s">
        <v>1056</v>
      </c>
      <c r="D55" s="286" t="s">
        <v>515</v>
      </c>
      <c r="E55" s="287">
        <v>47</v>
      </c>
      <c r="F55" s="287">
        <v>11</v>
      </c>
      <c r="G55" s="287">
        <v>0</v>
      </c>
      <c r="H55" s="287">
        <v>58</v>
      </c>
      <c r="I55" s="287">
        <v>245027</v>
      </c>
      <c r="J55" s="287">
        <v>4224.6034482758623</v>
      </c>
    </row>
    <row r="56" spans="2:10" x14ac:dyDescent="0.55000000000000004">
      <c r="B56" s="284">
        <v>49</v>
      </c>
      <c r="C56" s="285" t="s">
        <v>1056</v>
      </c>
      <c r="D56" s="286" t="s">
        <v>516</v>
      </c>
      <c r="E56" s="287">
        <v>221</v>
      </c>
      <c r="F56" s="287">
        <v>73</v>
      </c>
      <c r="G56" s="287">
        <v>28</v>
      </c>
      <c r="H56" s="287">
        <v>322</v>
      </c>
      <c r="I56" s="287">
        <v>1121957</v>
      </c>
      <c r="J56" s="287">
        <v>3484.3385093167703</v>
      </c>
    </row>
    <row r="57" spans="2:10" x14ac:dyDescent="0.55000000000000004">
      <c r="B57" s="284">
        <v>50</v>
      </c>
      <c r="C57" s="285" t="s">
        <v>1056</v>
      </c>
      <c r="D57" s="286" t="s">
        <v>517</v>
      </c>
      <c r="E57" s="287">
        <v>82</v>
      </c>
      <c r="F57" s="287">
        <v>18</v>
      </c>
      <c r="G57" s="287">
        <v>6</v>
      </c>
      <c r="H57" s="287">
        <v>106</v>
      </c>
      <c r="I57" s="287">
        <v>682961</v>
      </c>
      <c r="J57" s="287">
        <v>6443.0283018867922</v>
      </c>
    </row>
    <row r="58" spans="2:10" x14ac:dyDescent="0.55000000000000004">
      <c r="B58" s="284">
        <v>51</v>
      </c>
      <c r="C58" s="285" t="s">
        <v>1056</v>
      </c>
      <c r="D58" s="286" t="s">
        <v>518</v>
      </c>
      <c r="E58" s="287">
        <v>21</v>
      </c>
      <c r="F58" s="287">
        <v>7</v>
      </c>
      <c r="G58" s="287">
        <v>0</v>
      </c>
      <c r="H58" s="287">
        <v>28</v>
      </c>
      <c r="I58" s="287">
        <v>177086</v>
      </c>
      <c r="J58" s="287">
        <v>6324.5</v>
      </c>
    </row>
    <row r="59" spans="2:10" x14ac:dyDescent="0.55000000000000004">
      <c r="B59" s="284">
        <v>52</v>
      </c>
      <c r="C59" s="285" t="s">
        <v>1056</v>
      </c>
      <c r="D59" s="286" t="s">
        <v>519</v>
      </c>
      <c r="E59" s="287">
        <v>20</v>
      </c>
      <c r="F59" s="287">
        <v>12</v>
      </c>
      <c r="G59" s="287">
        <v>0</v>
      </c>
      <c r="H59" s="287">
        <v>32</v>
      </c>
      <c r="I59" s="287">
        <v>232019</v>
      </c>
      <c r="J59" s="287">
        <v>7250.59375</v>
      </c>
    </row>
    <row r="60" spans="2:10" x14ac:dyDescent="0.55000000000000004">
      <c r="B60" s="284">
        <v>53</v>
      </c>
      <c r="C60" s="285" t="s">
        <v>1056</v>
      </c>
      <c r="D60" s="286" t="s">
        <v>520</v>
      </c>
      <c r="E60" s="287">
        <v>21</v>
      </c>
      <c r="F60" s="287">
        <v>1</v>
      </c>
      <c r="G60" s="287">
        <v>0</v>
      </c>
      <c r="H60" s="287">
        <v>22</v>
      </c>
      <c r="I60" s="287">
        <v>234793</v>
      </c>
      <c r="J60" s="287">
        <v>10672.40909090909</v>
      </c>
    </row>
    <row r="61" spans="2:10" x14ac:dyDescent="0.55000000000000004">
      <c r="B61" s="284">
        <v>54</v>
      </c>
      <c r="C61" s="285" t="s">
        <v>1056</v>
      </c>
      <c r="D61" s="286" t="s">
        <v>521</v>
      </c>
      <c r="E61" s="287">
        <v>8</v>
      </c>
      <c r="F61" s="287">
        <v>0</v>
      </c>
      <c r="G61" s="287">
        <v>0</v>
      </c>
      <c r="H61" s="287">
        <v>8</v>
      </c>
      <c r="I61" s="287">
        <v>56786</v>
      </c>
      <c r="J61" s="287">
        <v>7098.25</v>
      </c>
    </row>
    <row r="62" spans="2:10" x14ac:dyDescent="0.55000000000000004">
      <c r="B62" s="284">
        <v>55</v>
      </c>
      <c r="C62" s="285" t="s">
        <v>1056</v>
      </c>
      <c r="D62" s="286" t="s">
        <v>522</v>
      </c>
      <c r="E62" s="287">
        <v>92</v>
      </c>
      <c r="F62" s="287">
        <v>39</v>
      </c>
      <c r="G62" s="287">
        <v>3</v>
      </c>
      <c r="H62" s="287">
        <v>134</v>
      </c>
      <c r="I62" s="287">
        <v>674993</v>
      </c>
      <c r="J62" s="287">
        <v>5037.2611940298511</v>
      </c>
    </row>
    <row r="63" spans="2:10" x14ac:dyDescent="0.55000000000000004">
      <c r="B63" s="284">
        <v>56</v>
      </c>
      <c r="C63" s="285" t="s">
        <v>1056</v>
      </c>
      <c r="D63" s="286" t="s">
        <v>523</v>
      </c>
      <c r="E63" s="287">
        <v>82</v>
      </c>
      <c r="F63" s="287">
        <v>28</v>
      </c>
      <c r="G63" s="287">
        <v>7</v>
      </c>
      <c r="H63" s="287">
        <v>117</v>
      </c>
      <c r="I63" s="287">
        <v>603194</v>
      </c>
      <c r="J63" s="287">
        <v>5155.5042735042734</v>
      </c>
    </row>
    <row r="64" spans="2:10" x14ac:dyDescent="0.55000000000000004">
      <c r="B64" s="284">
        <v>57</v>
      </c>
      <c r="C64" s="285" t="s">
        <v>1056</v>
      </c>
      <c r="D64" s="286" t="s">
        <v>524</v>
      </c>
      <c r="E64" s="287">
        <v>45</v>
      </c>
      <c r="F64" s="287">
        <v>26</v>
      </c>
      <c r="G64" s="287">
        <v>0</v>
      </c>
      <c r="H64" s="287">
        <v>71</v>
      </c>
      <c r="I64" s="287">
        <v>459900</v>
      </c>
      <c r="J64" s="287">
        <v>6477.4647887323945</v>
      </c>
    </row>
    <row r="65" spans="2:10" x14ac:dyDescent="0.55000000000000004">
      <c r="B65" s="284">
        <v>58</v>
      </c>
      <c r="C65" s="285" t="s">
        <v>1056</v>
      </c>
      <c r="D65" s="286" t="s">
        <v>525</v>
      </c>
      <c r="E65" s="287">
        <v>66</v>
      </c>
      <c r="F65" s="287">
        <v>20</v>
      </c>
      <c r="G65" s="287">
        <v>3</v>
      </c>
      <c r="H65" s="287">
        <v>89</v>
      </c>
      <c r="I65" s="287">
        <v>386868</v>
      </c>
      <c r="J65" s="287">
        <v>4346.8314606741569</v>
      </c>
    </row>
    <row r="66" spans="2:10" x14ac:dyDescent="0.55000000000000004">
      <c r="B66" s="288"/>
      <c r="C66" s="289" t="s">
        <v>94</v>
      </c>
      <c r="D66" s="290"/>
      <c r="E66" s="291">
        <v>743</v>
      </c>
      <c r="F66" s="291">
        <v>249</v>
      </c>
      <c r="G66" s="291">
        <v>47</v>
      </c>
      <c r="H66" s="291">
        <v>1039</v>
      </c>
      <c r="I66" s="291">
        <v>5122078</v>
      </c>
      <c r="J66" s="291">
        <v>4929.8152069297403</v>
      </c>
    </row>
    <row r="67" spans="2:10" x14ac:dyDescent="0.55000000000000004">
      <c r="B67" s="284">
        <v>59</v>
      </c>
      <c r="C67" s="285" t="s">
        <v>1018</v>
      </c>
      <c r="D67" s="286" t="s">
        <v>526</v>
      </c>
      <c r="E67" s="287">
        <v>23</v>
      </c>
      <c r="F67" s="287">
        <v>2</v>
      </c>
      <c r="G67" s="287">
        <v>1</v>
      </c>
      <c r="H67" s="287">
        <v>26</v>
      </c>
      <c r="I67" s="287">
        <v>166740</v>
      </c>
      <c r="J67" s="287">
        <v>6413.0769230769229</v>
      </c>
    </row>
    <row r="68" spans="2:10" x14ac:dyDescent="0.55000000000000004">
      <c r="B68" s="284">
        <v>60</v>
      </c>
      <c r="C68" s="285" t="s">
        <v>1018</v>
      </c>
      <c r="D68" s="286" t="s">
        <v>527</v>
      </c>
      <c r="E68" s="287">
        <v>26</v>
      </c>
      <c r="F68" s="287">
        <v>5</v>
      </c>
      <c r="G68" s="287">
        <v>1</v>
      </c>
      <c r="H68" s="287">
        <v>32</v>
      </c>
      <c r="I68" s="287">
        <v>238515</v>
      </c>
      <c r="J68" s="287">
        <v>7453.59375</v>
      </c>
    </row>
    <row r="69" spans="2:10" x14ac:dyDescent="0.55000000000000004">
      <c r="B69" s="284">
        <v>61</v>
      </c>
      <c r="C69" s="285" t="s">
        <v>1018</v>
      </c>
      <c r="D69" s="286" t="s">
        <v>528</v>
      </c>
      <c r="E69" s="287">
        <v>56</v>
      </c>
      <c r="F69" s="287">
        <v>10</v>
      </c>
      <c r="G69" s="287">
        <v>1</v>
      </c>
      <c r="H69" s="287">
        <v>67</v>
      </c>
      <c r="I69" s="287">
        <v>415126</v>
      </c>
      <c r="J69" s="287">
        <v>6195.9104477611936</v>
      </c>
    </row>
    <row r="70" spans="2:10" x14ac:dyDescent="0.55000000000000004">
      <c r="B70" s="284">
        <v>62</v>
      </c>
      <c r="C70" s="285" t="s">
        <v>1018</v>
      </c>
      <c r="D70" s="286" t="s">
        <v>529</v>
      </c>
      <c r="E70" s="287">
        <v>26</v>
      </c>
      <c r="F70" s="287">
        <v>1</v>
      </c>
      <c r="G70" s="287">
        <v>0</v>
      </c>
      <c r="H70" s="287">
        <v>27</v>
      </c>
      <c r="I70" s="287">
        <v>252313</v>
      </c>
      <c r="J70" s="287">
        <v>9344.9259259259252</v>
      </c>
    </row>
    <row r="71" spans="2:10" x14ac:dyDescent="0.55000000000000004">
      <c r="B71" s="284">
        <v>63</v>
      </c>
      <c r="C71" s="285" t="s">
        <v>1018</v>
      </c>
      <c r="D71" s="286" t="s">
        <v>530</v>
      </c>
      <c r="E71" s="287">
        <v>16</v>
      </c>
      <c r="F71" s="287">
        <v>1</v>
      </c>
      <c r="G71" s="287">
        <v>0</v>
      </c>
      <c r="H71" s="287">
        <v>17</v>
      </c>
      <c r="I71" s="287">
        <v>189360</v>
      </c>
      <c r="J71" s="287">
        <v>11138.823529411764</v>
      </c>
    </row>
    <row r="72" spans="2:10" x14ac:dyDescent="0.55000000000000004">
      <c r="B72" s="284">
        <v>64</v>
      </c>
      <c r="C72" s="285" t="s">
        <v>1018</v>
      </c>
      <c r="D72" s="286" t="s">
        <v>531</v>
      </c>
      <c r="E72" s="287">
        <v>13</v>
      </c>
      <c r="F72" s="287">
        <v>0</v>
      </c>
      <c r="G72" s="287">
        <v>0</v>
      </c>
      <c r="H72" s="287">
        <v>13</v>
      </c>
      <c r="I72" s="287">
        <v>42774</v>
      </c>
      <c r="J72" s="287">
        <v>3290.3076923076924</v>
      </c>
    </row>
    <row r="73" spans="2:10" x14ac:dyDescent="0.55000000000000004">
      <c r="B73" s="284">
        <v>65</v>
      </c>
      <c r="C73" s="285" t="s">
        <v>1018</v>
      </c>
      <c r="D73" s="286" t="s">
        <v>532</v>
      </c>
      <c r="E73" s="287">
        <v>24</v>
      </c>
      <c r="F73" s="287">
        <v>1</v>
      </c>
      <c r="G73" s="287">
        <v>0</v>
      </c>
      <c r="H73" s="287">
        <v>25</v>
      </c>
      <c r="I73" s="287">
        <v>118349</v>
      </c>
      <c r="J73" s="287">
        <v>4733.96</v>
      </c>
    </row>
    <row r="74" spans="2:10" x14ac:dyDescent="0.55000000000000004">
      <c r="B74" s="284">
        <v>66</v>
      </c>
      <c r="C74" s="285" t="s">
        <v>1018</v>
      </c>
      <c r="D74" s="286" t="s">
        <v>533</v>
      </c>
      <c r="E74" s="287">
        <v>17</v>
      </c>
      <c r="F74" s="287">
        <v>0</v>
      </c>
      <c r="G74" s="287">
        <v>0</v>
      </c>
      <c r="H74" s="287">
        <v>17</v>
      </c>
      <c r="I74" s="287">
        <v>145292</v>
      </c>
      <c r="J74" s="287">
        <v>8546.5882352941171</v>
      </c>
    </row>
    <row r="75" spans="2:10" x14ac:dyDescent="0.55000000000000004">
      <c r="B75" s="284">
        <v>67</v>
      </c>
      <c r="C75" s="285" t="s">
        <v>1018</v>
      </c>
      <c r="D75" s="286" t="s">
        <v>534</v>
      </c>
      <c r="E75" s="287">
        <v>9</v>
      </c>
      <c r="F75" s="287">
        <v>0</v>
      </c>
      <c r="G75" s="287">
        <v>0</v>
      </c>
      <c r="H75" s="287">
        <v>9</v>
      </c>
      <c r="I75" s="287">
        <v>64549</v>
      </c>
      <c r="J75" s="287">
        <v>7172.1111111111113</v>
      </c>
    </row>
    <row r="76" spans="2:10" x14ac:dyDescent="0.55000000000000004">
      <c r="B76" s="284">
        <v>68</v>
      </c>
      <c r="C76" s="285" t="s">
        <v>1018</v>
      </c>
      <c r="D76" s="286" t="s">
        <v>535</v>
      </c>
      <c r="E76" s="287">
        <v>9</v>
      </c>
      <c r="F76" s="287">
        <v>1</v>
      </c>
      <c r="G76" s="287">
        <v>0</v>
      </c>
      <c r="H76" s="287">
        <v>10</v>
      </c>
      <c r="I76" s="287">
        <v>55394</v>
      </c>
      <c r="J76" s="287">
        <v>5539.4</v>
      </c>
    </row>
    <row r="77" spans="2:10" x14ac:dyDescent="0.55000000000000004">
      <c r="B77" s="288"/>
      <c r="C77" s="289" t="s">
        <v>94</v>
      </c>
      <c r="D77" s="290"/>
      <c r="E77" s="291">
        <v>219</v>
      </c>
      <c r="F77" s="291">
        <v>21</v>
      </c>
      <c r="G77" s="291">
        <v>3</v>
      </c>
      <c r="H77" s="291">
        <v>243</v>
      </c>
      <c r="I77" s="291">
        <v>1688412</v>
      </c>
      <c r="J77" s="291">
        <v>6948.1975308641977</v>
      </c>
    </row>
    <row r="78" spans="2:10" x14ac:dyDescent="0.55000000000000004">
      <c r="B78" s="284">
        <v>69</v>
      </c>
      <c r="C78" s="285" t="s">
        <v>1057</v>
      </c>
      <c r="D78" s="286" t="s">
        <v>536</v>
      </c>
      <c r="E78" s="287">
        <v>19</v>
      </c>
      <c r="F78" s="287">
        <v>1</v>
      </c>
      <c r="G78" s="287">
        <v>0</v>
      </c>
      <c r="H78" s="287">
        <v>20</v>
      </c>
      <c r="I78" s="287">
        <v>204831</v>
      </c>
      <c r="J78" s="287">
        <v>10241.549999999999</v>
      </c>
    </row>
    <row r="79" spans="2:10" x14ac:dyDescent="0.55000000000000004">
      <c r="B79" s="284">
        <v>70</v>
      </c>
      <c r="C79" s="285" t="s">
        <v>1057</v>
      </c>
      <c r="D79" s="286" t="s">
        <v>537</v>
      </c>
      <c r="E79" s="287">
        <v>21</v>
      </c>
      <c r="F79" s="287">
        <v>1</v>
      </c>
      <c r="G79" s="287">
        <v>0</v>
      </c>
      <c r="H79" s="287">
        <v>22</v>
      </c>
      <c r="I79" s="287">
        <v>189085</v>
      </c>
      <c r="J79" s="287">
        <v>8594.7727272727279</v>
      </c>
    </row>
    <row r="80" spans="2:10" x14ac:dyDescent="0.55000000000000004">
      <c r="B80" s="284">
        <v>71</v>
      </c>
      <c r="C80" s="285" t="s">
        <v>1057</v>
      </c>
      <c r="D80" s="286" t="s">
        <v>538</v>
      </c>
      <c r="E80" s="287">
        <v>132</v>
      </c>
      <c r="F80" s="287">
        <v>29</v>
      </c>
      <c r="G80" s="287">
        <v>5</v>
      </c>
      <c r="H80" s="287">
        <v>166</v>
      </c>
      <c r="I80" s="287">
        <v>904666</v>
      </c>
      <c r="J80" s="287">
        <v>5449.7951807228919</v>
      </c>
    </row>
    <row r="81" spans="2:10" x14ac:dyDescent="0.55000000000000004">
      <c r="B81" s="284">
        <v>72</v>
      </c>
      <c r="C81" s="285" t="s">
        <v>1057</v>
      </c>
      <c r="D81" s="286" t="s">
        <v>539</v>
      </c>
      <c r="E81" s="287">
        <v>13</v>
      </c>
      <c r="F81" s="287">
        <v>1</v>
      </c>
      <c r="G81" s="287">
        <v>0</v>
      </c>
      <c r="H81" s="287">
        <v>14</v>
      </c>
      <c r="I81" s="287">
        <v>138523</v>
      </c>
      <c r="J81" s="287">
        <v>9894.5</v>
      </c>
    </row>
    <row r="82" spans="2:10" x14ac:dyDescent="0.55000000000000004">
      <c r="B82" s="284">
        <v>73</v>
      </c>
      <c r="C82" s="285" t="s">
        <v>1057</v>
      </c>
      <c r="D82" s="286" t="s">
        <v>540</v>
      </c>
      <c r="E82" s="287">
        <v>18</v>
      </c>
      <c r="F82" s="287">
        <v>3</v>
      </c>
      <c r="G82" s="287">
        <v>0</v>
      </c>
      <c r="H82" s="287">
        <v>21</v>
      </c>
      <c r="I82" s="287">
        <v>228852</v>
      </c>
      <c r="J82" s="287">
        <v>10897.714285714286</v>
      </c>
    </row>
    <row r="83" spans="2:10" x14ac:dyDescent="0.55000000000000004">
      <c r="B83" s="284">
        <v>74</v>
      </c>
      <c r="C83" s="285" t="s">
        <v>1057</v>
      </c>
      <c r="D83" s="286" t="s">
        <v>541</v>
      </c>
      <c r="E83" s="287">
        <v>62</v>
      </c>
      <c r="F83" s="287">
        <v>11</v>
      </c>
      <c r="G83" s="287">
        <v>1</v>
      </c>
      <c r="H83" s="287">
        <v>74</v>
      </c>
      <c r="I83" s="287">
        <v>513757</v>
      </c>
      <c r="J83" s="287">
        <v>6942.6621621621625</v>
      </c>
    </row>
    <row r="84" spans="2:10" x14ac:dyDescent="0.55000000000000004">
      <c r="B84" s="284">
        <v>75</v>
      </c>
      <c r="C84" s="285" t="s">
        <v>1057</v>
      </c>
      <c r="D84" s="286" t="s">
        <v>542</v>
      </c>
      <c r="E84" s="287">
        <v>22</v>
      </c>
      <c r="F84" s="287">
        <v>2</v>
      </c>
      <c r="G84" s="287">
        <v>0</v>
      </c>
      <c r="H84" s="287">
        <v>24</v>
      </c>
      <c r="I84" s="287">
        <v>133310</v>
      </c>
      <c r="J84" s="287">
        <v>5554.583333333333</v>
      </c>
    </row>
    <row r="85" spans="2:10" x14ac:dyDescent="0.55000000000000004">
      <c r="B85" s="284">
        <v>76</v>
      </c>
      <c r="C85" s="285" t="s">
        <v>1057</v>
      </c>
      <c r="D85" s="286" t="s">
        <v>543</v>
      </c>
      <c r="E85" s="287">
        <v>22</v>
      </c>
      <c r="F85" s="287">
        <v>2</v>
      </c>
      <c r="G85" s="287">
        <v>0</v>
      </c>
      <c r="H85" s="287">
        <v>24</v>
      </c>
      <c r="I85" s="287">
        <v>242157</v>
      </c>
      <c r="J85" s="287">
        <v>10089.875</v>
      </c>
    </row>
    <row r="86" spans="2:10" x14ac:dyDescent="0.55000000000000004">
      <c r="B86" s="292">
        <v>77</v>
      </c>
      <c r="C86" s="285" t="s">
        <v>1057</v>
      </c>
      <c r="D86" s="293" t="s">
        <v>544</v>
      </c>
      <c r="E86" s="287">
        <v>24</v>
      </c>
      <c r="F86" s="287">
        <v>1</v>
      </c>
      <c r="G86" s="287">
        <v>0</v>
      </c>
      <c r="H86" s="287">
        <v>25</v>
      </c>
      <c r="I86" s="287">
        <v>139602</v>
      </c>
      <c r="J86" s="287">
        <v>5584.08</v>
      </c>
    </row>
    <row r="87" spans="2:10" x14ac:dyDescent="0.55000000000000004">
      <c r="B87" s="288"/>
      <c r="C87" s="289" t="s">
        <v>94</v>
      </c>
      <c r="D87" s="290"/>
      <c r="E87" s="291">
        <v>333</v>
      </c>
      <c r="F87" s="291">
        <v>51</v>
      </c>
      <c r="G87" s="291">
        <v>6</v>
      </c>
      <c r="H87" s="291">
        <v>390</v>
      </c>
      <c r="I87" s="291">
        <v>2694783</v>
      </c>
      <c r="J87" s="291">
        <v>6909.7</v>
      </c>
    </row>
    <row r="88" spans="2:10" x14ac:dyDescent="0.55000000000000004">
      <c r="B88" s="294"/>
      <c r="C88" s="295" t="s">
        <v>545</v>
      </c>
      <c r="D88" s="296"/>
      <c r="E88" s="297">
        <f>E87+E77+E66+E53+E41+E27+E18</f>
        <v>4950</v>
      </c>
      <c r="F88" s="297">
        <f>F87+F77+F66+F53+F41+F27+F18</f>
        <v>1115</v>
      </c>
      <c r="G88" s="297">
        <f>G87+G77+G66+G53+G41+G27+G18</f>
        <v>293</v>
      </c>
      <c r="H88" s="297">
        <f>H87+H77+H66+H53+H41+H27+H18</f>
        <v>6358</v>
      </c>
      <c r="I88" s="297">
        <f>I87+I77+I66+I53+I41+I27+I18</f>
        <v>29164578</v>
      </c>
      <c r="J88" s="297"/>
    </row>
    <row r="89" spans="2:10" x14ac:dyDescent="0.55000000000000004">
      <c r="C89" s="298"/>
    </row>
    <row r="90" spans="2:10" ht="18" x14ac:dyDescent="0.55000000000000004">
      <c r="B90" s="298"/>
      <c r="C90" s="298"/>
      <c r="D90" s="299" t="s">
        <v>546</v>
      </c>
      <c r="E90" s="118" t="s">
        <v>547</v>
      </c>
      <c r="F90" s="118" t="s">
        <v>548</v>
      </c>
      <c r="G90" s="118" t="s">
        <v>549</v>
      </c>
      <c r="H90" s="118" t="s">
        <v>550</v>
      </c>
      <c r="I90" s="118" t="s">
        <v>551</v>
      </c>
      <c r="J90" s="118" t="s">
        <v>94</v>
      </c>
    </row>
    <row r="91" spans="2:10" x14ac:dyDescent="0.55000000000000004">
      <c r="B91" s="298"/>
      <c r="C91" s="298"/>
      <c r="D91" s="299" t="s">
        <v>552</v>
      </c>
      <c r="E91" s="300">
        <v>20</v>
      </c>
      <c r="F91" s="300">
        <v>17</v>
      </c>
      <c r="G91" s="300">
        <v>17</v>
      </c>
      <c r="H91" s="300">
        <v>51</v>
      </c>
      <c r="I91" s="300">
        <v>1</v>
      </c>
      <c r="J91" s="301">
        <v>106</v>
      </c>
    </row>
    <row r="92" spans="2:10" x14ac:dyDescent="0.55000000000000004">
      <c r="B92" s="302"/>
      <c r="C92" s="298"/>
      <c r="D92" s="299" t="s">
        <v>553</v>
      </c>
      <c r="E92" s="300">
        <v>4950</v>
      </c>
      <c r="F92" s="300">
        <v>1115</v>
      </c>
      <c r="G92" s="300">
        <v>293</v>
      </c>
      <c r="H92" s="300">
        <v>4986</v>
      </c>
      <c r="I92" s="300">
        <v>0</v>
      </c>
      <c r="J92" s="301">
        <v>11344</v>
      </c>
    </row>
    <row r="93" spans="2:10" ht="18" x14ac:dyDescent="0.55000000000000004">
      <c r="B93" s="302"/>
      <c r="C93" s="298"/>
      <c r="D93" s="303" t="s">
        <v>554</v>
      </c>
      <c r="E93" s="304"/>
      <c r="F93" s="304"/>
      <c r="G93" s="304"/>
      <c r="H93" s="304"/>
      <c r="I93" s="305"/>
      <c r="J93" s="301">
        <v>4587.0679458949353</v>
      </c>
    </row>
    <row r="94" spans="2:10" ht="18" x14ac:dyDescent="0.55000000000000004">
      <c r="B94" s="302"/>
      <c r="C94" s="298"/>
      <c r="D94" s="303" t="s">
        <v>555</v>
      </c>
      <c r="E94" s="304"/>
      <c r="F94" s="304"/>
      <c r="G94" s="304"/>
      <c r="H94" s="304"/>
      <c r="I94" s="305"/>
      <c r="J94" s="301">
        <v>2570.9254231311706</v>
      </c>
    </row>
    <row r="95" spans="2:10" x14ac:dyDescent="0.55000000000000004">
      <c r="B95" s="302"/>
      <c r="C95" s="302"/>
      <c r="D95" s="302"/>
      <c r="E95" s="302"/>
      <c r="F95" s="302"/>
      <c r="G95" s="302"/>
      <c r="H95" s="302"/>
      <c r="I95" s="302"/>
      <c r="J95" s="302"/>
    </row>
    <row r="96" spans="2:10" x14ac:dyDescent="0.55000000000000004">
      <c r="B96" s="302"/>
      <c r="C96" s="298"/>
      <c r="D96" s="298"/>
      <c r="E96" s="298"/>
      <c r="F96" s="298"/>
      <c r="G96" s="298"/>
      <c r="H96" s="298"/>
      <c r="I96" s="298"/>
      <c r="J96" s="298"/>
    </row>
    <row r="97" spans="2:10" ht="31.35" x14ac:dyDescent="0.55000000000000004">
      <c r="B97" s="302"/>
      <c r="C97" s="298"/>
      <c r="D97" s="48" t="s">
        <v>461</v>
      </c>
      <c r="E97" s="306" t="s">
        <v>547</v>
      </c>
      <c r="F97" s="306" t="s">
        <v>548</v>
      </c>
      <c r="G97" s="306" t="s">
        <v>549</v>
      </c>
      <c r="H97" s="306" t="s">
        <v>550</v>
      </c>
      <c r="I97" s="307" t="s">
        <v>556</v>
      </c>
      <c r="J97" s="307" t="s">
        <v>557</v>
      </c>
    </row>
    <row r="98" spans="2:10" x14ac:dyDescent="0.55000000000000004">
      <c r="B98" s="302"/>
      <c r="C98" s="298"/>
      <c r="D98" s="118" t="s">
        <v>1052</v>
      </c>
      <c r="E98" s="308">
        <v>752</v>
      </c>
      <c r="F98" s="308">
        <v>195</v>
      </c>
      <c r="G98" s="308">
        <v>35</v>
      </c>
      <c r="H98" s="308">
        <v>856</v>
      </c>
      <c r="I98" s="308">
        <v>982</v>
      </c>
      <c r="J98" s="308">
        <v>1838</v>
      </c>
    </row>
    <row r="99" spans="2:10" x14ac:dyDescent="0.55000000000000004">
      <c r="B99" s="302"/>
      <c r="C99" s="298"/>
      <c r="D99" s="118" t="s">
        <v>1053</v>
      </c>
      <c r="E99" s="308">
        <v>580</v>
      </c>
      <c r="F99" s="308">
        <v>85</v>
      </c>
      <c r="G99" s="308">
        <v>55</v>
      </c>
      <c r="H99" s="308">
        <v>1030</v>
      </c>
      <c r="I99" s="308">
        <v>720</v>
      </c>
      <c r="J99" s="308">
        <v>1750</v>
      </c>
    </row>
    <row r="100" spans="2:10" x14ac:dyDescent="0.55000000000000004">
      <c r="B100" s="302"/>
      <c r="C100" s="298"/>
      <c r="D100" s="118" t="s">
        <v>1054</v>
      </c>
      <c r="E100" s="308">
        <v>1735</v>
      </c>
      <c r="F100" s="308">
        <v>329</v>
      </c>
      <c r="G100" s="308">
        <v>111</v>
      </c>
      <c r="H100" s="308">
        <v>751</v>
      </c>
      <c r="I100" s="308">
        <v>2175</v>
      </c>
      <c r="J100" s="308">
        <v>2926</v>
      </c>
    </row>
    <row r="101" spans="2:10" x14ac:dyDescent="0.55000000000000004">
      <c r="B101" s="302"/>
      <c r="C101" s="298"/>
      <c r="D101" s="118" t="s">
        <v>1055</v>
      </c>
      <c r="E101" s="308">
        <v>588</v>
      </c>
      <c r="F101" s="308">
        <v>185</v>
      </c>
      <c r="G101" s="308">
        <v>36</v>
      </c>
      <c r="H101" s="308">
        <v>561</v>
      </c>
      <c r="I101" s="308">
        <v>809</v>
      </c>
      <c r="J101" s="308">
        <v>1370</v>
      </c>
    </row>
    <row r="102" spans="2:10" x14ac:dyDescent="0.55000000000000004">
      <c r="B102" s="302"/>
      <c r="C102" s="298"/>
      <c r="D102" s="118" t="s">
        <v>1056</v>
      </c>
      <c r="E102" s="308">
        <v>743</v>
      </c>
      <c r="F102" s="308">
        <v>249</v>
      </c>
      <c r="G102" s="308">
        <v>47</v>
      </c>
      <c r="H102" s="308">
        <v>1097</v>
      </c>
      <c r="I102" s="308">
        <v>1039</v>
      </c>
      <c r="J102" s="308">
        <v>2136</v>
      </c>
    </row>
    <row r="103" spans="2:10" x14ac:dyDescent="0.55000000000000004">
      <c r="B103" s="302"/>
      <c r="C103" s="298"/>
      <c r="D103" s="118" t="s">
        <v>1018</v>
      </c>
      <c r="E103" s="308">
        <v>219</v>
      </c>
      <c r="F103" s="308">
        <v>21</v>
      </c>
      <c r="G103" s="308">
        <v>3</v>
      </c>
      <c r="H103" s="308">
        <v>237</v>
      </c>
      <c r="I103" s="308">
        <v>243</v>
      </c>
      <c r="J103" s="308">
        <v>480</v>
      </c>
    </row>
    <row r="104" spans="2:10" x14ac:dyDescent="0.55000000000000004">
      <c r="B104" s="302"/>
      <c r="C104" s="298"/>
      <c r="D104" s="118" t="s">
        <v>1057</v>
      </c>
      <c r="E104" s="308">
        <v>333</v>
      </c>
      <c r="F104" s="308">
        <v>51</v>
      </c>
      <c r="G104" s="308">
        <v>6</v>
      </c>
      <c r="H104" s="308">
        <v>454</v>
      </c>
      <c r="I104" s="308">
        <v>390</v>
      </c>
      <c r="J104" s="308">
        <v>844</v>
      </c>
    </row>
    <row r="105" spans="2:10" x14ac:dyDescent="0.55000000000000004">
      <c r="B105" s="302"/>
      <c r="C105" s="298"/>
      <c r="D105" s="118" t="s">
        <v>94</v>
      </c>
      <c r="E105" s="309">
        <v>4950</v>
      </c>
      <c r="F105" s="309">
        <v>1115</v>
      </c>
      <c r="G105" s="309">
        <v>293</v>
      </c>
      <c r="H105" s="309">
        <v>4986</v>
      </c>
      <c r="I105" s="309">
        <v>6358</v>
      </c>
      <c r="J105" s="309">
        <v>11344</v>
      </c>
    </row>
    <row r="106" spans="2:10" x14ac:dyDescent="0.55000000000000004">
      <c r="B106" s="302"/>
      <c r="C106" s="298"/>
      <c r="D106" s="298"/>
      <c r="E106" s="298"/>
      <c r="F106" s="298"/>
      <c r="G106" s="298"/>
      <c r="H106" s="298"/>
      <c r="I106" s="298"/>
      <c r="J106" s="298"/>
    </row>
    <row r="107" spans="2:10" x14ac:dyDescent="0.55000000000000004">
      <c r="B107" s="302"/>
      <c r="C107" s="54" t="s">
        <v>1058</v>
      </c>
      <c r="H107" s="163"/>
    </row>
    <row r="108" spans="2:10" x14ac:dyDescent="0.55000000000000004">
      <c r="B108" s="302"/>
      <c r="C108" s="54" t="s">
        <v>1059</v>
      </c>
      <c r="G108" s="310"/>
      <c r="H108" s="310"/>
    </row>
    <row r="109" spans="2:10" x14ac:dyDescent="0.55000000000000004">
      <c r="B109" s="302"/>
      <c r="C109" s="54" t="s">
        <v>1060</v>
      </c>
    </row>
    <row r="110" spans="2:10" x14ac:dyDescent="0.55000000000000004">
      <c r="B110" s="302"/>
      <c r="C110" s="54" t="s">
        <v>1061</v>
      </c>
    </row>
  </sheetData>
  <mergeCells count="4">
    <mergeCell ref="B2:J2"/>
    <mergeCell ref="D93:I93"/>
    <mergeCell ref="D94:I94"/>
    <mergeCell ref="G108:H10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63ADD-A8E4-4090-90F4-EB6DA2079B0E}">
  <sheetPr codeName="Sheet49"/>
  <dimension ref="A1:IS59"/>
  <sheetViews>
    <sheetView zoomScaleNormal="100" workbookViewId="0">
      <pane xSplit="3" ySplit="5" topLeftCell="II6" activePane="bottomRight" state="frozen"/>
      <selection activeCell="N37" sqref="N37"/>
      <selection pane="topRight" activeCell="N37" sqref="N37"/>
      <selection pane="bottomLeft" activeCell="N37" sqref="N37"/>
      <selection pane="bottomRight" activeCell="IK20" sqref="IK20"/>
    </sheetView>
  </sheetViews>
  <sheetFormatPr defaultColWidth="9.05859375" defaultRowHeight="15.7" x14ac:dyDescent="0.55000000000000004"/>
  <cols>
    <col min="1" max="1" width="1.5859375" style="33" customWidth="1"/>
    <col min="2" max="2" width="9.29296875" style="33" bestFit="1" customWidth="1"/>
    <col min="3" max="3" width="43.703125" style="33" customWidth="1"/>
    <col min="4" max="4" width="11.05859375" style="33" bestFit="1" customWidth="1"/>
    <col min="5" max="84" width="17.29296875" style="33" customWidth="1"/>
    <col min="85" max="85" width="17.29296875" style="192" customWidth="1"/>
    <col min="86" max="86" width="17.29296875" style="33" customWidth="1"/>
    <col min="87" max="87" width="17.29296875" style="192" customWidth="1"/>
    <col min="88" max="88" width="17.29296875" style="33" customWidth="1"/>
    <col min="89" max="89" width="17.29296875" style="192" customWidth="1"/>
    <col min="90" max="90" width="17.29296875" style="33" customWidth="1"/>
    <col min="91" max="91" width="17.29296875" style="192" customWidth="1"/>
    <col min="92" max="92" width="17.29296875" style="33" customWidth="1"/>
    <col min="93" max="93" width="17.29296875" style="192" customWidth="1"/>
    <col min="94" max="94" width="17.29296875" style="33" customWidth="1"/>
    <col min="95" max="95" width="17.29296875" style="192" customWidth="1"/>
    <col min="96" max="96" width="17.29296875" style="33" customWidth="1"/>
    <col min="97" max="98" width="17.29296875" style="192" customWidth="1"/>
    <col min="99" max="99" width="17.29296875" style="33" customWidth="1"/>
    <col min="100" max="100" width="17.29296875" style="192" customWidth="1"/>
    <col min="101" max="101" width="17.29296875" style="33" customWidth="1"/>
    <col min="102" max="102" width="17.29296875" style="192" customWidth="1"/>
    <col min="103" max="103" width="17.29296875" style="33" customWidth="1"/>
    <col min="104" max="104" width="17.29296875" style="192" customWidth="1"/>
    <col min="105" max="105" width="17.29296875" style="33" customWidth="1"/>
    <col min="106" max="106" width="17.29296875" style="192" customWidth="1"/>
    <col min="107" max="107" width="17.29296875" style="33" customWidth="1"/>
    <col min="108" max="108" width="17.29296875" style="192" customWidth="1"/>
    <col min="109" max="109" width="17.29296875" style="33" customWidth="1"/>
    <col min="110" max="110" width="17.29296875" style="192" customWidth="1"/>
    <col min="111" max="111" width="17.29296875" style="33" customWidth="1"/>
    <col min="112" max="112" width="17.29296875" style="192" customWidth="1"/>
    <col min="113" max="113" width="17.29296875" style="33" customWidth="1"/>
    <col min="114" max="114" width="17.29296875" style="192" customWidth="1"/>
    <col min="115" max="115" width="17.29296875" style="33" customWidth="1"/>
    <col min="116" max="116" width="17.29296875" style="192" customWidth="1"/>
    <col min="117" max="117" width="17.29296875" style="33" customWidth="1"/>
    <col min="118" max="118" width="17.29296875" style="192" customWidth="1"/>
    <col min="119" max="119" width="17.29296875" style="33" customWidth="1"/>
    <col min="120" max="120" width="17.29296875" style="192" customWidth="1"/>
    <col min="121" max="121" width="17.29296875" style="33" customWidth="1"/>
    <col min="122" max="122" width="17.29296875" style="192" customWidth="1"/>
    <col min="123" max="123" width="17.29296875" style="33" customWidth="1"/>
    <col min="124" max="124" width="17.29296875" style="192" customWidth="1"/>
    <col min="125" max="125" width="17.29296875" style="33" customWidth="1"/>
    <col min="126" max="126" width="17.29296875" style="192" customWidth="1"/>
    <col min="127" max="127" width="17.29296875" style="33" customWidth="1"/>
    <col min="128" max="129" width="16.05859375" style="33" customWidth="1"/>
    <col min="130" max="131" width="16.703125" style="33" customWidth="1"/>
    <col min="132" max="132" width="13.05859375" style="33" customWidth="1"/>
    <col min="133" max="133" width="14.5859375" style="33" bestFit="1" customWidth="1"/>
    <col min="134" max="134" width="12.29296875" style="33" bestFit="1" customWidth="1"/>
    <col min="135" max="135" width="14.5859375" style="33" bestFit="1" customWidth="1"/>
    <col min="136" max="136" width="12.29296875" style="33" bestFit="1" customWidth="1"/>
    <col min="137" max="137" width="19" style="33" customWidth="1"/>
    <col min="138" max="138" width="12.29296875" style="33" bestFit="1" customWidth="1"/>
    <col min="139" max="139" width="19" style="33" customWidth="1"/>
    <col min="140" max="140" width="12.29296875" style="33" bestFit="1" customWidth="1"/>
    <col min="141" max="141" width="19" style="33" customWidth="1"/>
    <col min="142" max="142" width="12.29296875" style="33" bestFit="1" customWidth="1"/>
    <col min="143" max="143" width="19" style="33" customWidth="1"/>
    <col min="144" max="144" width="12.29296875" style="33" bestFit="1" customWidth="1"/>
    <col min="145" max="145" width="19" style="33" customWidth="1"/>
    <col min="146" max="146" width="12.29296875" style="33" bestFit="1" customWidth="1"/>
    <col min="147" max="147" width="19" style="33" customWidth="1"/>
    <col min="148" max="148" width="12.29296875" style="33" bestFit="1" customWidth="1"/>
    <col min="149" max="149" width="19" style="33" customWidth="1"/>
    <col min="150" max="150" width="12.29296875" style="33" bestFit="1" customWidth="1"/>
    <col min="151" max="151" width="19" style="33" customWidth="1"/>
    <col min="152" max="152" width="12.29296875" style="33" bestFit="1" customWidth="1"/>
    <col min="153" max="153" width="19" style="33" customWidth="1"/>
    <col min="154" max="154" width="12.29296875" style="33" bestFit="1" customWidth="1"/>
    <col min="155" max="155" width="20.8203125" style="33" customWidth="1"/>
    <col min="156" max="156" width="12.29296875" style="33" bestFit="1" customWidth="1"/>
    <col min="157" max="157" width="20.8203125" style="33" customWidth="1"/>
    <col min="158" max="158" width="12.29296875" style="33" bestFit="1" customWidth="1"/>
    <col min="159" max="159" width="22" style="33" customWidth="1"/>
    <col min="160" max="160" width="12.29296875" style="33" bestFit="1" customWidth="1"/>
    <col min="161" max="161" width="22" style="33" customWidth="1"/>
    <col min="162" max="162" width="12.29296875" style="33" bestFit="1" customWidth="1"/>
    <col min="163" max="163" width="17.8203125" style="33" customWidth="1"/>
    <col min="164" max="164" width="12.29296875" style="33" bestFit="1" customWidth="1"/>
    <col min="165" max="165" width="17.5859375" style="33" customWidth="1"/>
    <col min="166" max="166" width="13.8203125" style="33" bestFit="1" customWidth="1"/>
    <col min="167" max="167" width="14.5859375" style="33" bestFit="1" customWidth="1"/>
    <col min="168" max="168" width="12.29296875" style="33" bestFit="1" customWidth="1"/>
    <col min="169" max="169" width="17.703125" style="33" customWidth="1"/>
    <col min="170" max="170" width="12.29296875" style="33" bestFit="1" customWidth="1"/>
    <col min="171" max="171" width="16.05859375" style="33" customWidth="1"/>
    <col min="172" max="172" width="12.5859375" style="33" customWidth="1"/>
    <col min="173" max="173" width="15.5859375" style="33" customWidth="1"/>
    <col min="174" max="174" width="13.5859375" style="33" customWidth="1"/>
    <col min="175" max="183" width="15.703125" style="33" customWidth="1"/>
    <col min="184" max="184" width="12.5859375" style="33" bestFit="1" customWidth="1"/>
    <col min="185" max="185" width="17" style="33" customWidth="1"/>
    <col min="186" max="186" width="12.3515625" style="33" bestFit="1" customWidth="1"/>
    <col min="187" max="187" width="13.29296875" style="33" bestFit="1" customWidth="1"/>
    <col min="188" max="188" width="12.3515625" style="33" bestFit="1" customWidth="1"/>
    <col min="189" max="189" width="13.29296875" style="33" bestFit="1" customWidth="1"/>
    <col min="190" max="190" width="12.3515625" style="33" bestFit="1" customWidth="1"/>
    <col min="191" max="191" width="13.29296875" style="33" bestFit="1" customWidth="1"/>
    <col min="192" max="192" width="14.29296875" style="33" customWidth="1"/>
    <col min="193" max="193" width="13.29296875" style="33" bestFit="1" customWidth="1"/>
    <col min="194" max="194" width="12.3515625" style="33" bestFit="1" customWidth="1"/>
    <col min="195" max="195" width="13.29296875" style="33" bestFit="1" customWidth="1"/>
    <col min="196" max="196" width="12.3515625" style="33" bestFit="1" customWidth="1"/>
    <col min="197" max="197" width="13.29296875" style="33" bestFit="1" customWidth="1"/>
    <col min="198" max="198" width="12.3515625" style="33" bestFit="1" customWidth="1"/>
    <col min="199" max="199" width="13.29296875" style="33" bestFit="1" customWidth="1"/>
    <col min="200" max="200" width="12.3515625" style="33" bestFit="1" customWidth="1"/>
    <col min="201" max="201" width="16" style="33" customWidth="1"/>
    <col min="202" max="202" width="12.8203125" style="33" customWidth="1"/>
    <col min="203" max="203" width="14" style="33" customWidth="1"/>
    <col min="204" max="204" width="12.3515625" style="33" bestFit="1" customWidth="1"/>
    <col min="205" max="205" width="13.8203125" style="33" customWidth="1"/>
    <col min="206" max="206" width="12.703125" style="33" bestFit="1" customWidth="1"/>
    <col min="207" max="207" width="13.29296875" style="33" bestFit="1" customWidth="1"/>
    <col min="208" max="209" width="13.29296875" style="33" customWidth="1"/>
    <col min="210" max="210" width="12.703125" style="33" bestFit="1" customWidth="1"/>
    <col min="211" max="211" width="13.29296875" style="33" customWidth="1"/>
    <col min="212" max="212" width="12.5859375" style="33" customWidth="1"/>
    <col min="213" max="213" width="14.703125" style="33" customWidth="1"/>
    <col min="214" max="214" width="12.703125" style="33" bestFit="1" customWidth="1"/>
    <col min="215" max="215" width="13.29296875" style="33" bestFit="1" customWidth="1"/>
    <col min="216" max="216" width="12.703125" style="33" bestFit="1" customWidth="1"/>
    <col min="217" max="217" width="13.29296875" style="33" bestFit="1" customWidth="1"/>
    <col min="218" max="218" width="12.703125" style="33" bestFit="1" customWidth="1"/>
    <col min="219" max="219" width="13.29296875" style="33" bestFit="1" customWidth="1"/>
    <col min="220" max="220" width="11.52734375" style="33" customWidth="1"/>
    <col min="221" max="221" width="15.5859375" style="33" customWidth="1"/>
    <col min="222" max="222" width="12.703125" style="33" bestFit="1" customWidth="1"/>
    <col min="223" max="223" width="16.76171875" style="33" customWidth="1"/>
    <col min="224" max="224" width="12.703125" style="33" bestFit="1" customWidth="1"/>
    <col min="225" max="225" width="14.76171875" style="33" customWidth="1"/>
    <col min="226" max="226" width="12.703125" style="33" bestFit="1" customWidth="1"/>
    <col min="227" max="227" width="14.29296875" style="33" customWidth="1"/>
    <col min="228" max="228" width="12.703125" style="33" bestFit="1" customWidth="1"/>
    <col min="229" max="229" width="13.234375" style="33" bestFit="1" customWidth="1"/>
    <col min="230" max="230" width="11.9375" style="33" customWidth="1"/>
    <col min="231" max="231" width="13.234375" style="33" bestFit="1" customWidth="1"/>
    <col min="232" max="232" width="12.703125" style="33" bestFit="1" customWidth="1"/>
    <col min="233" max="233" width="13.234375" style="33" bestFit="1" customWidth="1"/>
    <col min="234" max="234" width="12.703125" style="33" bestFit="1" customWidth="1"/>
    <col min="235" max="235" width="13.234375" style="33" bestFit="1" customWidth="1"/>
    <col min="236" max="236" width="11.3515625" style="33" customWidth="1"/>
    <col min="237" max="237" width="14.05859375" style="33" customWidth="1"/>
    <col min="238" max="238" width="12.703125" style="33" bestFit="1" customWidth="1"/>
    <col min="239" max="239" width="13.234375" style="33" bestFit="1" customWidth="1"/>
    <col min="240" max="240" width="12.703125" style="33" bestFit="1" customWidth="1"/>
    <col min="241" max="241" width="15.5859375" style="33" customWidth="1"/>
    <col min="242" max="242" width="12.703125" style="33" bestFit="1" customWidth="1"/>
    <col min="243" max="243" width="13.29296875" style="33" bestFit="1" customWidth="1"/>
    <col min="244" max="244" width="12.703125" style="33" bestFit="1" customWidth="1"/>
    <col min="245" max="245" width="13.234375" style="33" bestFit="1" customWidth="1"/>
    <col min="246" max="246" width="12.703125" style="33" bestFit="1" customWidth="1"/>
    <col min="247" max="247" width="16.52734375" style="33" customWidth="1"/>
    <col min="248" max="248" width="12.703125" style="33" bestFit="1" customWidth="1"/>
    <col min="249" max="249" width="13.9375" style="33" customWidth="1"/>
    <col min="250" max="250" width="12.703125" style="33" bestFit="1" customWidth="1"/>
    <col min="251" max="251" width="14.46875" style="33" customWidth="1"/>
    <col min="252" max="252" width="12.703125" style="33" bestFit="1" customWidth="1"/>
    <col min="253" max="253" width="13.234375" style="33" bestFit="1" customWidth="1"/>
    <col min="254" max="16384" width="9.05859375" style="33"/>
  </cols>
  <sheetData>
    <row r="1" spans="1:253" ht="7.2" customHeight="1" x14ac:dyDescent="0.55000000000000004"/>
    <row r="2" spans="1:253" ht="39.450000000000003" customHeight="1" x14ac:dyDescent="0.55000000000000004">
      <c r="B2" s="311" t="s">
        <v>558</v>
      </c>
      <c r="C2" s="312"/>
    </row>
    <row r="3" spans="1:253" x14ac:dyDescent="0.55000000000000004">
      <c r="B3" s="163"/>
      <c r="C3" s="313" t="s">
        <v>117</v>
      </c>
    </row>
    <row r="4" spans="1:253" s="163" customFormat="1" x14ac:dyDescent="0.55000000000000004">
      <c r="A4" s="33"/>
      <c r="B4" s="299" t="s">
        <v>559</v>
      </c>
      <c r="C4" s="27"/>
      <c r="D4" s="314" t="s">
        <v>560</v>
      </c>
      <c r="E4" s="315"/>
      <c r="F4" s="314" t="s">
        <v>561</v>
      </c>
      <c r="G4" s="315"/>
      <c r="H4" s="314" t="s">
        <v>562</v>
      </c>
      <c r="I4" s="315"/>
      <c r="J4" s="314" t="s">
        <v>563</v>
      </c>
      <c r="K4" s="315"/>
      <c r="L4" s="314" t="s">
        <v>564</v>
      </c>
      <c r="M4" s="315"/>
      <c r="N4" s="314" t="s">
        <v>565</v>
      </c>
      <c r="O4" s="315"/>
      <c r="P4" s="314" t="s">
        <v>566</v>
      </c>
      <c r="Q4" s="315"/>
      <c r="R4" s="314" t="s">
        <v>567</v>
      </c>
      <c r="S4" s="315"/>
      <c r="T4" s="314" t="s">
        <v>568</v>
      </c>
      <c r="U4" s="315"/>
      <c r="V4" s="314" t="s">
        <v>569</v>
      </c>
      <c r="W4" s="315"/>
      <c r="X4" s="314" t="s">
        <v>570</v>
      </c>
      <c r="Y4" s="315"/>
      <c r="Z4" s="314" t="s">
        <v>571</v>
      </c>
      <c r="AA4" s="315"/>
      <c r="AB4" s="314" t="s">
        <v>572</v>
      </c>
      <c r="AC4" s="315"/>
      <c r="AD4" s="314" t="s">
        <v>573</v>
      </c>
      <c r="AE4" s="315"/>
      <c r="AF4" s="314" t="s">
        <v>574</v>
      </c>
      <c r="AG4" s="315"/>
      <c r="AH4" s="314" t="s">
        <v>575</v>
      </c>
      <c r="AI4" s="315"/>
      <c r="AJ4" s="314" t="s">
        <v>576</v>
      </c>
      <c r="AK4" s="315"/>
      <c r="AL4" s="314" t="s">
        <v>564</v>
      </c>
      <c r="AM4" s="315"/>
      <c r="AN4" s="314" t="s">
        <v>577</v>
      </c>
      <c r="AO4" s="315"/>
      <c r="AP4" s="314" t="s">
        <v>578</v>
      </c>
      <c r="AQ4" s="315"/>
      <c r="AR4" s="314" t="s">
        <v>579</v>
      </c>
      <c r="AS4" s="315"/>
      <c r="AT4" s="314" t="s">
        <v>580</v>
      </c>
      <c r="AU4" s="315"/>
      <c r="AV4" s="314" t="s">
        <v>581</v>
      </c>
      <c r="AW4" s="315"/>
      <c r="AX4" s="314" t="s">
        <v>582</v>
      </c>
      <c r="AY4" s="315"/>
      <c r="AZ4" s="314" t="s">
        <v>583</v>
      </c>
      <c r="BA4" s="315"/>
      <c r="BB4" s="314" t="s">
        <v>584</v>
      </c>
      <c r="BC4" s="315"/>
      <c r="BD4" s="314" t="s">
        <v>585</v>
      </c>
      <c r="BE4" s="315"/>
      <c r="BF4" s="314" t="s">
        <v>586</v>
      </c>
      <c r="BG4" s="315"/>
      <c r="BH4" s="314" t="s">
        <v>587</v>
      </c>
      <c r="BI4" s="315"/>
      <c r="BJ4" s="314" t="s">
        <v>588</v>
      </c>
      <c r="BK4" s="315"/>
      <c r="BL4" s="314" t="s">
        <v>589</v>
      </c>
      <c r="BM4" s="315"/>
      <c r="BN4" s="314" t="s">
        <v>590</v>
      </c>
      <c r="BO4" s="315"/>
      <c r="BP4" s="314" t="s">
        <v>591</v>
      </c>
      <c r="BQ4" s="315"/>
      <c r="BR4" s="314" t="s">
        <v>592</v>
      </c>
      <c r="BS4" s="315"/>
      <c r="BT4" s="314" t="s">
        <v>593</v>
      </c>
      <c r="BU4" s="315"/>
      <c r="BV4" s="314" t="s">
        <v>594</v>
      </c>
      <c r="BW4" s="315"/>
      <c r="BX4" s="314" t="s">
        <v>595</v>
      </c>
      <c r="BY4" s="315"/>
      <c r="BZ4" s="314" t="s">
        <v>596</v>
      </c>
      <c r="CA4" s="315"/>
      <c r="CB4" s="314" t="s">
        <v>597</v>
      </c>
      <c r="CC4" s="315"/>
      <c r="CD4" s="314" t="s">
        <v>598</v>
      </c>
      <c r="CE4" s="315"/>
      <c r="CF4" s="314" t="s">
        <v>599</v>
      </c>
      <c r="CG4" s="315"/>
      <c r="CH4" s="314" t="s">
        <v>600</v>
      </c>
      <c r="CI4" s="315"/>
      <c r="CJ4" s="314" t="s">
        <v>601</v>
      </c>
      <c r="CK4" s="315"/>
      <c r="CL4" s="314" t="s">
        <v>602</v>
      </c>
      <c r="CM4" s="315"/>
      <c r="CN4" s="314" t="s">
        <v>603</v>
      </c>
      <c r="CO4" s="315"/>
      <c r="CP4" s="314" t="s">
        <v>604</v>
      </c>
      <c r="CQ4" s="315"/>
      <c r="CR4" s="314" t="s">
        <v>605</v>
      </c>
      <c r="CS4" s="315"/>
      <c r="CT4" s="314" t="s">
        <v>606</v>
      </c>
      <c r="CU4" s="315"/>
      <c r="CV4" s="314" t="s">
        <v>607</v>
      </c>
      <c r="CW4" s="315"/>
      <c r="CX4" s="314" t="s">
        <v>608</v>
      </c>
      <c r="CY4" s="315"/>
      <c r="CZ4" s="314" t="s">
        <v>609</v>
      </c>
      <c r="DA4" s="315"/>
      <c r="DB4" s="314" t="s">
        <v>610</v>
      </c>
      <c r="DC4" s="315"/>
      <c r="DD4" s="314" t="s">
        <v>611</v>
      </c>
      <c r="DE4" s="315"/>
      <c r="DF4" s="314" t="s">
        <v>612</v>
      </c>
      <c r="DG4" s="315"/>
      <c r="DH4" s="314" t="s">
        <v>613</v>
      </c>
      <c r="DI4" s="315"/>
      <c r="DJ4" s="314" t="s">
        <v>614</v>
      </c>
      <c r="DK4" s="315"/>
      <c r="DL4" s="314" t="s">
        <v>615</v>
      </c>
      <c r="DM4" s="315"/>
      <c r="DN4" s="314" t="s">
        <v>616</v>
      </c>
      <c r="DO4" s="315"/>
      <c r="DP4" s="314" t="s">
        <v>617</v>
      </c>
      <c r="DQ4" s="315"/>
      <c r="DR4" s="314" t="s">
        <v>618</v>
      </c>
      <c r="DS4" s="315"/>
      <c r="DT4" s="314" t="s">
        <v>619</v>
      </c>
      <c r="DU4" s="315"/>
      <c r="DV4" s="314" t="s">
        <v>620</v>
      </c>
      <c r="DW4" s="315"/>
      <c r="DX4" s="314" t="s">
        <v>621</v>
      </c>
      <c r="DY4" s="315"/>
      <c r="DZ4" s="314" t="s">
        <v>622</v>
      </c>
      <c r="EA4" s="315"/>
      <c r="EB4" s="314" t="s">
        <v>623</v>
      </c>
      <c r="EC4" s="315"/>
      <c r="ED4" s="314" t="s">
        <v>624</v>
      </c>
      <c r="EE4" s="315"/>
      <c r="EF4" s="314" t="s">
        <v>625</v>
      </c>
      <c r="EG4" s="315"/>
      <c r="EH4" s="314" t="s">
        <v>626</v>
      </c>
      <c r="EI4" s="315"/>
      <c r="EJ4" s="314" t="s">
        <v>627</v>
      </c>
      <c r="EK4" s="315"/>
      <c r="EL4" s="314" t="s">
        <v>628</v>
      </c>
      <c r="EM4" s="315"/>
      <c r="EN4" s="314" t="s">
        <v>629</v>
      </c>
      <c r="EO4" s="315"/>
      <c r="EP4" s="314" t="s">
        <v>630</v>
      </c>
      <c r="EQ4" s="315"/>
      <c r="ER4" s="314" t="s">
        <v>631</v>
      </c>
      <c r="ES4" s="315"/>
      <c r="ET4" s="314" t="s">
        <v>632</v>
      </c>
      <c r="EU4" s="315"/>
      <c r="EV4" s="314" t="s">
        <v>633</v>
      </c>
      <c r="EW4" s="315"/>
      <c r="EX4" s="314" t="s">
        <v>634</v>
      </c>
      <c r="EY4" s="315"/>
      <c r="EZ4" s="314" t="s">
        <v>635</v>
      </c>
      <c r="FA4" s="315"/>
      <c r="FB4" s="314" t="s">
        <v>636</v>
      </c>
      <c r="FC4" s="315"/>
      <c r="FD4" s="314" t="s">
        <v>637</v>
      </c>
      <c r="FE4" s="315"/>
      <c r="FF4" s="314" t="s">
        <v>638</v>
      </c>
      <c r="FG4" s="315"/>
      <c r="FH4" s="314" t="s">
        <v>639</v>
      </c>
      <c r="FI4" s="315"/>
      <c r="FJ4" s="314" t="s">
        <v>640</v>
      </c>
      <c r="FK4" s="315"/>
      <c r="FL4" s="314" t="s">
        <v>641</v>
      </c>
      <c r="FM4" s="315"/>
      <c r="FN4" s="314" t="s">
        <v>642</v>
      </c>
      <c r="FO4" s="315"/>
      <c r="FP4" s="314" t="s">
        <v>643</v>
      </c>
      <c r="FQ4" s="315"/>
      <c r="FR4" s="314" t="s">
        <v>644</v>
      </c>
      <c r="FS4" s="315"/>
      <c r="FT4" s="314" t="s">
        <v>645</v>
      </c>
      <c r="FU4" s="315"/>
      <c r="FV4" s="314" t="s">
        <v>646</v>
      </c>
      <c r="FW4" s="315"/>
      <c r="FX4" s="314" t="s">
        <v>647</v>
      </c>
      <c r="FY4" s="315"/>
      <c r="FZ4" s="314" t="s">
        <v>648</v>
      </c>
      <c r="GA4" s="315"/>
      <c r="GB4" s="314" t="s">
        <v>649</v>
      </c>
      <c r="GC4" s="315"/>
      <c r="GD4" s="314" t="s">
        <v>1062</v>
      </c>
      <c r="GE4" s="315"/>
      <c r="GF4" s="314" t="s">
        <v>1063</v>
      </c>
      <c r="GG4" s="315"/>
      <c r="GH4" s="314" t="s">
        <v>1064</v>
      </c>
      <c r="GI4" s="315"/>
      <c r="GJ4" s="314" t="s">
        <v>1065</v>
      </c>
      <c r="GK4" s="315"/>
      <c r="GL4" s="314" t="s">
        <v>1066</v>
      </c>
      <c r="GM4" s="315"/>
      <c r="GN4" s="314" t="s">
        <v>1067</v>
      </c>
      <c r="GO4" s="315"/>
      <c r="GP4" s="314" t="s">
        <v>1068</v>
      </c>
      <c r="GQ4" s="315"/>
      <c r="GR4" s="314" t="s">
        <v>1069</v>
      </c>
      <c r="GS4" s="315"/>
      <c r="GT4" s="314" t="s">
        <v>1070</v>
      </c>
      <c r="GU4" s="315"/>
      <c r="GV4" s="314" t="s">
        <v>1071</v>
      </c>
      <c r="GW4" s="315"/>
      <c r="GX4" s="314" t="s">
        <v>1072</v>
      </c>
      <c r="GY4" s="315"/>
      <c r="GZ4" s="314" t="s">
        <v>1073</v>
      </c>
      <c r="HA4" s="315"/>
      <c r="HB4" s="314" t="s">
        <v>1074</v>
      </c>
      <c r="HC4" s="315"/>
      <c r="HD4" s="314" t="s">
        <v>1075</v>
      </c>
      <c r="HE4" s="315"/>
      <c r="HF4" s="314" t="s">
        <v>1076</v>
      </c>
      <c r="HG4" s="315"/>
      <c r="HH4" s="314" t="s">
        <v>1077</v>
      </c>
      <c r="HI4" s="315"/>
      <c r="HJ4" s="314" t="s">
        <v>1078</v>
      </c>
      <c r="HK4" s="315"/>
      <c r="HL4" s="314" t="s">
        <v>1079</v>
      </c>
      <c r="HM4" s="315"/>
      <c r="HN4" s="314" t="s">
        <v>1080</v>
      </c>
      <c r="HO4" s="315"/>
      <c r="HP4" s="314" t="s">
        <v>1081</v>
      </c>
      <c r="HQ4" s="315"/>
      <c r="HR4" s="314" t="s">
        <v>1082</v>
      </c>
      <c r="HS4" s="315"/>
      <c r="HT4" s="314" t="s">
        <v>1083</v>
      </c>
      <c r="HU4" s="315"/>
      <c r="HV4" s="314" t="s">
        <v>1084</v>
      </c>
      <c r="HW4" s="315"/>
      <c r="HX4" s="314" t="s">
        <v>1085</v>
      </c>
      <c r="HY4" s="315"/>
      <c r="HZ4" s="314" t="s">
        <v>1086</v>
      </c>
      <c r="IA4" s="315"/>
      <c r="IB4" s="314" t="s">
        <v>1087</v>
      </c>
      <c r="IC4" s="315"/>
      <c r="ID4" s="314" t="s">
        <v>1088</v>
      </c>
      <c r="IE4" s="315"/>
      <c r="IF4" s="314" t="s">
        <v>1089</v>
      </c>
      <c r="IG4" s="315"/>
      <c r="IH4" s="314" t="s">
        <v>1090</v>
      </c>
      <c r="II4" s="315"/>
      <c r="IJ4" s="314" t="s">
        <v>1091</v>
      </c>
      <c r="IK4" s="315"/>
      <c r="IL4" s="314" t="s">
        <v>1092</v>
      </c>
      <c r="IM4" s="315"/>
      <c r="IN4" s="314" t="s">
        <v>1093</v>
      </c>
      <c r="IO4" s="315"/>
      <c r="IP4" s="314" t="s">
        <v>1094</v>
      </c>
      <c r="IQ4" s="315"/>
      <c r="IR4" s="314" t="s">
        <v>1095</v>
      </c>
      <c r="IS4" s="315"/>
    </row>
    <row r="5" spans="1:253" x14ac:dyDescent="0.55000000000000004">
      <c r="B5" s="49" t="s">
        <v>296</v>
      </c>
      <c r="C5" s="49" t="s">
        <v>650</v>
      </c>
      <c r="D5" s="316" t="s">
        <v>651</v>
      </c>
      <c r="E5" s="316" t="s">
        <v>652</v>
      </c>
      <c r="F5" s="316" t="s">
        <v>651</v>
      </c>
      <c r="G5" s="316" t="s">
        <v>652</v>
      </c>
      <c r="H5" s="316" t="s">
        <v>651</v>
      </c>
      <c r="I5" s="316" t="s">
        <v>652</v>
      </c>
      <c r="J5" s="316" t="s">
        <v>651</v>
      </c>
      <c r="K5" s="316" t="s">
        <v>652</v>
      </c>
      <c r="L5" s="317" t="s">
        <v>651</v>
      </c>
      <c r="M5" s="317" t="s">
        <v>652</v>
      </c>
      <c r="N5" s="317" t="s">
        <v>651</v>
      </c>
      <c r="O5" s="317" t="s">
        <v>652</v>
      </c>
      <c r="P5" s="316" t="s">
        <v>651</v>
      </c>
      <c r="Q5" s="316" t="s">
        <v>652</v>
      </c>
      <c r="R5" s="316" t="s">
        <v>651</v>
      </c>
      <c r="S5" s="316" t="s">
        <v>652</v>
      </c>
      <c r="T5" s="316" t="s">
        <v>651</v>
      </c>
      <c r="U5" s="316" t="s">
        <v>652</v>
      </c>
      <c r="V5" s="316" t="s">
        <v>651</v>
      </c>
      <c r="W5" s="316" t="s">
        <v>652</v>
      </c>
      <c r="X5" s="317" t="s">
        <v>651</v>
      </c>
      <c r="Y5" s="317" t="s">
        <v>652</v>
      </c>
      <c r="Z5" s="317" t="s">
        <v>651</v>
      </c>
      <c r="AA5" s="317" t="s">
        <v>652</v>
      </c>
      <c r="AB5" s="317" t="s">
        <v>651</v>
      </c>
      <c r="AC5" s="317" t="s">
        <v>652</v>
      </c>
      <c r="AD5" s="317" t="s">
        <v>651</v>
      </c>
      <c r="AE5" s="317" t="s">
        <v>652</v>
      </c>
      <c r="AF5" s="317" t="s">
        <v>651</v>
      </c>
      <c r="AG5" s="317" t="s">
        <v>652</v>
      </c>
      <c r="AH5" s="317" t="s">
        <v>651</v>
      </c>
      <c r="AI5" s="317" t="s">
        <v>652</v>
      </c>
      <c r="AJ5" s="317" t="s">
        <v>651</v>
      </c>
      <c r="AK5" s="317" t="s">
        <v>652</v>
      </c>
      <c r="AL5" s="317" t="s">
        <v>651</v>
      </c>
      <c r="AM5" s="317" t="s">
        <v>652</v>
      </c>
      <c r="AN5" s="317" t="s">
        <v>651</v>
      </c>
      <c r="AO5" s="317" t="s">
        <v>652</v>
      </c>
      <c r="AP5" s="317" t="s">
        <v>651</v>
      </c>
      <c r="AQ5" s="317" t="s">
        <v>652</v>
      </c>
      <c r="AR5" s="317" t="s">
        <v>651</v>
      </c>
      <c r="AS5" s="317" t="s">
        <v>652</v>
      </c>
      <c r="AT5" s="317" t="s">
        <v>651</v>
      </c>
      <c r="AU5" s="317" t="s">
        <v>652</v>
      </c>
      <c r="AV5" s="317" t="s">
        <v>651</v>
      </c>
      <c r="AW5" s="317" t="s">
        <v>652</v>
      </c>
      <c r="AX5" s="317" t="s">
        <v>651</v>
      </c>
      <c r="AY5" s="317" t="s">
        <v>652</v>
      </c>
      <c r="AZ5" s="317" t="s">
        <v>651</v>
      </c>
      <c r="BA5" s="317" t="s">
        <v>652</v>
      </c>
      <c r="BB5" s="317" t="s">
        <v>651</v>
      </c>
      <c r="BC5" s="317" t="s">
        <v>652</v>
      </c>
      <c r="BD5" s="317" t="s">
        <v>651</v>
      </c>
      <c r="BE5" s="317" t="s">
        <v>652</v>
      </c>
      <c r="BF5" s="317" t="s">
        <v>651</v>
      </c>
      <c r="BG5" s="317" t="s">
        <v>652</v>
      </c>
      <c r="BH5" s="317" t="s">
        <v>651</v>
      </c>
      <c r="BI5" s="317" t="s">
        <v>652</v>
      </c>
      <c r="BJ5" s="317" t="s">
        <v>651</v>
      </c>
      <c r="BK5" s="317" t="s">
        <v>652</v>
      </c>
      <c r="BL5" s="317" t="s">
        <v>651</v>
      </c>
      <c r="BM5" s="317" t="s">
        <v>652</v>
      </c>
      <c r="BN5" s="317" t="s">
        <v>651</v>
      </c>
      <c r="BO5" s="317" t="s">
        <v>652</v>
      </c>
      <c r="BP5" s="317" t="s">
        <v>651</v>
      </c>
      <c r="BQ5" s="317" t="s">
        <v>652</v>
      </c>
      <c r="BR5" s="317" t="s">
        <v>651</v>
      </c>
      <c r="BS5" s="317" t="s">
        <v>652</v>
      </c>
      <c r="BT5" s="317" t="s">
        <v>651</v>
      </c>
      <c r="BU5" s="317" t="s">
        <v>652</v>
      </c>
      <c r="BV5" s="317" t="s">
        <v>651</v>
      </c>
      <c r="BW5" s="317" t="s">
        <v>652</v>
      </c>
      <c r="BX5" s="317" t="s">
        <v>651</v>
      </c>
      <c r="BY5" s="317" t="s">
        <v>652</v>
      </c>
      <c r="BZ5" s="317" t="s">
        <v>651</v>
      </c>
      <c r="CA5" s="317" t="s">
        <v>652</v>
      </c>
      <c r="CB5" s="317" t="s">
        <v>651</v>
      </c>
      <c r="CC5" s="317" t="s">
        <v>652</v>
      </c>
      <c r="CD5" s="317" t="s">
        <v>651</v>
      </c>
      <c r="CE5" s="317" t="s">
        <v>652</v>
      </c>
      <c r="CF5" s="317" t="s">
        <v>651</v>
      </c>
      <c r="CG5" s="318" t="s">
        <v>652</v>
      </c>
      <c r="CH5" s="317" t="s">
        <v>651</v>
      </c>
      <c r="CI5" s="318" t="s">
        <v>652</v>
      </c>
      <c r="CJ5" s="317" t="s">
        <v>651</v>
      </c>
      <c r="CK5" s="318" t="s">
        <v>652</v>
      </c>
      <c r="CL5" s="317" t="s">
        <v>651</v>
      </c>
      <c r="CM5" s="318" t="s">
        <v>652</v>
      </c>
      <c r="CN5" s="317" t="s">
        <v>651</v>
      </c>
      <c r="CO5" s="318" t="s">
        <v>652</v>
      </c>
      <c r="CP5" s="317" t="s">
        <v>651</v>
      </c>
      <c r="CQ5" s="318" t="s">
        <v>652</v>
      </c>
      <c r="CR5" s="317" t="s">
        <v>651</v>
      </c>
      <c r="CS5" s="318" t="s">
        <v>652</v>
      </c>
      <c r="CT5" s="317" t="s">
        <v>651</v>
      </c>
      <c r="CU5" s="318" t="s">
        <v>652</v>
      </c>
      <c r="CV5" s="317" t="s">
        <v>651</v>
      </c>
      <c r="CW5" s="318" t="s">
        <v>652</v>
      </c>
      <c r="CX5" s="317" t="s">
        <v>651</v>
      </c>
      <c r="CY5" s="318" t="s">
        <v>652</v>
      </c>
      <c r="CZ5" s="317" t="s">
        <v>651</v>
      </c>
      <c r="DA5" s="318" t="s">
        <v>652</v>
      </c>
      <c r="DB5" s="317" t="s">
        <v>651</v>
      </c>
      <c r="DC5" s="318" t="s">
        <v>652</v>
      </c>
      <c r="DD5" s="317" t="s">
        <v>651</v>
      </c>
      <c r="DE5" s="318" t="s">
        <v>652</v>
      </c>
      <c r="DF5" s="317" t="s">
        <v>651</v>
      </c>
      <c r="DG5" s="318" t="s">
        <v>652</v>
      </c>
      <c r="DH5" s="317" t="s">
        <v>651</v>
      </c>
      <c r="DI5" s="318" t="s">
        <v>652</v>
      </c>
      <c r="DJ5" s="317" t="s">
        <v>651</v>
      </c>
      <c r="DK5" s="318" t="s">
        <v>652</v>
      </c>
      <c r="DL5" s="317" t="s">
        <v>651</v>
      </c>
      <c r="DM5" s="318" t="s">
        <v>652</v>
      </c>
      <c r="DN5" s="317" t="s">
        <v>651</v>
      </c>
      <c r="DO5" s="318" t="s">
        <v>652</v>
      </c>
      <c r="DP5" s="317" t="s">
        <v>651</v>
      </c>
      <c r="DQ5" s="318" t="s">
        <v>652</v>
      </c>
      <c r="DR5" s="317" t="s">
        <v>651</v>
      </c>
      <c r="DS5" s="318" t="s">
        <v>652</v>
      </c>
      <c r="DT5" s="317" t="s">
        <v>651</v>
      </c>
      <c r="DU5" s="318" t="s">
        <v>652</v>
      </c>
      <c r="DV5" s="317" t="s">
        <v>651</v>
      </c>
      <c r="DW5" s="318" t="s">
        <v>652</v>
      </c>
      <c r="DX5" s="317" t="s">
        <v>651</v>
      </c>
      <c r="DY5" s="318" t="s">
        <v>652</v>
      </c>
      <c r="DZ5" s="317" t="s">
        <v>651</v>
      </c>
      <c r="EA5" s="318" t="s">
        <v>652</v>
      </c>
      <c r="EB5" s="317" t="s">
        <v>651</v>
      </c>
      <c r="EC5" s="318" t="s">
        <v>652</v>
      </c>
      <c r="ED5" s="317" t="s">
        <v>651</v>
      </c>
      <c r="EE5" s="318" t="s">
        <v>652</v>
      </c>
      <c r="EF5" s="317" t="s">
        <v>651</v>
      </c>
      <c r="EG5" s="318" t="s">
        <v>652</v>
      </c>
      <c r="EH5" s="317" t="s">
        <v>651</v>
      </c>
      <c r="EI5" s="318" t="s">
        <v>652</v>
      </c>
      <c r="EJ5" s="317" t="s">
        <v>651</v>
      </c>
      <c r="EK5" s="318" t="s">
        <v>652</v>
      </c>
      <c r="EL5" s="317" t="s">
        <v>651</v>
      </c>
      <c r="EM5" s="318" t="s">
        <v>652</v>
      </c>
      <c r="EN5" s="317" t="s">
        <v>651</v>
      </c>
      <c r="EO5" s="318" t="s">
        <v>652</v>
      </c>
      <c r="EP5" s="317" t="s">
        <v>651</v>
      </c>
      <c r="EQ5" s="318" t="s">
        <v>652</v>
      </c>
      <c r="ER5" s="317" t="s">
        <v>651</v>
      </c>
      <c r="ES5" s="318" t="s">
        <v>652</v>
      </c>
      <c r="ET5" s="317" t="s">
        <v>651</v>
      </c>
      <c r="EU5" s="318" t="s">
        <v>652</v>
      </c>
      <c r="EV5" s="317" t="s">
        <v>651</v>
      </c>
      <c r="EW5" s="318" t="s">
        <v>652</v>
      </c>
      <c r="EX5" s="317" t="s">
        <v>651</v>
      </c>
      <c r="EY5" s="318" t="s">
        <v>652</v>
      </c>
      <c r="EZ5" s="317" t="s">
        <v>651</v>
      </c>
      <c r="FA5" s="318" t="s">
        <v>652</v>
      </c>
      <c r="FB5" s="317" t="s">
        <v>651</v>
      </c>
      <c r="FC5" s="318" t="s">
        <v>652</v>
      </c>
      <c r="FD5" s="317" t="s">
        <v>651</v>
      </c>
      <c r="FE5" s="318" t="s">
        <v>652</v>
      </c>
      <c r="FF5" s="317" t="s">
        <v>651</v>
      </c>
      <c r="FG5" s="318" t="s">
        <v>652</v>
      </c>
      <c r="FH5" s="317" t="s">
        <v>651</v>
      </c>
      <c r="FI5" s="318" t="s">
        <v>652</v>
      </c>
      <c r="FJ5" s="317" t="s">
        <v>651</v>
      </c>
      <c r="FK5" s="318" t="s">
        <v>652</v>
      </c>
      <c r="FL5" s="317" t="s">
        <v>651</v>
      </c>
      <c r="FM5" s="318" t="s">
        <v>652</v>
      </c>
      <c r="FN5" s="317" t="s">
        <v>651</v>
      </c>
      <c r="FO5" s="318" t="s">
        <v>652</v>
      </c>
      <c r="FP5" s="317" t="s">
        <v>651</v>
      </c>
      <c r="FQ5" s="318" t="s">
        <v>652</v>
      </c>
      <c r="FR5" s="318" t="s">
        <v>651</v>
      </c>
      <c r="FS5" s="318" t="s">
        <v>652</v>
      </c>
      <c r="FT5" s="317" t="s">
        <v>651</v>
      </c>
      <c r="FU5" s="318" t="s">
        <v>652</v>
      </c>
      <c r="FV5" s="317" t="s">
        <v>651</v>
      </c>
      <c r="FW5" s="318" t="s">
        <v>652</v>
      </c>
      <c r="FX5" s="317" t="s">
        <v>651</v>
      </c>
      <c r="FY5" s="318" t="s">
        <v>652</v>
      </c>
      <c r="FZ5" s="317" t="s">
        <v>651</v>
      </c>
      <c r="GA5" s="318" t="s">
        <v>652</v>
      </c>
      <c r="GB5" s="317" t="s">
        <v>651</v>
      </c>
      <c r="GC5" s="318" t="s">
        <v>652</v>
      </c>
      <c r="GD5" s="317" t="s">
        <v>651</v>
      </c>
      <c r="GE5" s="318" t="s">
        <v>652</v>
      </c>
      <c r="GF5" s="317" t="s">
        <v>651</v>
      </c>
      <c r="GG5" s="318" t="s">
        <v>652</v>
      </c>
      <c r="GH5" s="317" t="s">
        <v>651</v>
      </c>
      <c r="GI5" s="318" t="s">
        <v>652</v>
      </c>
      <c r="GJ5" s="317" t="s">
        <v>651</v>
      </c>
      <c r="GK5" s="318" t="s">
        <v>652</v>
      </c>
      <c r="GL5" s="317" t="s">
        <v>651</v>
      </c>
      <c r="GM5" s="318" t="s">
        <v>652</v>
      </c>
      <c r="GN5" s="317" t="s">
        <v>651</v>
      </c>
      <c r="GO5" s="318" t="s">
        <v>652</v>
      </c>
      <c r="GP5" s="317" t="s">
        <v>651</v>
      </c>
      <c r="GQ5" s="318" t="s">
        <v>652</v>
      </c>
      <c r="GR5" s="317" t="s">
        <v>651</v>
      </c>
      <c r="GS5" s="318" t="s">
        <v>652</v>
      </c>
      <c r="GT5" s="317" t="s">
        <v>651</v>
      </c>
      <c r="GU5" s="318" t="s">
        <v>652</v>
      </c>
      <c r="GV5" s="317" t="s">
        <v>651</v>
      </c>
      <c r="GW5" s="318" t="s">
        <v>652</v>
      </c>
      <c r="GX5" s="317" t="s">
        <v>651</v>
      </c>
      <c r="GY5" s="318" t="s">
        <v>652</v>
      </c>
      <c r="GZ5" s="317" t="s">
        <v>651</v>
      </c>
      <c r="HA5" s="318" t="s">
        <v>652</v>
      </c>
      <c r="HB5" s="317" t="s">
        <v>651</v>
      </c>
      <c r="HC5" s="318" t="s">
        <v>652</v>
      </c>
      <c r="HD5" s="317" t="s">
        <v>651</v>
      </c>
      <c r="HE5" s="318" t="s">
        <v>652</v>
      </c>
      <c r="HF5" s="317" t="s">
        <v>651</v>
      </c>
      <c r="HG5" s="318" t="s">
        <v>652</v>
      </c>
      <c r="HH5" s="317" t="s">
        <v>651</v>
      </c>
      <c r="HI5" s="318" t="s">
        <v>652</v>
      </c>
      <c r="HJ5" s="317" t="s">
        <v>651</v>
      </c>
      <c r="HK5" s="318" t="s">
        <v>652</v>
      </c>
      <c r="HL5" s="317" t="s">
        <v>651</v>
      </c>
      <c r="HM5" s="318" t="s">
        <v>652</v>
      </c>
      <c r="HN5" s="317" t="s">
        <v>651</v>
      </c>
      <c r="HO5" s="318" t="s">
        <v>652</v>
      </c>
      <c r="HP5" s="317" t="s">
        <v>651</v>
      </c>
      <c r="HQ5" s="318" t="s">
        <v>652</v>
      </c>
      <c r="HR5" s="317" t="s">
        <v>651</v>
      </c>
      <c r="HS5" s="318" t="s">
        <v>652</v>
      </c>
      <c r="HT5" s="317" t="s">
        <v>651</v>
      </c>
      <c r="HU5" s="318" t="s">
        <v>652</v>
      </c>
      <c r="HV5" s="317" t="s">
        <v>651</v>
      </c>
      <c r="HW5" s="318" t="s">
        <v>652</v>
      </c>
      <c r="HX5" s="317" t="s">
        <v>651</v>
      </c>
      <c r="HY5" s="318" t="s">
        <v>652</v>
      </c>
      <c r="HZ5" s="317" t="s">
        <v>651</v>
      </c>
      <c r="IA5" s="318" t="s">
        <v>652</v>
      </c>
      <c r="IB5" s="317" t="s">
        <v>651</v>
      </c>
      <c r="IC5" s="318" t="s">
        <v>652</v>
      </c>
      <c r="ID5" s="317" t="s">
        <v>651</v>
      </c>
      <c r="IE5" s="318" t="s">
        <v>652</v>
      </c>
      <c r="IF5" s="317" t="s">
        <v>651</v>
      </c>
      <c r="IG5" s="318" t="s">
        <v>652</v>
      </c>
      <c r="IH5" s="317" t="s">
        <v>651</v>
      </c>
      <c r="II5" s="318" t="s">
        <v>652</v>
      </c>
      <c r="IJ5" s="317" t="s">
        <v>651</v>
      </c>
      <c r="IK5" s="318" t="s">
        <v>652</v>
      </c>
      <c r="IL5" s="317" t="s">
        <v>651</v>
      </c>
      <c r="IM5" s="318" t="s">
        <v>652</v>
      </c>
      <c r="IN5" s="317" t="s">
        <v>651</v>
      </c>
      <c r="IO5" s="318" t="s">
        <v>652</v>
      </c>
      <c r="IP5" s="317" t="s">
        <v>651</v>
      </c>
      <c r="IQ5" s="318" t="s">
        <v>652</v>
      </c>
      <c r="IR5" s="317" t="s">
        <v>651</v>
      </c>
      <c r="IS5" s="318" t="s">
        <v>652</v>
      </c>
    </row>
    <row r="6" spans="1:253" x14ac:dyDescent="0.55000000000000004">
      <c r="B6" s="20">
        <v>1</v>
      </c>
      <c r="C6" s="319" t="s">
        <v>653</v>
      </c>
      <c r="D6" s="121">
        <v>3.8550499552211575</v>
      </c>
      <c r="E6" s="121">
        <v>284221.7965913362</v>
      </c>
      <c r="F6" s="121">
        <v>3.1921394005148276</v>
      </c>
      <c r="G6" s="121">
        <v>400747.31620983605</v>
      </c>
      <c r="H6" s="121">
        <v>2.9088469094018947</v>
      </c>
      <c r="I6" s="121">
        <v>548126.68851616723</v>
      </c>
      <c r="J6" s="121">
        <v>2.2374813977076919</v>
      </c>
      <c r="K6" s="121">
        <v>677491.77483250655</v>
      </c>
      <c r="L6" s="121">
        <v>4.0093728878442105</v>
      </c>
      <c r="M6" s="121">
        <v>689423.30437732791</v>
      </c>
      <c r="N6" s="121">
        <v>4.362671782518535</v>
      </c>
      <c r="O6" s="121">
        <v>801284.37245152669</v>
      </c>
      <c r="P6" s="121">
        <v>2.1181794860008605</v>
      </c>
      <c r="Q6" s="121">
        <v>692634.88739096269</v>
      </c>
      <c r="R6" s="121">
        <v>2.1254449800022299</v>
      </c>
      <c r="S6" s="121">
        <v>700640.74534257024</v>
      </c>
      <c r="T6" s="121">
        <v>2.0593064568056896</v>
      </c>
      <c r="U6" s="121">
        <v>724050.92181086505</v>
      </c>
      <c r="V6" s="121">
        <v>2.0382646193816321</v>
      </c>
      <c r="W6" s="121">
        <v>722415.57684732752</v>
      </c>
      <c r="X6" s="121">
        <v>2.1127245166772246</v>
      </c>
      <c r="Y6" s="121">
        <v>719064.99551072624</v>
      </c>
      <c r="Z6" s="121">
        <v>2.1055608337301126</v>
      </c>
      <c r="AA6" s="121">
        <v>725776.46629882988</v>
      </c>
      <c r="AB6" s="121">
        <v>2.1645743352532638</v>
      </c>
      <c r="AC6" s="121">
        <v>687278.85042834119</v>
      </c>
      <c r="AD6" s="121">
        <v>2.2566570560332173</v>
      </c>
      <c r="AE6" s="121">
        <v>665175.54571621621</v>
      </c>
      <c r="AF6" s="121">
        <v>2.6640305685989483</v>
      </c>
      <c r="AG6" s="121">
        <v>655849.73684980359</v>
      </c>
      <c r="AH6" s="121">
        <v>3.5614158474030582</v>
      </c>
      <c r="AI6" s="121">
        <v>653883.30275275395</v>
      </c>
      <c r="AJ6" s="121">
        <v>3.7979404457279009</v>
      </c>
      <c r="AK6" s="121">
        <v>655147.13950981305</v>
      </c>
      <c r="AL6" s="121">
        <v>4.0093728878442105</v>
      </c>
      <c r="AM6" s="121">
        <v>689423.30437732791</v>
      </c>
      <c r="AN6" s="121">
        <v>4.0351433139397281</v>
      </c>
      <c r="AO6" s="121">
        <v>695584.55469012831</v>
      </c>
      <c r="AP6" s="121">
        <v>3.9548366202115162</v>
      </c>
      <c r="AQ6" s="121">
        <v>709577.60136603122</v>
      </c>
      <c r="AR6" s="121">
        <v>3.926611332266476</v>
      </c>
      <c r="AS6" s="121">
        <v>727118.40988317353</v>
      </c>
      <c r="AT6" s="121">
        <v>3.8242844674922192</v>
      </c>
      <c r="AU6" s="121">
        <v>737984.92662636493</v>
      </c>
      <c r="AV6" s="121">
        <v>3.9402378803707694</v>
      </c>
      <c r="AW6" s="121">
        <v>746763.27722193871</v>
      </c>
      <c r="AX6" s="121">
        <v>3.9307218486740538</v>
      </c>
      <c r="AY6" s="121">
        <v>753503.95934100554</v>
      </c>
      <c r="AZ6" s="121">
        <v>4.1490698401093384</v>
      </c>
      <c r="BA6" s="121">
        <v>756846.54819613742</v>
      </c>
      <c r="BB6" s="121">
        <v>4.3241742822406666</v>
      </c>
      <c r="BC6" s="121">
        <v>768149.5179096004</v>
      </c>
      <c r="BD6" s="121">
        <v>4.4576701715641729</v>
      </c>
      <c r="BE6" s="121">
        <v>763970.58935337572</v>
      </c>
      <c r="BF6" s="121">
        <v>4.393316819384542</v>
      </c>
      <c r="BG6" s="121">
        <v>761775.71041192056</v>
      </c>
      <c r="BH6" s="121">
        <v>4.4233730266611104</v>
      </c>
      <c r="BI6" s="121">
        <v>767724.28127300309</v>
      </c>
      <c r="BJ6" s="121">
        <v>4.362671782518535</v>
      </c>
      <c r="BK6" s="121">
        <v>801284.37245152669</v>
      </c>
      <c r="BL6" s="121">
        <v>4.2652832608234661</v>
      </c>
      <c r="BM6" s="121">
        <v>796558.22814757167</v>
      </c>
      <c r="BN6" s="121">
        <v>4.0578837144026503</v>
      </c>
      <c r="BO6" s="121">
        <v>803408.70843495848</v>
      </c>
      <c r="BP6" s="121">
        <v>4.2933479016255482</v>
      </c>
      <c r="BQ6" s="121">
        <v>830350.08583598328</v>
      </c>
      <c r="BR6" s="121">
        <v>4.318983420771902</v>
      </c>
      <c r="BS6" s="121">
        <v>832957.61390165938</v>
      </c>
      <c r="BT6" s="121">
        <v>4.4104028259547787</v>
      </c>
      <c r="BU6" s="121">
        <v>823350.59395301272</v>
      </c>
      <c r="BV6" s="121">
        <v>4.4614180149855516</v>
      </c>
      <c r="BW6" s="121">
        <v>830030.41038040968</v>
      </c>
      <c r="BX6" s="121">
        <v>4.3710657197609137</v>
      </c>
      <c r="BY6" s="121">
        <v>845084.60393805557</v>
      </c>
      <c r="BZ6" s="121">
        <v>4.4489274083458037</v>
      </c>
      <c r="CA6" s="121">
        <v>850849.40524858981</v>
      </c>
      <c r="CB6" s="121">
        <v>4.525673704199507</v>
      </c>
      <c r="CC6" s="121">
        <v>858028.3214778651</v>
      </c>
      <c r="CD6" s="121">
        <v>4.5853021354839951</v>
      </c>
      <c r="CE6" s="121">
        <v>845367.35769526439</v>
      </c>
      <c r="CF6" s="121">
        <v>4.5521002217437818</v>
      </c>
      <c r="CG6" s="121">
        <v>849047.16732491658</v>
      </c>
      <c r="CH6" s="121">
        <v>4.9595595141653446</v>
      </c>
      <c r="CI6" s="121">
        <v>890065.27552998601</v>
      </c>
      <c r="CJ6" s="121">
        <v>5.0160705427316818</v>
      </c>
      <c r="CK6" s="121">
        <v>890431.599514995</v>
      </c>
      <c r="CL6" s="121">
        <v>4.8505930924511098</v>
      </c>
      <c r="CM6" s="121">
        <v>891339.40842302295</v>
      </c>
      <c r="CN6" s="121">
        <v>5.0947679889636408</v>
      </c>
      <c r="CO6" s="121">
        <v>932729.42446599063</v>
      </c>
      <c r="CP6" s="121">
        <v>5.0571483859539121</v>
      </c>
      <c r="CQ6" s="121">
        <v>919494.50511632464</v>
      </c>
      <c r="CR6" s="121">
        <v>4.9923038104505011</v>
      </c>
      <c r="CS6" s="121">
        <v>916195.3903632001</v>
      </c>
      <c r="CT6" s="121">
        <v>4.9691613140070636</v>
      </c>
      <c r="CU6" s="121">
        <v>931381.23486619524</v>
      </c>
      <c r="CV6" s="121">
        <v>4.7830931565778698</v>
      </c>
      <c r="CW6" s="121">
        <v>925536.22090931027</v>
      </c>
      <c r="CX6" s="121">
        <v>4.777716623545432</v>
      </c>
      <c r="CY6" s="121">
        <v>941325.68914128863</v>
      </c>
      <c r="CZ6" s="121">
        <v>4.7202720099064415</v>
      </c>
      <c r="DA6" s="121">
        <v>977540.63043135253</v>
      </c>
      <c r="DB6" s="121">
        <v>4.265896778454608</v>
      </c>
      <c r="DC6" s="121">
        <v>1005289.9152998351</v>
      </c>
      <c r="DD6" s="121">
        <v>4.1882438173089485</v>
      </c>
      <c r="DE6" s="121">
        <v>1014852.7422206902</v>
      </c>
      <c r="DF6" s="121">
        <v>4.1568412166400597</v>
      </c>
      <c r="DG6" s="121">
        <v>1075115.8797568919</v>
      </c>
      <c r="DH6" s="121">
        <v>3.6387517176951993</v>
      </c>
      <c r="DI6" s="121">
        <v>1081490.3817940147</v>
      </c>
      <c r="DJ6" s="121">
        <v>3.3309934609427923</v>
      </c>
      <c r="DK6" s="121">
        <v>1106298.3156114989</v>
      </c>
      <c r="DL6" s="121">
        <v>3.222892786641069</v>
      </c>
      <c r="DM6" s="121">
        <v>1161478.9720955302</v>
      </c>
      <c r="DN6" s="121">
        <v>3.1063096936568892</v>
      </c>
      <c r="DO6" s="121">
        <v>1180322.3951549819</v>
      </c>
      <c r="DP6" s="121">
        <v>2.84648991646936</v>
      </c>
      <c r="DQ6" s="121">
        <v>1187308.5186814009</v>
      </c>
      <c r="DR6" s="121">
        <v>2.7816365002036028</v>
      </c>
      <c r="DS6" s="121">
        <v>1235473.0318339833</v>
      </c>
      <c r="DT6" s="121">
        <v>2.7599468210211731</v>
      </c>
      <c r="DU6" s="121">
        <v>1255745.1834917406</v>
      </c>
      <c r="DV6" s="121">
        <v>2.6430616891540697</v>
      </c>
      <c r="DW6" s="121">
        <v>1286585.1524180165</v>
      </c>
      <c r="DX6" s="121">
        <v>2.9285086018143054</v>
      </c>
      <c r="DY6" s="121">
        <v>1347094.0264384637</v>
      </c>
      <c r="DZ6" s="121">
        <v>2.838566235637539</v>
      </c>
      <c r="EA6" s="121">
        <v>1328409.0165672046</v>
      </c>
      <c r="EB6" s="121">
        <v>2.7242022857582757</v>
      </c>
      <c r="EC6" s="121">
        <v>1342407.9795390971</v>
      </c>
      <c r="ED6" s="121">
        <v>3.0086018077737906</v>
      </c>
      <c r="EE6" s="121">
        <v>1411828.2759213494</v>
      </c>
      <c r="EF6" s="121">
        <v>2.9194437792719046</v>
      </c>
      <c r="EG6" s="121">
        <v>1397613.4017032248</v>
      </c>
      <c r="EH6" s="121">
        <v>3.0524776875486404</v>
      </c>
      <c r="EI6" s="121">
        <v>1420065.8431127251</v>
      </c>
      <c r="EJ6" s="121">
        <v>4.1313721420155547</v>
      </c>
      <c r="EK6" s="121">
        <v>1439182.1317336056</v>
      </c>
      <c r="EL6" s="121">
        <v>4.4946833886941082</v>
      </c>
      <c r="EM6" s="121">
        <v>1389241.0367420516</v>
      </c>
      <c r="EN6" s="121">
        <v>5.1716778397039045</v>
      </c>
      <c r="EO6" s="121">
        <v>1325764.2551581683</v>
      </c>
      <c r="EP6" s="121">
        <v>5.2551109626189563</v>
      </c>
      <c r="EQ6" s="121">
        <v>1304211.6762048732</v>
      </c>
      <c r="ER6" s="121">
        <v>5.2318833788772974</v>
      </c>
      <c r="ES6" s="121">
        <v>1296316.2520263144</v>
      </c>
      <c r="ET6" s="121">
        <v>6.2413557603231213</v>
      </c>
      <c r="EU6" s="121">
        <v>1257493.5312765939</v>
      </c>
      <c r="EV6" s="121">
        <v>6.2420461239742924</v>
      </c>
      <c r="EW6" s="121">
        <v>1250709.4568204919</v>
      </c>
      <c r="EX6" s="121">
        <v>6.2313526395728003</v>
      </c>
      <c r="EY6" s="121">
        <v>1225016.8791860805</v>
      </c>
      <c r="EZ6" s="121">
        <v>6.2269923911464566</v>
      </c>
      <c r="FA6" s="121">
        <v>1192482.9574634274</v>
      </c>
      <c r="FB6" s="121">
        <v>6.2383216946800193</v>
      </c>
      <c r="FC6" s="121">
        <v>1248959.2733794968</v>
      </c>
      <c r="FD6" s="121">
        <v>6.2919197083861498</v>
      </c>
      <c r="FE6" s="121">
        <v>1191832.528758252</v>
      </c>
      <c r="FF6" s="121">
        <v>6.2716512784080489</v>
      </c>
      <c r="FG6" s="121">
        <v>1186615.8839890582</v>
      </c>
      <c r="FH6" s="121">
        <v>7.3676573479880174</v>
      </c>
      <c r="FI6" s="121">
        <v>1210483.7482339686</v>
      </c>
      <c r="FJ6" s="121">
        <v>7.4237042658232584</v>
      </c>
      <c r="FK6" s="121">
        <v>1187932.5118062354</v>
      </c>
      <c r="FL6" s="121">
        <v>7.458852707759827</v>
      </c>
      <c r="FM6" s="121">
        <v>1187385.4773078207</v>
      </c>
      <c r="FN6" s="121">
        <v>7.4372560880000353</v>
      </c>
      <c r="FO6" s="121">
        <v>1122053.3491084983</v>
      </c>
      <c r="FP6" s="121">
        <v>6.9255728527674307</v>
      </c>
      <c r="FQ6" s="121">
        <v>1227042.7524353557</v>
      </c>
      <c r="FR6" s="121">
        <v>6.780983159463414</v>
      </c>
      <c r="FS6" s="121">
        <v>1226376.4769586287</v>
      </c>
      <c r="FT6" s="121">
        <v>6.4953827657291026</v>
      </c>
      <c r="FU6" s="121">
        <v>1244277.3755717082</v>
      </c>
      <c r="FV6" s="121">
        <v>6.0987716693612679</v>
      </c>
      <c r="FW6" s="121">
        <v>1253561.3537998239</v>
      </c>
      <c r="FX6" s="121">
        <v>5.8353599865135477</v>
      </c>
      <c r="FY6" s="121">
        <v>1259241.2691834462</v>
      </c>
      <c r="FZ6" s="121">
        <v>5.8108572437619461</v>
      </c>
      <c r="GA6" s="121">
        <v>1353684.4316098003</v>
      </c>
      <c r="GB6" s="121">
        <v>5.3050596083629999</v>
      </c>
      <c r="GC6" s="121">
        <v>1325517.524959777</v>
      </c>
      <c r="GD6" s="121">
        <v>5.7037526273740333</v>
      </c>
      <c r="GE6" s="121">
        <v>1239438.5355005118</v>
      </c>
      <c r="GF6" s="121">
        <v>5.9385750617006856</v>
      </c>
      <c r="GG6" s="121">
        <v>1398655.8159951873</v>
      </c>
      <c r="GH6" s="121">
        <v>5.5777829723046466</v>
      </c>
      <c r="GI6" s="121">
        <v>1425401.0135200871</v>
      </c>
      <c r="GJ6" s="121">
        <v>5.1345159721018998</v>
      </c>
      <c r="GK6" s="121">
        <v>1399704.0648230745</v>
      </c>
      <c r="GL6" s="121">
        <v>4.6062127401088695</v>
      </c>
      <c r="GM6" s="121">
        <v>1451813.1069885825</v>
      </c>
      <c r="GN6" s="121">
        <v>4.4153770024778876</v>
      </c>
      <c r="GO6" s="121">
        <v>1493441.5717318028</v>
      </c>
      <c r="GP6" s="121">
        <v>4.1042100628378186</v>
      </c>
      <c r="GQ6" s="121">
        <v>1531133.9782894382</v>
      </c>
      <c r="GR6" s="121">
        <v>4.0058385352467791</v>
      </c>
      <c r="GS6" s="121">
        <v>1588420.5365303445</v>
      </c>
      <c r="GT6" s="121">
        <v>3.7841991666295947</v>
      </c>
      <c r="GU6" s="121">
        <v>1591880.4372284866</v>
      </c>
      <c r="GV6" s="121">
        <v>3.7694935373718081</v>
      </c>
      <c r="GW6" s="121">
        <v>1613937.3895630366</v>
      </c>
      <c r="GX6" s="121">
        <v>3.6908149295105988</v>
      </c>
      <c r="GY6" s="121">
        <v>1737642.5782806072</v>
      </c>
      <c r="GZ6" s="121">
        <v>3.4311146921891429</v>
      </c>
      <c r="HA6" s="121">
        <v>1724414.1851940968</v>
      </c>
      <c r="HB6" s="121">
        <v>3.3799425826492437</v>
      </c>
      <c r="HC6" s="121">
        <v>1776234.3562655707</v>
      </c>
      <c r="HD6" s="121">
        <v>3.3249260968016303</v>
      </c>
      <c r="HE6" s="121">
        <v>1912128.4389426203</v>
      </c>
      <c r="HF6" s="121">
        <v>3.3405323125846924</v>
      </c>
      <c r="HG6" s="121">
        <v>1917693.8864316032</v>
      </c>
      <c r="HH6" s="121">
        <v>3.3481076925954589</v>
      </c>
      <c r="HI6" s="121">
        <v>1973575.3042420959</v>
      </c>
      <c r="HJ6" s="121">
        <v>3.3430062827941294</v>
      </c>
      <c r="HK6" s="121">
        <v>2023411.6871793182</v>
      </c>
      <c r="HL6" s="121">
        <v>3.3632826972845411</v>
      </c>
      <c r="HM6" s="121">
        <v>2070323.2055820469</v>
      </c>
      <c r="HN6" s="121">
        <v>3.3609158686286955</v>
      </c>
      <c r="HO6" s="121">
        <v>2115621.9506152547</v>
      </c>
      <c r="HP6" s="121">
        <v>3.3927498203874618</v>
      </c>
      <c r="HQ6" s="121">
        <v>2168933.3003953299</v>
      </c>
      <c r="HR6" s="121">
        <v>3.3757466913186329</v>
      </c>
      <c r="HS6" s="121">
        <v>2187061.4311190411</v>
      </c>
      <c r="HT6" s="121">
        <v>3.3801207473277479</v>
      </c>
      <c r="HU6" s="121">
        <v>2241267.7223703004</v>
      </c>
      <c r="HV6" s="121">
        <v>3.370742358833378</v>
      </c>
      <c r="HW6" s="121">
        <v>2373020.5163727715</v>
      </c>
      <c r="HX6" s="121">
        <v>3.0744840457700722</v>
      </c>
      <c r="HY6" s="121">
        <v>2400480.832853592</v>
      </c>
      <c r="HZ6" s="121">
        <v>3.0570800103346523</v>
      </c>
      <c r="IA6" s="121">
        <v>2460333.7025283431</v>
      </c>
      <c r="IB6" s="121">
        <v>3.0397530430783584</v>
      </c>
      <c r="IC6" s="121">
        <v>2566105.3383128801</v>
      </c>
      <c r="ID6" s="121">
        <v>2.9777505254092298</v>
      </c>
      <c r="IE6" s="121">
        <v>2598972.1210280582</v>
      </c>
      <c r="IF6" s="121">
        <v>2.9706723524636272</v>
      </c>
      <c r="IG6" s="121">
        <v>2665836.1578906607</v>
      </c>
      <c r="IH6" s="121">
        <v>2.9308290158060499</v>
      </c>
      <c r="II6" s="121">
        <v>2805762.7672828287</v>
      </c>
      <c r="IJ6" s="121">
        <v>2.9004264181384292</v>
      </c>
      <c r="IK6" s="121">
        <v>2916796.0645251633</v>
      </c>
      <c r="IL6" s="121">
        <v>2.9185401808445959</v>
      </c>
      <c r="IM6" s="121">
        <v>3024576.0105086602</v>
      </c>
      <c r="IN6" s="121">
        <v>2.8955404321104106</v>
      </c>
      <c r="IO6" s="121">
        <v>3165144.7038901905</v>
      </c>
      <c r="IP6" s="121">
        <v>2.8662682259547649</v>
      </c>
      <c r="IQ6" s="121">
        <v>3257197.2598910201</v>
      </c>
      <c r="IR6" s="121">
        <v>2.8549667690211233</v>
      </c>
      <c r="IS6" s="121">
        <v>3314486.6817771997</v>
      </c>
    </row>
    <row r="7" spans="1:253" x14ac:dyDescent="0.55000000000000004">
      <c r="B7" s="20">
        <v>2</v>
      </c>
      <c r="C7" s="319" t="s">
        <v>654</v>
      </c>
      <c r="D7" s="121">
        <v>8.1015450798036976</v>
      </c>
      <c r="E7" s="121">
        <v>252197.92240287998</v>
      </c>
      <c r="F7" s="121">
        <v>6.6681643677359732</v>
      </c>
      <c r="G7" s="121">
        <v>327493.28165807901</v>
      </c>
      <c r="H7" s="121">
        <v>6.4483171679638467</v>
      </c>
      <c r="I7" s="121">
        <v>394658.42549379403</v>
      </c>
      <c r="J7" s="121">
        <v>5.5732410556151502</v>
      </c>
      <c r="K7" s="121">
        <v>491833.0255404528</v>
      </c>
      <c r="L7" s="121">
        <v>10.084446670447926</v>
      </c>
      <c r="M7" s="121">
        <v>835554.73863992002</v>
      </c>
      <c r="N7" s="121">
        <v>10.239494648633544</v>
      </c>
      <c r="O7" s="121">
        <v>1036410.0988121202</v>
      </c>
      <c r="P7" s="121">
        <v>5.6102489495080379</v>
      </c>
      <c r="Q7" s="121">
        <v>503034.6751536497</v>
      </c>
      <c r="R7" s="121">
        <v>5.6546297683726694</v>
      </c>
      <c r="S7" s="121">
        <v>501932.97489083308</v>
      </c>
      <c r="T7" s="121">
        <v>5.6708598013606926</v>
      </c>
      <c r="U7" s="121">
        <v>515349.32466528012</v>
      </c>
      <c r="V7" s="121">
        <v>5.9220716901264909</v>
      </c>
      <c r="W7" s="121">
        <v>540703.87332469609</v>
      </c>
      <c r="X7" s="121">
        <v>6.3680159516284958</v>
      </c>
      <c r="Y7" s="121">
        <v>565107.51569544792</v>
      </c>
      <c r="Z7" s="121">
        <v>6.7213658274395431</v>
      </c>
      <c r="AA7" s="121">
        <v>596250.42930380185</v>
      </c>
      <c r="AB7" s="121">
        <v>7.3690023893096122</v>
      </c>
      <c r="AC7" s="121">
        <v>645492.59939359198</v>
      </c>
      <c r="AD7" s="121">
        <v>7.9400502874397851</v>
      </c>
      <c r="AE7" s="121">
        <v>696808.54673824401</v>
      </c>
      <c r="AF7" s="121">
        <v>8.5404134137123755</v>
      </c>
      <c r="AG7" s="121">
        <v>749990.25816530001</v>
      </c>
      <c r="AH7" s="121">
        <v>8.9190086422088193</v>
      </c>
      <c r="AI7" s="121">
        <v>770273.55603474006</v>
      </c>
      <c r="AJ7" s="121">
        <v>9.6096845851941133</v>
      </c>
      <c r="AK7" s="121">
        <v>790886.02491524012</v>
      </c>
      <c r="AL7" s="121">
        <v>10.084446670447926</v>
      </c>
      <c r="AM7" s="121">
        <v>835554.73863992002</v>
      </c>
      <c r="AN7" s="121">
        <v>10.223826781819048</v>
      </c>
      <c r="AO7" s="121">
        <v>848444.64078474999</v>
      </c>
      <c r="AP7" s="121">
        <v>10.322889310085261</v>
      </c>
      <c r="AQ7" s="121">
        <v>858905.48072458</v>
      </c>
      <c r="AR7" s="121">
        <v>10.30735328758248</v>
      </c>
      <c r="AS7" s="121">
        <v>855002.3897413183</v>
      </c>
      <c r="AT7" s="121">
        <v>10.195595637894026</v>
      </c>
      <c r="AU7" s="121">
        <v>844500.34441326011</v>
      </c>
      <c r="AV7" s="121">
        <v>10.271282092120352</v>
      </c>
      <c r="AW7" s="121">
        <v>860980.70682265819</v>
      </c>
      <c r="AX7" s="121">
        <v>10.199855814449904</v>
      </c>
      <c r="AY7" s="121">
        <v>890069.52752726991</v>
      </c>
      <c r="AZ7" s="121">
        <v>10.186834734388743</v>
      </c>
      <c r="BA7" s="121">
        <v>916969.51216533047</v>
      </c>
      <c r="BB7" s="121">
        <v>10.170065714436348</v>
      </c>
      <c r="BC7" s="121">
        <v>927359.7841256801</v>
      </c>
      <c r="BD7" s="121">
        <v>10.381744734190825</v>
      </c>
      <c r="BE7" s="121">
        <v>959007.08934678009</v>
      </c>
      <c r="BF7" s="121">
        <v>10.325365495264052</v>
      </c>
      <c r="BG7" s="121">
        <v>981696.85671773041</v>
      </c>
      <c r="BH7" s="121">
        <v>10.306405291525063</v>
      </c>
      <c r="BI7" s="121">
        <v>1008492.6931676402</v>
      </c>
      <c r="BJ7" s="121">
        <v>10.239494648633544</v>
      </c>
      <c r="BK7" s="121">
        <v>1036410.0988121202</v>
      </c>
      <c r="BL7" s="121">
        <v>9.8432286349301279</v>
      </c>
      <c r="BM7" s="121">
        <v>1071415.4579379694</v>
      </c>
      <c r="BN7" s="121">
        <v>9.9781688438325773</v>
      </c>
      <c r="BO7" s="121">
        <v>1085241.74109542</v>
      </c>
      <c r="BP7" s="121">
        <v>10.246027232287377</v>
      </c>
      <c r="BQ7" s="121">
        <v>1109822.7542979277</v>
      </c>
      <c r="BR7" s="121">
        <v>10.271948102085352</v>
      </c>
      <c r="BS7" s="121">
        <v>1124046.4365254915</v>
      </c>
      <c r="BT7" s="121">
        <v>10.114721102732396</v>
      </c>
      <c r="BU7" s="121">
        <v>1183332.8713196318</v>
      </c>
      <c r="BV7" s="121">
        <v>10.283308639976505</v>
      </c>
      <c r="BW7" s="121">
        <v>1206389.4095106139</v>
      </c>
      <c r="BX7" s="121">
        <v>10.294247553471886</v>
      </c>
      <c r="BY7" s="121">
        <v>1207979.1262226817</v>
      </c>
      <c r="BZ7" s="121">
        <v>10.09621987265005</v>
      </c>
      <c r="CA7" s="121">
        <v>1205878.4995266958</v>
      </c>
      <c r="CB7" s="121">
        <v>10.177019873852494</v>
      </c>
      <c r="CC7" s="121">
        <v>1207872.6514297298</v>
      </c>
      <c r="CD7" s="121">
        <v>10.092849624773361</v>
      </c>
      <c r="CE7" s="121">
        <v>1227572.2411873806</v>
      </c>
      <c r="CF7" s="121">
        <v>10.090951174478208</v>
      </c>
      <c r="CG7" s="121">
        <v>1235052.5653288153</v>
      </c>
      <c r="CH7" s="121">
        <v>9.9517881845853484</v>
      </c>
      <c r="CI7" s="121">
        <v>1248493.2200215654</v>
      </c>
      <c r="CJ7" s="121">
        <v>9.8917092450402642</v>
      </c>
      <c r="CK7" s="121">
        <v>1286924.7096171156</v>
      </c>
      <c r="CL7" s="121">
        <v>9.8744695447076207</v>
      </c>
      <c r="CM7" s="121">
        <v>1307907.8953847601</v>
      </c>
      <c r="CN7" s="121">
        <v>9.7829503385832588</v>
      </c>
      <c r="CO7" s="121">
        <v>1341676.43358203</v>
      </c>
      <c r="CP7" s="121">
        <v>9.8165776228172152</v>
      </c>
      <c r="CQ7" s="121">
        <v>1367322.534596557</v>
      </c>
      <c r="CR7" s="121">
        <v>9.7198724054487791</v>
      </c>
      <c r="CS7" s="121">
        <v>1387055.6311594767</v>
      </c>
      <c r="CT7" s="121">
        <v>9.7121032064511539</v>
      </c>
      <c r="CU7" s="121">
        <v>1411223.8363923656</v>
      </c>
      <c r="CV7" s="121">
        <v>9.6882632455394138</v>
      </c>
      <c r="CW7" s="121">
        <v>1434481.3920132963</v>
      </c>
      <c r="CX7" s="121">
        <v>9.7429030557190526</v>
      </c>
      <c r="CY7" s="121">
        <v>1473964.9082426399</v>
      </c>
      <c r="CZ7" s="121">
        <v>9.7333834458213175</v>
      </c>
      <c r="DA7" s="121">
        <v>1480060.4146780195</v>
      </c>
      <c r="DB7" s="121">
        <v>9.446727241094889</v>
      </c>
      <c r="DC7" s="121">
        <v>1480155.5523806715</v>
      </c>
      <c r="DD7" s="121">
        <v>9.2599089398252872</v>
      </c>
      <c r="DE7" s="121">
        <v>1487316.2136085266</v>
      </c>
      <c r="DF7" s="121">
        <v>9.0164496414133222</v>
      </c>
      <c r="DG7" s="121">
        <v>1604791.083565661</v>
      </c>
      <c r="DH7" s="121">
        <v>8.7944724121220776</v>
      </c>
      <c r="DI7" s="121">
        <v>1664836.9528128996</v>
      </c>
      <c r="DJ7" s="121">
        <v>8.6805201854261984</v>
      </c>
      <c r="DK7" s="121">
        <v>1689310.1962741595</v>
      </c>
      <c r="DL7" s="121">
        <v>8.460589108478052</v>
      </c>
      <c r="DM7" s="121">
        <v>1717266.5712075273</v>
      </c>
      <c r="DN7" s="121">
        <v>8.3653931374736263</v>
      </c>
      <c r="DO7" s="121">
        <v>1740061.2990378493</v>
      </c>
      <c r="DP7" s="121">
        <v>8.2018829194443743</v>
      </c>
      <c r="DQ7" s="121">
        <v>1762732.5188244993</v>
      </c>
      <c r="DR7" s="121">
        <v>8.0137113818000856</v>
      </c>
      <c r="DS7" s="121">
        <v>1767231.2831476002</v>
      </c>
      <c r="DT7" s="121">
        <v>8.0404510143097756</v>
      </c>
      <c r="DU7" s="121">
        <v>1762706.2697258098</v>
      </c>
      <c r="DV7" s="121">
        <v>7.7508776532051824</v>
      </c>
      <c r="DW7" s="121">
        <v>1764956.9471587201</v>
      </c>
      <c r="DX7" s="121">
        <v>7.659040696314718</v>
      </c>
      <c r="DY7" s="121">
        <v>1800243.6416390287</v>
      </c>
      <c r="DZ7" s="121">
        <v>7.6269091247923617</v>
      </c>
      <c r="EA7" s="121">
        <v>1847735.1030489297</v>
      </c>
      <c r="EB7" s="121">
        <v>7.6585443347275373</v>
      </c>
      <c r="EC7" s="121">
        <v>1823370.6544069499</v>
      </c>
      <c r="ED7" s="121">
        <v>7.72356866416784</v>
      </c>
      <c r="EE7" s="121">
        <v>1864001.8084132546</v>
      </c>
      <c r="EF7" s="121">
        <v>7.771302277252099</v>
      </c>
      <c r="EG7" s="121">
        <v>1924529.0697626993</v>
      </c>
      <c r="EH7" s="121">
        <v>7.8020539904415429</v>
      </c>
      <c r="EI7" s="121">
        <v>1948796.8022060993</v>
      </c>
      <c r="EJ7" s="121">
        <v>7.9645719488925302</v>
      </c>
      <c r="EK7" s="121">
        <v>2017075.5426683589</v>
      </c>
      <c r="EL7" s="121">
        <v>8.2623982505157976</v>
      </c>
      <c r="EM7" s="121">
        <v>2098910.9736271976</v>
      </c>
      <c r="EN7" s="121">
        <v>8.6069407485137006</v>
      </c>
      <c r="EO7" s="121">
        <v>2186891.134338459</v>
      </c>
      <c r="EP7" s="121">
        <v>8.9180080693756079</v>
      </c>
      <c r="EQ7" s="121">
        <v>2238984.0883706189</v>
      </c>
      <c r="ER7" s="121">
        <v>9.1263286402325434</v>
      </c>
      <c r="ES7" s="121">
        <v>2245348.1154100792</v>
      </c>
      <c r="ET7" s="121">
        <v>9.4370502468149287</v>
      </c>
      <c r="EU7" s="121">
        <v>2289669.5094795795</v>
      </c>
      <c r="EV7" s="121">
        <v>9.6661837737056953</v>
      </c>
      <c r="EW7" s="121">
        <v>2326686.7379708383</v>
      </c>
      <c r="EX7" s="121">
        <v>9.857866371695085</v>
      </c>
      <c r="EY7" s="121">
        <v>2343929.3161269175</v>
      </c>
      <c r="EZ7" s="121">
        <v>9.961901169147227</v>
      </c>
      <c r="FA7" s="121">
        <v>2381969.2023190977</v>
      </c>
      <c r="FB7" s="121">
        <v>10.117144068238314</v>
      </c>
      <c r="FC7" s="121">
        <v>2402460.1598266088</v>
      </c>
      <c r="FD7" s="121">
        <v>10.226564834707139</v>
      </c>
      <c r="FE7" s="121">
        <v>2483709.530915142</v>
      </c>
      <c r="FF7" s="121">
        <v>10.344521470644835</v>
      </c>
      <c r="FG7" s="121">
        <v>2512739.8648166666</v>
      </c>
      <c r="FH7" s="121">
        <v>10.546858207482456</v>
      </c>
      <c r="FI7" s="121">
        <v>2541495.9514982882</v>
      </c>
      <c r="FJ7" s="121">
        <v>10.652961356925347</v>
      </c>
      <c r="FK7" s="121">
        <v>2595549.7765212958</v>
      </c>
      <c r="FL7" s="121">
        <v>10.906012396608974</v>
      </c>
      <c r="FM7" s="121">
        <v>2643387.2310948409</v>
      </c>
      <c r="FN7" s="121">
        <v>11.061386984903066</v>
      </c>
      <c r="FO7" s="121">
        <v>2502252.2808466977</v>
      </c>
      <c r="FP7" s="121">
        <v>11.059968745872389</v>
      </c>
      <c r="FQ7" s="121">
        <v>2713140.6619092193</v>
      </c>
      <c r="FR7" s="121">
        <v>10.992810027129506</v>
      </c>
      <c r="FS7" s="121">
        <v>2715032.4471294908</v>
      </c>
      <c r="FT7" s="121">
        <v>10.877848280506056</v>
      </c>
      <c r="FU7" s="121">
        <v>2773731.5566031374</v>
      </c>
      <c r="FV7" s="121">
        <v>10.757151513343413</v>
      </c>
      <c r="FW7" s="121">
        <v>2777652.5938915983</v>
      </c>
      <c r="FX7" s="121">
        <v>10.274800935372387</v>
      </c>
      <c r="FY7" s="121">
        <v>2807185.0155319222</v>
      </c>
      <c r="FZ7" s="121">
        <v>10.129505891578802</v>
      </c>
      <c r="GA7" s="121">
        <v>2857985.9332830943</v>
      </c>
      <c r="GB7" s="121">
        <v>9.9803170905966656</v>
      </c>
      <c r="GC7" s="121">
        <v>2914338.638522625</v>
      </c>
      <c r="GD7" s="121">
        <v>9.996614675709198</v>
      </c>
      <c r="GE7" s="121">
        <v>2968856.8535870546</v>
      </c>
      <c r="GF7" s="121">
        <v>10.257288404513924</v>
      </c>
      <c r="GG7" s="121">
        <v>3011189.8156086481</v>
      </c>
      <c r="GH7" s="121">
        <v>10.250531791464333</v>
      </c>
      <c r="GI7" s="121">
        <v>3023180.6074501276</v>
      </c>
      <c r="GJ7" s="121">
        <v>9.6919935890012301</v>
      </c>
      <c r="GK7" s="121">
        <v>3106829.4705369291</v>
      </c>
      <c r="GL7" s="121">
        <v>9.4513740435923044</v>
      </c>
      <c r="GM7" s="121">
        <v>3124133.0639341399</v>
      </c>
      <c r="GN7" s="121">
        <v>9.514497401513097</v>
      </c>
      <c r="GO7" s="121">
        <v>3114614.7867001309</v>
      </c>
      <c r="GP7" s="121">
        <v>9.224509966883744</v>
      </c>
      <c r="GQ7" s="121">
        <v>3082401.2213412737</v>
      </c>
      <c r="GR7" s="121">
        <v>8.7225331605167504</v>
      </c>
      <c r="GS7" s="121">
        <v>3079216.8558999822</v>
      </c>
      <c r="GT7" s="121">
        <v>8.5916062257676167</v>
      </c>
      <c r="GU7" s="121">
        <v>3107486.9374411711</v>
      </c>
      <c r="GV7" s="121">
        <v>8.3784709451144526</v>
      </c>
      <c r="GW7" s="121">
        <v>3123115.9278629473</v>
      </c>
      <c r="GX7" s="121">
        <v>8.1475154380035146</v>
      </c>
      <c r="GY7" s="121">
        <v>3130250.8848340432</v>
      </c>
      <c r="GZ7" s="121">
        <v>7.9328004245104919</v>
      </c>
      <c r="HA7" s="121">
        <v>3178536.0629622471</v>
      </c>
      <c r="HB7" s="121">
        <v>7.7065507158783255</v>
      </c>
      <c r="HC7" s="121">
        <v>3181823.465010568</v>
      </c>
      <c r="HD7" s="121">
        <v>7.4285245810923684</v>
      </c>
      <c r="HE7" s="121">
        <v>3133338.9210202261</v>
      </c>
      <c r="HF7" s="121">
        <v>7.0814433003100801</v>
      </c>
      <c r="HG7" s="121">
        <v>3094142.8092941088</v>
      </c>
      <c r="HH7" s="121">
        <v>6.7964494909362063</v>
      </c>
      <c r="HI7" s="121">
        <v>3014915.4723645477</v>
      </c>
      <c r="HJ7" s="121">
        <v>6.505746916650553</v>
      </c>
      <c r="HK7" s="121">
        <v>3014480.9421739415</v>
      </c>
      <c r="HL7" s="121">
        <v>6.3247551079354354</v>
      </c>
      <c r="HM7" s="121">
        <v>3013325.3233119766</v>
      </c>
      <c r="HN7" s="121">
        <v>6.2742212223330283</v>
      </c>
      <c r="HO7" s="121">
        <v>2991263.9692928251</v>
      </c>
      <c r="HP7" s="121">
        <v>6.0963933457516024</v>
      </c>
      <c r="HQ7" s="121">
        <v>2998299.3887118176</v>
      </c>
      <c r="HR7" s="121">
        <v>5.9735661804777997</v>
      </c>
      <c r="HS7" s="121">
        <v>3000919.4270531214</v>
      </c>
      <c r="HT7" s="121">
        <v>5.921143171566345</v>
      </c>
      <c r="HU7" s="121">
        <v>3024455.4991326453</v>
      </c>
      <c r="HV7" s="121">
        <v>5.7920289185498612</v>
      </c>
      <c r="HW7" s="121">
        <v>3032365.8696029102</v>
      </c>
      <c r="HX7" s="121">
        <v>5.3258492337729972</v>
      </c>
      <c r="HY7" s="121">
        <v>3017281.0296376534</v>
      </c>
      <c r="HZ7" s="121">
        <v>5.6644490502913918</v>
      </c>
      <c r="IA7" s="121">
        <v>3030470.047507626</v>
      </c>
      <c r="IB7" s="121">
        <v>5.4888913128599874</v>
      </c>
      <c r="IC7" s="121">
        <v>3011265.5923263608</v>
      </c>
      <c r="ID7" s="121">
        <v>5.4077533109244103</v>
      </c>
      <c r="IE7" s="121">
        <v>2966242.400623105</v>
      </c>
      <c r="IF7" s="121">
        <v>5.3211012396174064</v>
      </c>
      <c r="IG7" s="121">
        <v>2923637.2988469983</v>
      </c>
      <c r="IH7" s="121">
        <v>5.2409505232408664</v>
      </c>
      <c r="II7" s="121">
        <v>2857854.3292196016</v>
      </c>
      <c r="IJ7" s="121">
        <v>5.1848361606607254</v>
      </c>
      <c r="IK7" s="121">
        <v>2780840.7271169852</v>
      </c>
      <c r="IL7" s="121">
        <v>5.1133205085246702</v>
      </c>
      <c r="IM7" s="121">
        <v>2691752.1348554273</v>
      </c>
      <c r="IN7" s="121">
        <v>5.0910843436887951</v>
      </c>
      <c r="IO7" s="121">
        <v>2649336.4570546602</v>
      </c>
      <c r="IP7" s="121">
        <v>5.0238323174895694</v>
      </c>
      <c r="IQ7" s="121">
        <v>2627929.425071687</v>
      </c>
      <c r="IR7" s="121">
        <v>4.9945561208146039</v>
      </c>
      <c r="IS7" s="121">
        <v>2591178.8427820904</v>
      </c>
    </row>
    <row r="8" spans="1:253" x14ac:dyDescent="0.55000000000000004">
      <c r="B8" s="20">
        <v>2.1</v>
      </c>
      <c r="C8" s="27" t="s">
        <v>655</v>
      </c>
      <c r="D8" s="121">
        <v>6.445530561051906</v>
      </c>
      <c r="E8" s="121">
        <v>4615.7339791100003</v>
      </c>
      <c r="F8" s="121">
        <v>6.1957605074047652</v>
      </c>
      <c r="G8" s="121">
        <v>5725.180876989999</v>
      </c>
      <c r="H8" s="121">
        <v>5.7048663232788979</v>
      </c>
      <c r="I8" s="121">
        <v>5133.9745131299997</v>
      </c>
      <c r="J8" s="121">
        <v>5.2399382587599863</v>
      </c>
      <c r="K8" s="121">
        <v>3299.7574078400007</v>
      </c>
      <c r="L8" s="121">
        <v>9.1250200625883711</v>
      </c>
      <c r="M8" s="121">
        <v>16437.81402120999</v>
      </c>
      <c r="N8" s="121">
        <v>10.541144367817495</v>
      </c>
      <c r="O8" s="121">
        <v>31931.417553599997</v>
      </c>
      <c r="P8" s="121">
        <v>5.2037976588251578</v>
      </c>
      <c r="Q8" s="121">
        <v>4927.6281196000018</v>
      </c>
      <c r="R8" s="121">
        <v>4.8674020615015774</v>
      </c>
      <c r="S8" s="121">
        <v>7279.1421461899754</v>
      </c>
      <c r="T8" s="121">
        <v>5.6267177943996591</v>
      </c>
      <c r="U8" s="121">
        <v>8913.3110679800011</v>
      </c>
      <c r="V8" s="121">
        <v>4.4096900517524258</v>
      </c>
      <c r="W8" s="121">
        <v>4641.6094491800004</v>
      </c>
      <c r="X8" s="121">
        <v>4.4378169442141937</v>
      </c>
      <c r="Y8" s="121">
        <v>6140.6841380999967</v>
      </c>
      <c r="Z8" s="121">
        <v>4.2568645978328332</v>
      </c>
      <c r="AA8" s="121">
        <v>5038.7645215800012</v>
      </c>
      <c r="AB8" s="121">
        <v>4.3787488698854027</v>
      </c>
      <c r="AC8" s="121">
        <v>4126.7354937399987</v>
      </c>
      <c r="AD8" s="121">
        <v>4.8941381844139178</v>
      </c>
      <c r="AE8" s="121">
        <v>10232.76792312</v>
      </c>
      <c r="AF8" s="121">
        <v>7.0148503446906521</v>
      </c>
      <c r="AG8" s="121">
        <v>11200.270515349992</v>
      </c>
      <c r="AH8" s="121">
        <v>7.3336260093777677</v>
      </c>
      <c r="AI8" s="121">
        <v>13809.774132149998</v>
      </c>
      <c r="AJ8" s="121">
        <v>7.7238708856417686</v>
      </c>
      <c r="AK8" s="121">
        <v>17486.930481370007</v>
      </c>
      <c r="AL8" s="121">
        <v>9.1250200625883711</v>
      </c>
      <c r="AM8" s="121">
        <v>16437.81402120999</v>
      </c>
      <c r="AN8" s="121">
        <v>7.5240636297077481</v>
      </c>
      <c r="AO8" s="121">
        <v>10162.731994719998</v>
      </c>
      <c r="AP8" s="121">
        <v>7.4035258330214591</v>
      </c>
      <c r="AQ8" s="121">
        <v>13325.792523379987</v>
      </c>
      <c r="AR8" s="121">
        <v>7.8385746149768609</v>
      </c>
      <c r="AS8" s="121">
        <v>14066.712371599993</v>
      </c>
      <c r="AT8" s="121">
        <v>7.7874300844430531</v>
      </c>
      <c r="AU8" s="121">
        <v>10557.469923059991</v>
      </c>
      <c r="AV8" s="121">
        <v>9.0030783002592294</v>
      </c>
      <c r="AW8" s="121">
        <v>11034.120724079999</v>
      </c>
      <c r="AX8" s="121">
        <v>10.684259964973162</v>
      </c>
      <c r="AY8" s="121">
        <v>12559.828126919996</v>
      </c>
      <c r="AZ8" s="121">
        <v>9.9759177066562046</v>
      </c>
      <c r="BA8" s="121">
        <v>19344.34971438042</v>
      </c>
      <c r="BB8" s="121">
        <v>8.7816358225474147</v>
      </c>
      <c r="BC8" s="121">
        <v>21100.162218360001</v>
      </c>
      <c r="BD8" s="121">
        <v>10.353347391960513</v>
      </c>
      <c r="BE8" s="121">
        <v>20736.010758900007</v>
      </c>
      <c r="BF8" s="121">
        <v>10.680974977479645</v>
      </c>
      <c r="BG8" s="121">
        <v>16703.262196509997</v>
      </c>
      <c r="BH8" s="121">
        <v>11.086305691550995</v>
      </c>
      <c r="BI8" s="121">
        <v>36176.361419940004</v>
      </c>
      <c r="BJ8" s="121">
        <v>10.541144367817495</v>
      </c>
      <c r="BK8" s="121">
        <v>31931.417553599997</v>
      </c>
      <c r="BL8" s="121">
        <v>10.236150664858767</v>
      </c>
      <c r="BM8" s="121">
        <v>30390.795189437991</v>
      </c>
      <c r="BN8" s="121">
        <v>9.5306343394197004</v>
      </c>
      <c r="BO8" s="121">
        <v>34008.808150069999</v>
      </c>
      <c r="BP8" s="121">
        <v>9.36549117289435</v>
      </c>
      <c r="BQ8" s="121">
        <v>43896.170165049996</v>
      </c>
      <c r="BR8" s="121">
        <v>9.6050288046395718</v>
      </c>
      <c r="BS8" s="121">
        <v>43052.017950330024</v>
      </c>
      <c r="BT8" s="121">
        <v>10.306768307093524</v>
      </c>
      <c r="BU8" s="121">
        <v>45029.084951290002</v>
      </c>
      <c r="BV8" s="121">
        <v>9.6968510671358601</v>
      </c>
      <c r="BW8" s="121">
        <v>46070.097533559994</v>
      </c>
      <c r="BX8" s="121">
        <v>10.750370819638208</v>
      </c>
      <c r="BY8" s="121">
        <v>31911.694444259996</v>
      </c>
      <c r="BZ8" s="121">
        <v>10.769057105628656</v>
      </c>
      <c r="CA8" s="121">
        <v>40604.846465789989</v>
      </c>
      <c r="CB8" s="121">
        <v>10.383103260616672</v>
      </c>
      <c r="CC8" s="121">
        <v>35313.926468130005</v>
      </c>
      <c r="CD8" s="121">
        <v>10.421211660986192</v>
      </c>
      <c r="CE8" s="121">
        <v>33586.318763299991</v>
      </c>
      <c r="CF8" s="121">
        <v>10.761109279352997</v>
      </c>
      <c r="CG8" s="121">
        <v>27598.170268840007</v>
      </c>
      <c r="CH8" s="121">
        <v>10.186469313210493</v>
      </c>
      <c r="CI8" s="121">
        <v>28224.426085070005</v>
      </c>
      <c r="CJ8" s="121">
        <v>10.230630300747098</v>
      </c>
      <c r="CK8" s="121">
        <v>28877.809099489983</v>
      </c>
      <c r="CL8" s="121">
        <v>10.359565658981863</v>
      </c>
      <c r="CM8" s="121">
        <v>26020.645101109996</v>
      </c>
      <c r="CN8" s="121">
        <v>9.8138842584519459</v>
      </c>
      <c r="CO8" s="121">
        <v>28695.863596850002</v>
      </c>
      <c r="CP8" s="121">
        <v>10.139460581828818</v>
      </c>
      <c r="CQ8" s="121">
        <v>34230.659632160001</v>
      </c>
      <c r="CR8" s="121">
        <v>10.169740047327164</v>
      </c>
      <c r="CS8" s="121">
        <v>29708.825675500007</v>
      </c>
      <c r="CT8" s="121">
        <v>0</v>
      </c>
      <c r="CU8" s="121">
        <v>0</v>
      </c>
      <c r="CV8" s="121">
        <v>0</v>
      </c>
      <c r="CW8" s="121">
        <v>0</v>
      </c>
      <c r="CX8" s="121">
        <v>0</v>
      </c>
      <c r="CY8" s="121">
        <v>0</v>
      </c>
      <c r="CZ8" s="121">
        <v>0</v>
      </c>
      <c r="DA8" s="121">
        <v>0</v>
      </c>
      <c r="DB8" s="121">
        <v>0</v>
      </c>
      <c r="DC8" s="121">
        <v>0</v>
      </c>
      <c r="DD8" s="121">
        <v>0</v>
      </c>
      <c r="DE8" s="121">
        <v>0</v>
      </c>
      <c r="DF8" s="121">
        <v>0</v>
      </c>
      <c r="DG8" s="121">
        <v>0</v>
      </c>
      <c r="DH8" s="121">
        <v>0</v>
      </c>
      <c r="DI8" s="121">
        <v>0</v>
      </c>
      <c r="DJ8" s="121">
        <v>0</v>
      </c>
      <c r="DK8" s="121">
        <v>0</v>
      </c>
      <c r="DL8" s="121">
        <v>0</v>
      </c>
      <c r="DM8" s="121">
        <v>0</v>
      </c>
      <c r="DN8" s="121">
        <v>0</v>
      </c>
      <c r="DO8" s="121">
        <v>0</v>
      </c>
      <c r="DP8" s="121">
        <v>0</v>
      </c>
      <c r="DQ8" s="121">
        <v>0</v>
      </c>
      <c r="DR8" s="121">
        <v>0</v>
      </c>
      <c r="DS8" s="121">
        <v>0</v>
      </c>
      <c r="DT8" s="121">
        <v>0</v>
      </c>
      <c r="DU8" s="121">
        <v>0</v>
      </c>
      <c r="DV8" s="121">
        <v>0</v>
      </c>
      <c r="DW8" s="121">
        <v>0</v>
      </c>
      <c r="DX8" s="121">
        <v>0</v>
      </c>
      <c r="DY8" s="121">
        <v>0</v>
      </c>
      <c r="DZ8" s="121">
        <v>0</v>
      </c>
      <c r="EA8" s="121">
        <v>0</v>
      </c>
      <c r="EB8" s="121">
        <v>0</v>
      </c>
      <c r="EC8" s="121">
        <v>0</v>
      </c>
      <c r="ED8" s="121">
        <v>0</v>
      </c>
      <c r="EE8" s="121">
        <v>0</v>
      </c>
      <c r="EF8" s="121">
        <v>0</v>
      </c>
      <c r="EG8" s="121">
        <v>0</v>
      </c>
      <c r="EH8" s="121">
        <v>0</v>
      </c>
      <c r="EI8" s="121">
        <v>0</v>
      </c>
      <c r="EJ8" s="121">
        <v>0</v>
      </c>
      <c r="EK8" s="121">
        <v>0</v>
      </c>
      <c r="EL8" s="121">
        <v>0</v>
      </c>
      <c r="EM8" s="121">
        <v>0</v>
      </c>
      <c r="EN8" s="121">
        <v>0</v>
      </c>
      <c r="EO8" s="121">
        <v>0</v>
      </c>
      <c r="EP8" s="121">
        <v>0</v>
      </c>
      <c r="EQ8" s="121">
        <v>0</v>
      </c>
      <c r="ER8" s="121">
        <v>0</v>
      </c>
      <c r="ES8" s="121">
        <v>0</v>
      </c>
      <c r="ET8" s="121">
        <v>0</v>
      </c>
      <c r="EU8" s="121">
        <v>0</v>
      </c>
      <c r="EV8" s="121">
        <v>0</v>
      </c>
      <c r="EW8" s="121">
        <v>0</v>
      </c>
      <c r="EX8" s="121">
        <v>0</v>
      </c>
      <c r="EY8" s="121">
        <v>0</v>
      </c>
      <c r="EZ8" s="121">
        <v>0</v>
      </c>
      <c r="FA8" s="121">
        <v>0</v>
      </c>
      <c r="FB8" s="121">
        <v>0</v>
      </c>
      <c r="FC8" s="121">
        <v>0</v>
      </c>
      <c r="FD8" s="121">
        <v>0</v>
      </c>
      <c r="FE8" s="121">
        <v>0</v>
      </c>
      <c r="FF8" s="121">
        <v>0</v>
      </c>
      <c r="FG8" s="121">
        <v>0</v>
      </c>
      <c r="FH8" s="121">
        <v>0</v>
      </c>
      <c r="FI8" s="121">
        <v>0</v>
      </c>
      <c r="FJ8" s="121">
        <v>0</v>
      </c>
      <c r="FK8" s="121">
        <v>0</v>
      </c>
      <c r="FL8" s="121">
        <v>0</v>
      </c>
      <c r="FM8" s="121">
        <v>0</v>
      </c>
      <c r="FN8" s="121">
        <v>0</v>
      </c>
      <c r="FO8" s="121">
        <v>0</v>
      </c>
      <c r="FP8" s="121">
        <v>0</v>
      </c>
      <c r="FQ8" s="121">
        <v>0</v>
      </c>
      <c r="FR8" s="121">
        <v>0</v>
      </c>
      <c r="FS8" s="121">
        <v>0</v>
      </c>
      <c r="FT8" s="121">
        <v>0</v>
      </c>
      <c r="FU8" s="121">
        <v>0</v>
      </c>
      <c r="FV8" s="121">
        <v>0</v>
      </c>
      <c r="FW8" s="121">
        <v>0</v>
      </c>
      <c r="FX8" s="121">
        <v>0</v>
      </c>
      <c r="FY8" s="121">
        <v>0</v>
      </c>
      <c r="FZ8" s="121">
        <v>0</v>
      </c>
      <c r="GA8" s="121">
        <v>0</v>
      </c>
      <c r="GB8" s="121">
        <v>0</v>
      </c>
      <c r="GC8" s="121">
        <v>0</v>
      </c>
      <c r="GD8" s="121">
        <v>0</v>
      </c>
      <c r="GE8" s="121">
        <v>0</v>
      </c>
      <c r="GF8" s="121">
        <v>0</v>
      </c>
      <c r="GG8" s="121">
        <v>0</v>
      </c>
      <c r="GH8" s="121">
        <v>0</v>
      </c>
      <c r="GI8" s="121">
        <v>0</v>
      </c>
      <c r="GJ8" s="121">
        <v>0</v>
      </c>
      <c r="GK8" s="121">
        <v>0</v>
      </c>
      <c r="GL8" s="121">
        <v>0</v>
      </c>
      <c r="GM8" s="121">
        <v>0</v>
      </c>
      <c r="GN8" s="121">
        <v>0</v>
      </c>
      <c r="GO8" s="121">
        <v>0</v>
      </c>
      <c r="GP8" s="121">
        <v>0</v>
      </c>
      <c r="GQ8" s="121">
        <v>0</v>
      </c>
      <c r="GR8" s="121">
        <v>0</v>
      </c>
      <c r="GS8" s="121">
        <v>0</v>
      </c>
      <c r="GT8" s="121">
        <v>0</v>
      </c>
      <c r="GU8" s="121">
        <v>0</v>
      </c>
      <c r="GV8" s="121">
        <v>0</v>
      </c>
      <c r="GW8" s="121">
        <v>0</v>
      </c>
      <c r="GX8" s="121">
        <v>0</v>
      </c>
      <c r="GY8" s="121">
        <v>0</v>
      </c>
      <c r="GZ8" s="121">
        <v>0</v>
      </c>
      <c r="HA8" s="121">
        <v>0</v>
      </c>
      <c r="HB8" s="121">
        <v>0</v>
      </c>
      <c r="HC8" s="121">
        <v>0</v>
      </c>
      <c r="HD8" s="121">
        <v>0</v>
      </c>
      <c r="HE8" s="121">
        <v>0</v>
      </c>
      <c r="HF8" s="121">
        <v>0</v>
      </c>
      <c r="HG8" s="121">
        <v>0</v>
      </c>
      <c r="HH8" s="121">
        <v>0</v>
      </c>
      <c r="HI8" s="121">
        <v>0</v>
      </c>
      <c r="HJ8" s="121">
        <v>0</v>
      </c>
      <c r="HK8" s="121">
        <v>0</v>
      </c>
      <c r="HL8" s="121">
        <v>0</v>
      </c>
      <c r="HM8" s="121">
        <v>0</v>
      </c>
      <c r="HN8" s="121">
        <v>0</v>
      </c>
      <c r="HO8" s="121">
        <v>0</v>
      </c>
      <c r="HP8" s="121">
        <v>0</v>
      </c>
      <c r="HQ8" s="121">
        <v>0</v>
      </c>
      <c r="HR8" s="121">
        <v>0</v>
      </c>
      <c r="HS8" s="121">
        <v>0</v>
      </c>
      <c r="HT8" s="121">
        <v>0</v>
      </c>
      <c r="HU8" s="121">
        <v>0</v>
      </c>
      <c r="HV8" s="121">
        <v>0</v>
      </c>
      <c r="HW8" s="121">
        <v>0</v>
      </c>
      <c r="HX8" s="121">
        <v>0</v>
      </c>
      <c r="HY8" s="121">
        <v>0</v>
      </c>
      <c r="HZ8" s="121">
        <v>0</v>
      </c>
      <c r="IA8" s="121">
        <v>0</v>
      </c>
      <c r="IB8" s="121">
        <v>0</v>
      </c>
      <c r="IC8" s="121">
        <v>0</v>
      </c>
      <c r="ID8" s="121">
        <v>0</v>
      </c>
      <c r="IE8" s="121">
        <v>0</v>
      </c>
      <c r="IF8" s="121">
        <v>0</v>
      </c>
      <c r="IG8" s="121">
        <v>0</v>
      </c>
      <c r="IH8" s="121">
        <v>0</v>
      </c>
      <c r="II8" s="121">
        <v>0</v>
      </c>
      <c r="IJ8" s="121">
        <v>0</v>
      </c>
      <c r="IK8" s="121">
        <v>0</v>
      </c>
      <c r="IL8" s="121">
        <v>0</v>
      </c>
      <c r="IM8" s="121">
        <v>0</v>
      </c>
      <c r="IN8" s="121">
        <v>0</v>
      </c>
      <c r="IO8" s="121">
        <v>0</v>
      </c>
      <c r="IP8" s="121">
        <v>0</v>
      </c>
      <c r="IQ8" s="121">
        <v>0</v>
      </c>
      <c r="IR8" s="121">
        <v>0</v>
      </c>
      <c r="IS8" s="121">
        <v>0</v>
      </c>
    </row>
    <row r="9" spans="1:253" x14ac:dyDescent="0.55000000000000004">
      <c r="B9" s="320">
        <v>2.2000000000000002</v>
      </c>
      <c r="C9" s="27" t="s">
        <v>656</v>
      </c>
      <c r="D9" s="121">
        <v>7.0764886574539982</v>
      </c>
      <c r="E9" s="121">
        <v>12768.780762875433</v>
      </c>
      <c r="F9" s="121">
        <v>6.7304360873483793</v>
      </c>
      <c r="G9" s="121">
        <v>18052.571258085693</v>
      </c>
      <c r="H9" s="121">
        <v>5.0941033889031013</v>
      </c>
      <c r="I9" s="121">
        <v>17077.258044790004</v>
      </c>
      <c r="J9" s="121">
        <v>5.0076079650102256</v>
      </c>
      <c r="K9" s="121">
        <v>18238.170892020007</v>
      </c>
      <c r="L9" s="121">
        <v>8.9154389846130684</v>
      </c>
      <c r="M9" s="121">
        <v>39944.809251189989</v>
      </c>
      <c r="N9" s="121">
        <v>10.013235575315004</v>
      </c>
      <c r="O9" s="121">
        <v>71592.919516359994</v>
      </c>
      <c r="P9" s="121">
        <v>5.1050921571232823</v>
      </c>
      <c r="Q9" s="121">
        <v>21487.800451969997</v>
      </c>
      <c r="R9" s="121">
        <v>5.0934468473777708</v>
      </c>
      <c r="S9" s="121">
        <v>20823.71745846</v>
      </c>
      <c r="T9" s="121">
        <v>5.0958289744584278</v>
      </c>
      <c r="U9" s="121">
        <v>25732.872623269992</v>
      </c>
      <c r="V9" s="121">
        <v>5.0093065875640725</v>
      </c>
      <c r="W9" s="121">
        <v>21759.876774349996</v>
      </c>
      <c r="X9" s="121">
        <v>4.6264530236012256</v>
      </c>
      <c r="Y9" s="121">
        <v>15029.431294609998</v>
      </c>
      <c r="Z9" s="121">
        <v>4.7623894645784466</v>
      </c>
      <c r="AA9" s="121">
        <v>17403.757071360003</v>
      </c>
      <c r="AB9" s="121">
        <v>6.3168530149523052</v>
      </c>
      <c r="AC9" s="121">
        <v>24981.567085240004</v>
      </c>
      <c r="AD9" s="121">
        <v>8.0121586948316725</v>
      </c>
      <c r="AE9" s="121">
        <v>30279.729931899998</v>
      </c>
      <c r="AF9" s="121">
        <v>7.5319710223291674</v>
      </c>
      <c r="AG9" s="121">
        <v>50668.623876630008</v>
      </c>
      <c r="AH9" s="121">
        <v>8.6261729515196404</v>
      </c>
      <c r="AI9" s="121">
        <v>52800.338505300002</v>
      </c>
      <c r="AJ9" s="121">
        <v>8.8070764570958353</v>
      </c>
      <c r="AK9" s="121">
        <v>41247.240312973336</v>
      </c>
      <c r="AL9" s="121">
        <v>8.9154389846130684</v>
      </c>
      <c r="AM9" s="121">
        <v>39944.809251189989</v>
      </c>
      <c r="AN9" s="121">
        <v>8.3545373127241174</v>
      </c>
      <c r="AO9" s="121">
        <v>45009.879673830037</v>
      </c>
      <c r="AP9" s="121">
        <v>8.0068146105353364</v>
      </c>
      <c r="AQ9" s="121">
        <v>43986.445274910016</v>
      </c>
      <c r="AR9" s="121">
        <v>8.2595275020290604</v>
      </c>
      <c r="AS9" s="121">
        <v>41116.47881713001</v>
      </c>
      <c r="AT9" s="121">
        <v>8.9463996700407762</v>
      </c>
      <c r="AU9" s="121">
        <v>36357.718699140009</v>
      </c>
      <c r="AV9" s="121">
        <v>8.9081561765308379</v>
      </c>
      <c r="AW9" s="121">
        <v>42897.516696050006</v>
      </c>
      <c r="AX9" s="121">
        <v>9.227747531531632</v>
      </c>
      <c r="AY9" s="121">
        <v>49841.124324229997</v>
      </c>
      <c r="AZ9" s="121">
        <v>9.9656119238824221</v>
      </c>
      <c r="BA9" s="121">
        <v>65677.219154859951</v>
      </c>
      <c r="BB9" s="121">
        <v>10.062326795104848</v>
      </c>
      <c r="BC9" s="121">
        <v>53074.351709730021</v>
      </c>
      <c r="BD9" s="121">
        <v>10.524759561559678</v>
      </c>
      <c r="BE9" s="121">
        <v>61546.751868760002</v>
      </c>
      <c r="BF9" s="121">
        <v>10.369579313767217</v>
      </c>
      <c r="BG9" s="121">
        <v>64062.638516950021</v>
      </c>
      <c r="BH9" s="121">
        <v>10.122821507144886</v>
      </c>
      <c r="BI9" s="121">
        <v>69549.840356840024</v>
      </c>
      <c r="BJ9" s="121">
        <v>10.013235575315004</v>
      </c>
      <c r="BK9" s="121">
        <v>71592.919516359994</v>
      </c>
      <c r="BL9" s="121">
        <v>9.3741238726132003</v>
      </c>
      <c r="BM9" s="121">
        <v>84401.266124480011</v>
      </c>
      <c r="BN9" s="121">
        <v>9.4679689356092673</v>
      </c>
      <c r="BO9" s="121">
        <v>91558.138368600019</v>
      </c>
      <c r="BP9" s="121">
        <v>9.8954202163698248</v>
      </c>
      <c r="BQ9" s="121">
        <v>84687.719200160005</v>
      </c>
      <c r="BR9" s="121">
        <v>9.9687294486032574</v>
      </c>
      <c r="BS9" s="121">
        <v>88043.277515700029</v>
      </c>
      <c r="BT9" s="121">
        <v>10.046613604987543</v>
      </c>
      <c r="BU9" s="121">
        <v>91471.212200260023</v>
      </c>
      <c r="BV9" s="121">
        <v>10.077837244184714</v>
      </c>
      <c r="BW9" s="121">
        <v>88503.073574350041</v>
      </c>
      <c r="BX9" s="121">
        <v>10.124231353368659</v>
      </c>
      <c r="BY9" s="121">
        <v>91243.174876800025</v>
      </c>
      <c r="BZ9" s="121">
        <v>9.9059463522506555</v>
      </c>
      <c r="CA9" s="121">
        <v>99512.063106639995</v>
      </c>
      <c r="CB9" s="121">
        <v>9.9733551355253418</v>
      </c>
      <c r="CC9" s="121">
        <v>95340.825252290029</v>
      </c>
      <c r="CD9" s="121">
        <v>9.9038412455895628</v>
      </c>
      <c r="CE9" s="121">
        <v>102620.55519179002</v>
      </c>
      <c r="CF9" s="121">
        <v>9.8259146765945875</v>
      </c>
      <c r="CG9" s="121">
        <v>94567.728464430053</v>
      </c>
      <c r="CH9" s="121">
        <v>9.8774981553244476</v>
      </c>
      <c r="CI9" s="121">
        <v>93613.038623850021</v>
      </c>
      <c r="CJ9" s="121">
        <v>9.617858328950641</v>
      </c>
      <c r="CK9" s="121">
        <v>102638.13108531003</v>
      </c>
      <c r="CL9" s="121">
        <v>9.6447257042605585</v>
      </c>
      <c r="CM9" s="121">
        <v>120033.14618279006</v>
      </c>
      <c r="CN9" s="121">
        <v>9.6530509978125814</v>
      </c>
      <c r="CO9" s="121">
        <v>144745.13117641577</v>
      </c>
      <c r="CP9" s="121">
        <v>9.6257136630239923</v>
      </c>
      <c r="CQ9" s="121">
        <v>140842.50135652788</v>
      </c>
      <c r="CR9" s="121">
        <v>9.4693946430245859</v>
      </c>
      <c r="CS9" s="121">
        <v>145364.63529282637</v>
      </c>
      <c r="CT9" s="121">
        <v>0</v>
      </c>
      <c r="CU9" s="121">
        <v>0</v>
      </c>
      <c r="CV9" s="121">
        <v>0</v>
      </c>
      <c r="CW9" s="121">
        <v>0</v>
      </c>
      <c r="CX9" s="121">
        <v>0</v>
      </c>
      <c r="CY9" s="121">
        <v>0</v>
      </c>
      <c r="CZ9" s="121">
        <v>0</v>
      </c>
      <c r="DA9" s="121">
        <v>0</v>
      </c>
      <c r="DB9" s="121">
        <v>0</v>
      </c>
      <c r="DC9" s="121">
        <v>0</v>
      </c>
      <c r="DD9" s="121">
        <v>0</v>
      </c>
      <c r="DE9" s="121">
        <v>0</v>
      </c>
      <c r="DF9" s="121">
        <v>0</v>
      </c>
      <c r="DG9" s="121">
        <v>0</v>
      </c>
      <c r="DH9" s="121">
        <v>0</v>
      </c>
      <c r="DI9" s="121">
        <v>0</v>
      </c>
      <c r="DJ9" s="121">
        <v>0</v>
      </c>
      <c r="DK9" s="121">
        <v>0</v>
      </c>
      <c r="DL9" s="121">
        <v>0</v>
      </c>
      <c r="DM9" s="121">
        <v>0</v>
      </c>
      <c r="DN9" s="121">
        <v>0</v>
      </c>
      <c r="DO9" s="121">
        <v>0</v>
      </c>
      <c r="DP9" s="121">
        <v>0</v>
      </c>
      <c r="DQ9" s="121">
        <v>0</v>
      </c>
      <c r="DR9" s="121">
        <v>0</v>
      </c>
      <c r="DS9" s="121">
        <v>0</v>
      </c>
      <c r="DT9" s="121">
        <v>0</v>
      </c>
      <c r="DU9" s="121">
        <v>0</v>
      </c>
      <c r="DV9" s="121">
        <v>0</v>
      </c>
      <c r="DW9" s="121">
        <v>0</v>
      </c>
      <c r="DX9" s="121">
        <v>0</v>
      </c>
      <c r="DY9" s="121">
        <v>0</v>
      </c>
      <c r="DZ9" s="121">
        <v>0</v>
      </c>
      <c r="EA9" s="121">
        <v>0</v>
      </c>
      <c r="EB9" s="121">
        <v>0</v>
      </c>
      <c r="EC9" s="121">
        <v>0</v>
      </c>
      <c r="ED9" s="121">
        <v>0</v>
      </c>
      <c r="EE9" s="121">
        <v>0</v>
      </c>
      <c r="EF9" s="121">
        <v>0</v>
      </c>
      <c r="EG9" s="121">
        <v>0</v>
      </c>
      <c r="EH9" s="121">
        <v>0</v>
      </c>
      <c r="EI9" s="121">
        <v>0</v>
      </c>
      <c r="EJ9" s="121">
        <v>0</v>
      </c>
      <c r="EK9" s="121">
        <v>0</v>
      </c>
      <c r="EL9" s="121">
        <v>0</v>
      </c>
      <c r="EM9" s="121">
        <v>0</v>
      </c>
      <c r="EN9" s="121">
        <v>0</v>
      </c>
      <c r="EO9" s="121">
        <v>0</v>
      </c>
      <c r="EP9" s="121">
        <v>0</v>
      </c>
      <c r="EQ9" s="121">
        <v>0</v>
      </c>
      <c r="ER9" s="121">
        <v>0</v>
      </c>
      <c r="ES9" s="121">
        <v>0</v>
      </c>
      <c r="ET9" s="121">
        <v>0</v>
      </c>
      <c r="EU9" s="121">
        <v>0</v>
      </c>
      <c r="EV9" s="121">
        <v>0</v>
      </c>
      <c r="EW9" s="121">
        <v>0</v>
      </c>
      <c r="EX9" s="121">
        <v>0</v>
      </c>
      <c r="EY9" s="121">
        <v>0</v>
      </c>
      <c r="EZ9" s="121">
        <v>0</v>
      </c>
      <c r="FA9" s="121">
        <v>0</v>
      </c>
      <c r="FB9" s="121">
        <v>0</v>
      </c>
      <c r="FC9" s="121">
        <v>0</v>
      </c>
      <c r="FD9" s="121">
        <v>0</v>
      </c>
      <c r="FE9" s="121">
        <v>0</v>
      </c>
      <c r="FF9" s="121">
        <v>0</v>
      </c>
      <c r="FG9" s="121">
        <v>0</v>
      </c>
      <c r="FH9" s="121">
        <v>0</v>
      </c>
      <c r="FI9" s="121">
        <v>0</v>
      </c>
      <c r="FJ9" s="121">
        <v>0</v>
      </c>
      <c r="FK9" s="121">
        <v>0</v>
      </c>
      <c r="FL9" s="121">
        <v>0</v>
      </c>
      <c r="FM9" s="121">
        <v>0</v>
      </c>
      <c r="FN9" s="121">
        <v>0</v>
      </c>
      <c r="FO9" s="121">
        <v>0</v>
      </c>
      <c r="FP9" s="121">
        <v>0</v>
      </c>
      <c r="FQ9" s="121">
        <v>0</v>
      </c>
      <c r="FR9" s="121">
        <v>0</v>
      </c>
      <c r="FS9" s="121">
        <v>0</v>
      </c>
      <c r="FT9" s="121">
        <v>0</v>
      </c>
      <c r="FU9" s="121">
        <v>0</v>
      </c>
      <c r="FV9" s="121">
        <v>0</v>
      </c>
      <c r="FW9" s="121">
        <v>0</v>
      </c>
      <c r="FX9" s="121">
        <v>0</v>
      </c>
      <c r="FY9" s="121">
        <v>0</v>
      </c>
      <c r="FZ9" s="121">
        <v>0</v>
      </c>
      <c r="GA9" s="121">
        <v>0</v>
      </c>
      <c r="GB9" s="121">
        <v>0</v>
      </c>
      <c r="GC9" s="121">
        <v>0</v>
      </c>
      <c r="GD9" s="121">
        <v>0</v>
      </c>
      <c r="GE9" s="121">
        <v>0</v>
      </c>
      <c r="GF9" s="121">
        <v>0</v>
      </c>
      <c r="GG9" s="121">
        <v>0</v>
      </c>
      <c r="GH9" s="121">
        <v>0</v>
      </c>
      <c r="GI9" s="121">
        <v>0</v>
      </c>
      <c r="GJ9" s="121">
        <v>0</v>
      </c>
      <c r="GK9" s="121">
        <v>0</v>
      </c>
      <c r="GL9" s="121">
        <v>0</v>
      </c>
      <c r="GM9" s="121">
        <v>0</v>
      </c>
      <c r="GN9" s="121">
        <v>0</v>
      </c>
      <c r="GO9" s="121">
        <v>0</v>
      </c>
      <c r="GP9" s="121">
        <v>0</v>
      </c>
      <c r="GQ9" s="121">
        <v>0</v>
      </c>
      <c r="GR9" s="121">
        <v>0</v>
      </c>
      <c r="GS9" s="121">
        <v>0</v>
      </c>
      <c r="GT9" s="121">
        <v>0</v>
      </c>
      <c r="GU9" s="121">
        <v>0</v>
      </c>
      <c r="GV9" s="121">
        <v>0</v>
      </c>
      <c r="GW9" s="121">
        <v>0</v>
      </c>
      <c r="GX9" s="121">
        <v>0</v>
      </c>
      <c r="GY9" s="121">
        <v>0</v>
      </c>
      <c r="GZ9" s="121">
        <v>0</v>
      </c>
      <c r="HA9" s="121">
        <v>0</v>
      </c>
      <c r="HB9" s="121">
        <v>0</v>
      </c>
      <c r="HC9" s="121">
        <v>0</v>
      </c>
      <c r="HD9" s="121">
        <v>0</v>
      </c>
      <c r="HE9" s="121">
        <v>0</v>
      </c>
      <c r="HF9" s="121">
        <v>0</v>
      </c>
      <c r="HG9" s="121">
        <v>0</v>
      </c>
      <c r="HH9" s="121">
        <v>0</v>
      </c>
      <c r="HI9" s="121">
        <v>0</v>
      </c>
      <c r="HJ9" s="121">
        <v>0</v>
      </c>
      <c r="HK9" s="121">
        <v>0</v>
      </c>
      <c r="HL9" s="121">
        <v>0</v>
      </c>
      <c r="HM9" s="121">
        <v>0</v>
      </c>
      <c r="HN9" s="121">
        <v>0</v>
      </c>
      <c r="HO9" s="121">
        <v>0</v>
      </c>
      <c r="HP9" s="121">
        <v>0</v>
      </c>
      <c r="HQ9" s="121">
        <v>0</v>
      </c>
      <c r="HR9" s="121">
        <v>0</v>
      </c>
      <c r="HS9" s="121">
        <v>0</v>
      </c>
      <c r="HT9" s="121">
        <v>0</v>
      </c>
      <c r="HU9" s="121">
        <v>0</v>
      </c>
      <c r="HV9" s="121">
        <v>0</v>
      </c>
      <c r="HW9" s="121">
        <v>0</v>
      </c>
      <c r="HX9" s="121">
        <v>0</v>
      </c>
      <c r="HY9" s="121">
        <v>0</v>
      </c>
      <c r="HZ9" s="121">
        <v>0</v>
      </c>
      <c r="IA9" s="121">
        <v>0</v>
      </c>
      <c r="IB9" s="121">
        <v>0</v>
      </c>
      <c r="IC9" s="121">
        <v>0</v>
      </c>
      <c r="ID9" s="121">
        <v>0</v>
      </c>
      <c r="IE9" s="121">
        <v>0</v>
      </c>
      <c r="IF9" s="121">
        <v>0</v>
      </c>
      <c r="IG9" s="121">
        <v>0</v>
      </c>
      <c r="IH9" s="121">
        <v>0</v>
      </c>
      <c r="II9" s="121">
        <v>0</v>
      </c>
      <c r="IJ9" s="121">
        <v>0</v>
      </c>
      <c r="IK9" s="121">
        <v>0</v>
      </c>
      <c r="IL9" s="121">
        <v>0</v>
      </c>
      <c r="IM9" s="121">
        <v>0</v>
      </c>
      <c r="IN9" s="121">
        <v>0</v>
      </c>
      <c r="IO9" s="121">
        <v>0</v>
      </c>
      <c r="IP9" s="121">
        <v>0</v>
      </c>
      <c r="IQ9" s="121">
        <v>0</v>
      </c>
      <c r="IR9" s="121">
        <v>0</v>
      </c>
      <c r="IS9" s="121">
        <v>0</v>
      </c>
    </row>
    <row r="10" spans="1:253" x14ac:dyDescent="0.55000000000000004">
      <c r="B10" s="20">
        <v>2.2999999999999998</v>
      </c>
      <c r="C10" s="27" t="s">
        <v>657</v>
      </c>
      <c r="D10" s="121">
        <v>6.9154594269902736</v>
      </c>
      <c r="E10" s="121">
        <v>19791.123703664663</v>
      </c>
      <c r="F10" s="121">
        <v>6.1375405803414056</v>
      </c>
      <c r="G10" s="121">
        <v>18317.823797376892</v>
      </c>
      <c r="H10" s="121">
        <v>5.5272402318188414</v>
      </c>
      <c r="I10" s="121">
        <v>27069.180090800004</v>
      </c>
      <c r="J10" s="121">
        <v>4.4824294124008768</v>
      </c>
      <c r="K10" s="121">
        <v>45190.743340384011</v>
      </c>
      <c r="L10" s="121">
        <v>9.5694558000406325</v>
      </c>
      <c r="M10" s="121">
        <v>57925.543990889964</v>
      </c>
      <c r="N10" s="121">
        <v>9.9206022943795666</v>
      </c>
      <c r="O10" s="121">
        <v>107135.83409669003</v>
      </c>
      <c r="P10" s="121">
        <v>4.4647110916154862</v>
      </c>
      <c r="Q10" s="121">
        <v>45594.478671908029</v>
      </c>
      <c r="R10" s="121">
        <v>4.2913449648441118</v>
      </c>
      <c r="S10" s="121">
        <v>37211.908786385022</v>
      </c>
      <c r="T10" s="121">
        <v>4.5311409055120775</v>
      </c>
      <c r="U10" s="121">
        <v>37389.049077036005</v>
      </c>
      <c r="V10" s="121">
        <v>4.7549224072864993</v>
      </c>
      <c r="W10" s="121">
        <v>34886.741537600006</v>
      </c>
      <c r="X10" s="121">
        <v>5.6107052564764812</v>
      </c>
      <c r="Y10" s="121">
        <v>53508.309429881992</v>
      </c>
      <c r="Z10" s="121">
        <v>6.9630333365064017</v>
      </c>
      <c r="AA10" s="121">
        <v>60834.063707410016</v>
      </c>
      <c r="AB10" s="121">
        <v>7.2830470714665392</v>
      </c>
      <c r="AC10" s="121">
        <v>78315.088281567005</v>
      </c>
      <c r="AD10" s="121">
        <v>8.1572377182200544</v>
      </c>
      <c r="AE10" s="121">
        <v>63880.262337879998</v>
      </c>
      <c r="AF10" s="121">
        <v>7.7734736509661895</v>
      </c>
      <c r="AG10" s="121">
        <v>75145.443385541017</v>
      </c>
      <c r="AH10" s="121">
        <v>8.670822701054691</v>
      </c>
      <c r="AI10" s="121">
        <v>52060.58932700006</v>
      </c>
      <c r="AJ10" s="121">
        <v>8.9046009567034758</v>
      </c>
      <c r="AK10" s="121">
        <v>54974.827648883445</v>
      </c>
      <c r="AL10" s="121">
        <v>9.5694558000406325</v>
      </c>
      <c r="AM10" s="121">
        <v>57925.543990889964</v>
      </c>
      <c r="AN10" s="121">
        <v>9.6624386895583463</v>
      </c>
      <c r="AO10" s="121">
        <v>56714.423756260003</v>
      </c>
      <c r="AP10" s="121">
        <v>9.2529268204284758</v>
      </c>
      <c r="AQ10" s="121">
        <v>64243.096872640002</v>
      </c>
      <c r="AR10" s="121">
        <v>10.490426780882068</v>
      </c>
      <c r="AS10" s="121">
        <v>67911.400443369988</v>
      </c>
      <c r="AT10" s="121">
        <v>10.61282160600099</v>
      </c>
      <c r="AU10" s="121">
        <v>72261.850808749979</v>
      </c>
      <c r="AV10" s="121">
        <v>10.497881877405478</v>
      </c>
      <c r="AW10" s="121">
        <v>64709.619645580002</v>
      </c>
      <c r="AX10" s="121">
        <v>10.303713127193358</v>
      </c>
      <c r="AY10" s="121">
        <v>63174.644491856649</v>
      </c>
      <c r="AZ10" s="121">
        <v>10.314855876003511</v>
      </c>
      <c r="BA10" s="121">
        <v>69579.156857890048</v>
      </c>
      <c r="BB10" s="121">
        <v>10.345122638141486</v>
      </c>
      <c r="BC10" s="121">
        <v>71081.643621980038</v>
      </c>
      <c r="BD10" s="121">
        <v>10.200687812731873</v>
      </c>
      <c r="BE10" s="121">
        <v>78899.863260710015</v>
      </c>
      <c r="BF10" s="121">
        <v>9.956256313173304</v>
      </c>
      <c r="BG10" s="121">
        <v>84352.726574480039</v>
      </c>
      <c r="BH10" s="121">
        <v>9.9559485402303682</v>
      </c>
      <c r="BI10" s="121">
        <v>100189.68044538</v>
      </c>
      <c r="BJ10" s="121">
        <v>9.9206022943795666</v>
      </c>
      <c r="BK10" s="121">
        <v>107135.83409669003</v>
      </c>
      <c r="BL10" s="121">
        <v>10.56830479967191</v>
      </c>
      <c r="BM10" s="121">
        <v>118136.24631484006</v>
      </c>
      <c r="BN10" s="121">
        <v>9.9126001245020081</v>
      </c>
      <c r="BO10" s="121">
        <v>116334.21712642003</v>
      </c>
      <c r="BP10" s="121">
        <v>10.266435248338357</v>
      </c>
      <c r="BQ10" s="121">
        <v>131019.89142948003</v>
      </c>
      <c r="BR10" s="121">
        <v>10.06872358782404</v>
      </c>
      <c r="BS10" s="121">
        <v>143593.90485420008</v>
      </c>
      <c r="BT10" s="121">
        <v>9.9634426512776262</v>
      </c>
      <c r="BU10" s="121">
        <v>131819.62338096002</v>
      </c>
      <c r="BV10" s="121">
        <v>10.113196360085945</v>
      </c>
      <c r="BW10" s="121">
        <v>128871.86499657322</v>
      </c>
      <c r="BX10" s="121">
        <v>10.299302563184705</v>
      </c>
      <c r="BY10" s="121">
        <v>122145.68273499</v>
      </c>
      <c r="BZ10" s="121">
        <v>10.042718993305517</v>
      </c>
      <c r="CA10" s="121">
        <v>135668.93017643009</v>
      </c>
      <c r="CB10" s="121">
        <v>10.113721717893293</v>
      </c>
      <c r="CC10" s="121">
        <v>114472.16899415002</v>
      </c>
      <c r="CD10" s="121">
        <v>9.925259046838617</v>
      </c>
      <c r="CE10" s="121">
        <v>112898.61832180007</v>
      </c>
      <c r="CF10" s="121">
        <v>9.7496084105361884</v>
      </c>
      <c r="CG10" s="121">
        <v>142599.67065233405</v>
      </c>
      <c r="CH10" s="121">
        <v>9.7469118286653185</v>
      </c>
      <c r="CI10" s="121">
        <v>154415.31125872009</v>
      </c>
      <c r="CJ10" s="121">
        <v>9.7119855281503185</v>
      </c>
      <c r="CK10" s="121">
        <v>170209.57782844006</v>
      </c>
      <c r="CL10" s="121">
        <v>9.6512521084757559</v>
      </c>
      <c r="CM10" s="121">
        <v>168192.63843672996</v>
      </c>
      <c r="CN10" s="121">
        <v>9.5571084343647499</v>
      </c>
      <c r="CO10" s="121">
        <v>162076.33650312971</v>
      </c>
      <c r="CP10" s="121">
        <v>9.6116026941586323</v>
      </c>
      <c r="CQ10" s="121">
        <v>165845.11061913962</v>
      </c>
      <c r="CR10" s="121">
        <v>9.6026828399688124</v>
      </c>
      <c r="CS10" s="121">
        <v>171897.12102141755</v>
      </c>
      <c r="CT10" s="121">
        <v>9.5274685845120963</v>
      </c>
      <c r="CU10" s="121">
        <v>247977.88507914334</v>
      </c>
      <c r="CV10" s="121">
        <v>9.5626608439219023</v>
      </c>
      <c r="CW10" s="121">
        <v>260695.45576624695</v>
      </c>
      <c r="CX10" s="121">
        <v>9.5513334268609746</v>
      </c>
      <c r="CY10" s="121">
        <v>276589.07759958121</v>
      </c>
      <c r="CZ10" s="121">
        <v>9.5326512955933573</v>
      </c>
      <c r="DA10" s="121">
        <v>272465.11209791119</v>
      </c>
      <c r="DB10" s="121">
        <v>9.2446372140448663</v>
      </c>
      <c r="DC10" s="121">
        <v>246209.17290598215</v>
      </c>
      <c r="DD10" s="121">
        <v>8.6394755891879331</v>
      </c>
      <c r="DE10" s="121">
        <v>264878.21216872009</v>
      </c>
      <c r="DF10" s="121">
        <v>8.2255356965080058</v>
      </c>
      <c r="DG10" s="121">
        <v>293867.02941492014</v>
      </c>
      <c r="DH10" s="121">
        <v>7.9422061888720892</v>
      </c>
      <c r="DI10" s="121">
        <v>300443.50674515014</v>
      </c>
      <c r="DJ10" s="121">
        <v>7.7963796851276452</v>
      </c>
      <c r="DK10" s="121">
        <v>301118.47696567012</v>
      </c>
      <c r="DL10" s="121">
        <v>7.4434453977513808</v>
      </c>
      <c r="DM10" s="121">
        <v>298332.68854055007</v>
      </c>
      <c r="DN10" s="121">
        <v>7.4308059239610262</v>
      </c>
      <c r="DO10" s="121">
        <v>277580.34400066012</v>
      </c>
      <c r="DP10" s="121">
        <v>7.2741866966607471</v>
      </c>
      <c r="DQ10" s="121">
        <v>267486.64943238016</v>
      </c>
      <c r="DR10" s="121">
        <v>7.0341241279421256</v>
      </c>
      <c r="DS10" s="121">
        <v>258806.95026114001</v>
      </c>
      <c r="DT10" s="121">
        <v>6.9350896186791742</v>
      </c>
      <c r="DU10" s="121">
        <v>254627.30271027499</v>
      </c>
      <c r="DV10" s="121">
        <v>6.6916351785505768</v>
      </c>
      <c r="DW10" s="121">
        <v>266949.77563217428</v>
      </c>
      <c r="DX10" s="121">
        <v>6.7039073350670941</v>
      </c>
      <c r="DY10" s="121">
        <v>293182.85405088426</v>
      </c>
      <c r="DZ10" s="121">
        <v>6.78930442782816</v>
      </c>
      <c r="EA10" s="121">
        <v>303577.82043594046</v>
      </c>
      <c r="EB10" s="121">
        <v>6.975666389088099</v>
      </c>
      <c r="EC10" s="121">
        <v>293128.78036347055</v>
      </c>
      <c r="ED10" s="121">
        <v>7.1171600293939212</v>
      </c>
      <c r="EE10" s="121">
        <v>316776.14405053901</v>
      </c>
      <c r="EF10" s="121">
        <v>7.2340609664821196</v>
      </c>
      <c r="EG10" s="121">
        <v>328292.80461442901</v>
      </c>
      <c r="EH10" s="121">
        <v>7.2251259159250605</v>
      </c>
      <c r="EI10" s="121">
        <v>373287.56754433858</v>
      </c>
      <c r="EJ10" s="121">
        <v>7.5958792310979462</v>
      </c>
      <c r="EK10" s="121">
        <v>375319.08268575004</v>
      </c>
      <c r="EL10" s="121">
        <v>8.0673421840463764</v>
      </c>
      <c r="EM10" s="121">
        <v>393403.00612182001</v>
      </c>
      <c r="EN10" s="121">
        <v>8.8151417514644308</v>
      </c>
      <c r="EO10" s="121">
        <v>423500.91548359004</v>
      </c>
      <c r="EP10" s="121">
        <v>9.0859248519164204</v>
      </c>
      <c r="EQ10" s="121">
        <v>501312.94426470011</v>
      </c>
      <c r="ER10" s="121">
        <v>9.4695840055132585</v>
      </c>
      <c r="ES10" s="121">
        <v>465101.93176993006</v>
      </c>
      <c r="ET10" s="121">
        <v>9.7030004705701884</v>
      </c>
      <c r="EU10" s="121">
        <v>447603.03463780013</v>
      </c>
      <c r="EV10" s="121">
        <v>10.05352911187585</v>
      </c>
      <c r="EW10" s="121">
        <v>463905.11693374021</v>
      </c>
      <c r="EX10" s="121">
        <v>10.282381421341373</v>
      </c>
      <c r="EY10" s="121">
        <v>515039.3186782992</v>
      </c>
      <c r="EZ10" s="121">
        <v>10.295984053685364</v>
      </c>
      <c r="FA10" s="121">
        <v>531077.61700466997</v>
      </c>
      <c r="FB10" s="121">
        <v>10.443950306389032</v>
      </c>
      <c r="FC10" s="121">
        <v>531859.26357303001</v>
      </c>
      <c r="FD10" s="121">
        <v>10.384116641736183</v>
      </c>
      <c r="FE10" s="121">
        <v>624135.33498148399</v>
      </c>
      <c r="FF10" s="121">
        <v>10.58652112496984</v>
      </c>
      <c r="FG10" s="121">
        <v>618205.8714201512</v>
      </c>
      <c r="FH10" s="121">
        <v>10.961439078099513</v>
      </c>
      <c r="FI10" s="121">
        <v>527606.86600525945</v>
      </c>
      <c r="FJ10" s="121">
        <v>10.747176332139663</v>
      </c>
      <c r="FK10" s="121">
        <v>701378.61689026596</v>
      </c>
      <c r="FL10" s="121">
        <v>11.440210322483036</v>
      </c>
      <c r="FM10" s="121">
        <v>619512.03951472999</v>
      </c>
      <c r="FN10" s="121">
        <v>11.433917180865603</v>
      </c>
      <c r="FO10" s="121">
        <v>626004.87240156042</v>
      </c>
      <c r="FP10" s="121">
        <v>11.30253741305272</v>
      </c>
      <c r="FQ10" s="121">
        <v>632008.38494571997</v>
      </c>
      <c r="FR10" s="121">
        <v>11.141754878491325</v>
      </c>
      <c r="FS10" s="121">
        <v>637967.50351031986</v>
      </c>
      <c r="FT10" s="121">
        <v>10.925223589979277</v>
      </c>
      <c r="FU10" s="121">
        <v>639004.53869228007</v>
      </c>
      <c r="FV10" s="121">
        <v>10.708287548745229</v>
      </c>
      <c r="FW10" s="121">
        <v>621381.65896168328</v>
      </c>
      <c r="FX10" s="121">
        <v>9.987513284866905</v>
      </c>
      <c r="FY10" s="121">
        <v>577833.72390826023</v>
      </c>
      <c r="FZ10" s="121">
        <v>9.694411061157469</v>
      </c>
      <c r="GA10" s="121">
        <v>538327.20511367137</v>
      </c>
      <c r="GB10" s="121">
        <v>9.5011627016184015</v>
      </c>
      <c r="GC10" s="121">
        <v>538720.87156160979</v>
      </c>
      <c r="GD10" s="121">
        <v>9.4529672115883923</v>
      </c>
      <c r="GE10" s="121">
        <v>554116.18869953277</v>
      </c>
      <c r="GF10" s="121">
        <v>9.9492707568434753</v>
      </c>
      <c r="GG10" s="121">
        <v>577913.44179233932</v>
      </c>
      <c r="GH10" s="121">
        <v>9.9957110881900153</v>
      </c>
      <c r="GI10" s="121">
        <v>557791.71002407314</v>
      </c>
      <c r="GJ10" s="121">
        <v>9.2611607105240203</v>
      </c>
      <c r="GK10" s="121">
        <v>607346.76968488423</v>
      </c>
      <c r="GL10" s="121">
        <v>8.8600059880501245</v>
      </c>
      <c r="GM10" s="121">
        <v>626437.43649888295</v>
      </c>
      <c r="GN10" s="121">
        <v>8.6919727579948844</v>
      </c>
      <c r="GO10" s="121">
        <v>594126.11313658045</v>
      </c>
      <c r="GP10" s="121">
        <v>8.1113427361889965</v>
      </c>
      <c r="GQ10" s="121">
        <v>544613.03993670165</v>
      </c>
      <c r="GR10" s="121">
        <v>7.5457578334236093</v>
      </c>
      <c r="GS10" s="121">
        <v>550301.10354829219</v>
      </c>
      <c r="GT10" s="121">
        <v>7.1613349033909746</v>
      </c>
      <c r="GU10" s="121">
        <v>559411.0675093747</v>
      </c>
      <c r="GV10" s="121">
        <v>6.754504747205436</v>
      </c>
      <c r="GW10" s="121">
        <v>722652.53668072727</v>
      </c>
      <c r="GX10" s="121">
        <v>6.3843425820523381</v>
      </c>
      <c r="GY10" s="121">
        <v>574607.88536482316</v>
      </c>
      <c r="GZ10" s="121">
        <v>6.1959851605183882</v>
      </c>
      <c r="HA10" s="121">
        <v>559022.49637020228</v>
      </c>
      <c r="HB10" s="121">
        <v>5.6651759255972891</v>
      </c>
      <c r="HC10" s="121">
        <v>595514.53587429249</v>
      </c>
      <c r="HD10" s="121">
        <v>5.3403397227949139</v>
      </c>
      <c r="HE10" s="121">
        <v>615704.36117379006</v>
      </c>
      <c r="HF10" s="121">
        <v>5.0773005763270973</v>
      </c>
      <c r="HG10" s="121">
        <v>612431.62003634707</v>
      </c>
      <c r="HH10" s="121">
        <v>4.8802895466328788</v>
      </c>
      <c r="HI10" s="121">
        <v>590101.98572911113</v>
      </c>
      <c r="HJ10" s="121">
        <v>4.4517876906899572</v>
      </c>
      <c r="HK10" s="121">
        <v>620475.72997750854</v>
      </c>
      <c r="HL10" s="121">
        <v>4.4143119412988678</v>
      </c>
      <c r="HM10" s="121">
        <v>632440.65819120861</v>
      </c>
      <c r="HN10" s="121">
        <v>4.4463599253114552</v>
      </c>
      <c r="HO10" s="121">
        <v>601753.72279381321</v>
      </c>
      <c r="HP10" s="121">
        <v>4.2818224388544959</v>
      </c>
      <c r="HQ10" s="121">
        <v>573995.82510827191</v>
      </c>
      <c r="HR10" s="121">
        <v>4.235413019079405</v>
      </c>
      <c r="HS10" s="121">
        <v>578621.85403391451</v>
      </c>
      <c r="HT10" s="121">
        <v>4.2771696561638155</v>
      </c>
      <c r="HU10" s="121">
        <v>734990.3841085895</v>
      </c>
      <c r="HV10" s="121">
        <v>4.138810545906451</v>
      </c>
      <c r="HW10" s="121">
        <v>557148.81964644534</v>
      </c>
      <c r="HX10" s="121">
        <v>3.9699071162683919</v>
      </c>
      <c r="HY10" s="121">
        <v>554539.95040875906</v>
      </c>
      <c r="HZ10" s="121">
        <v>4.0648629792418056</v>
      </c>
      <c r="IA10" s="121">
        <v>554340.06762633566</v>
      </c>
      <c r="IB10" s="121">
        <v>3.8707041547466079</v>
      </c>
      <c r="IC10" s="121">
        <v>582207.61138559203</v>
      </c>
      <c r="ID10" s="121">
        <v>3.8282109645650646</v>
      </c>
      <c r="IE10" s="121">
        <v>562733.12648127275</v>
      </c>
      <c r="IF10" s="121">
        <v>3.6905901878907037</v>
      </c>
      <c r="IG10" s="121">
        <v>491974.21130919398</v>
      </c>
      <c r="IH10" s="121">
        <v>3.4989217360584153</v>
      </c>
      <c r="II10" s="121">
        <v>493195.49497366196</v>
      </c>
      <c r="IJ10" s="121">
        <v>3.3368919194729814</v>
      </c>
      <c r="IK10" s="121">
        <v>476094.93320035521</v>
      </c>
      <c r="IL10" s="121">
        <v>3.2638059420762229</v>
      </c>
      <c r="IM10" s="121">
        <v>432784.77298721997</v>
      </c>
      <c r="IN10" s="121">
        <v>3.2756830673389983</v>
      </c>
      <c r="IO10" s="121">
        <v>419335.81352310401</v>
      </c>
      <c r="IP10" s="121">
        <v>3.2844167149356864</v>
      </c>
      <c r="IQ10" s="121">
        <v>392386.74248217302</v>
      </c>
      <c r="IR10" s="121">
        <v>3.2789711004277007</v>
      </c>
      <c r="IS10" s="121">
        <v>385782.78322610597</v>
      </c>
    </row>
    <row r="11" spans="1:253" x14ac:dyDescent="0.55000000000000004">
      <c r="B11" s="320">
        <v>2.4</v>
      </c>
      <c r="C11" s="27" t="s">
        <v>658</v>
      </c>
      <c r="D11" s="121">
        <v>8.1330652186558616</v>
      </c>
      <c r="E11" s="121">
        <v>140261.63645599698</v>
      </c>
      <c r="F11" s="121">
        <v>6.4847198570772093</v>
      </c>
      <c r="G11" s="121">
        <v>182218.93202327678</v>
      </c>
      <c r="H11" s="121">
        <v>6.4680489129684213</v>
      </c>
      <c r="I11" s="121">
        <v>184288.48799934404</v>
      </c>
      <c r="J11" s="121">
        <v>5.7606194996924396</v>
      </c>
      <c r="K11" s="121">
        <v>277140.73575479683</v>
      </c>
      <c r="L11" s="121">
        <v>10.390633550172854</v>
      </c>
      <c r="M11" s="121">
        <v>471888.49707116012</v>
      </c>
      <c r="N11" s="121">
        <v>10.423332971746545</v>
      </c>
      <c r="O11" s="121">
        <v>488484.55088916997</v>
      </c>
      <c r="P11" s="121">
        <v>5.8305295902359378</v>
      </c>
      <c r="Q11" s="121">
        <v>284119.60136708769</v>
      </c>
      <c r="R11" s="121">
        <v>5.865579545102853</v>
      </c>
      <c r="S11" s="121">
        <v>284140.2702483256</v>
      </c>
      <c r="T11" s="121">
        <v>5.872151520605831</v>
      </c>
      <c r="U11" s="121">
        <v>294465.94495568611</v>
      </c>
      <c r="V11" s="121">
        <v>6.1173277444837773</v>
      </c>
      <c r="W11" s="121">
        <v>288298.50833540596</v>
      </c>
      <c r="X11" s="121">
        <v>6.6479316658502468</v>
      </c>
      <c r="Y11" s="121">
        <v>331742.13430866192</v>
      </c>
      <c r="Z11" s="121">
        <v>6.9119129678002507</v>
      </c>
      <c r="AA11" s="121">
        <v>336877.15307097783</v>
      </c>
      <c r="AB11" s="121">
        <v>7.5294500671992131</v>
      </c>
      <c r="AC11" s="121">
        <v>364026.66872269142</v>
      </c>
      <c r="AD11" s="121">
        <v>8.0554335123371494</v>
      </c>
      <c r="AE11" s="121">
        <v>377944.65533331904</v>
      </c>
      <c r="AF11" s="121">
        <v>8.8456285035661466</v>
      </c>
      <c r="AG11" s="121">
        <v>398374.38168847351</v>
      </c>
      <c r="AH11" s="121">
        <v>9.0070031799330756</v>
      </c>
      <c r="AI11" s="121">
        <v>439358.18772423</v>
      </c>
      <c r="AJ11" s="121">
        <v>9.9165501224065888</v>
      </c>
      <c r="AK11" s="121">
        <v>441605.57874111808</v>
      </c>
      <c r="AL11" s="121">
        <v>10.390633550172854</v>
      </c>
      <c r="AM11" s="121">
        <v>471888.49707116012</v>
      </c>
      <c r="AN11" s="121">
        <v>10.663257155271372</v>
      </c>
      <c r="AO11" s="121">
        <v>486270.78476687585</v>
      </c>
      <c r="AP11" s="121">
        <v>10.823769621378386</v>
      </c>
      <c r="AQ11" s="121">
        <v>500896.66830920061</v>
      </c>
      <c r="AR11" s="121">
        <v>10.746162207107913</v>
      </c>
      <c r="AS11" s="121">
        <v>473474.7390535099</v>
      </c>
      <c r="AT11" s="121">
        <v>10.607587453169334</v>
      </c>
      <c r="AU11" s="121">
        <v>480249.05589463306</v>
      </c>
      <c r="AV11" s="121">
        <v>10.506635181403951</v>
      </c>
      <c r="AW11" s="121">
        <v>485145.66768414597</v>
      </c>
      <c r="AX11" s="121">
        <v>10.550192366435921</v>
      </c>
      <c r="AY11" s="121">
        <v>483285.57077194715</v>
      </c>
      <c r="AZ11" s="121">
        <v>10.481979955194815</v>
      </c>
      <c r="BA11" s="121">
        <v>475357.4217497686</v>
      </c>
      <c r="BB11" s="121">
        <v>10.471030521376575</v>
      </c>
      <c r="BC11" s="121">
        <v>493426.14125637553</v>
      </c>
      <c r="BD11" s="121">
        <v>10.687067094533752</v>
      </c>
      <c r="BE11" s="121">
        <v>518615.89464328706</v>
      </c>
      <c r="BF11" s="121">
        <v>10.559016185925833</v>
      </c>
      <c r="BG11" s="121">
        <v>505671.49497678014</v>
      </c>
      <c r="BH11" s="121">
        <v>10.522419383668121</v>
      </c>
      <c r="BI11" s="121">
        <v>475869.84449590108</v>
      </c>
      <c r="BJ11" s="121">
        <v>10.423332971746545</v>
      </c>
      <c r="BK11" s="121">
        <v>488484.55088916997</v>
      </c>
      <c r="BL11" s="121">
        <v>9.8957777341852875</v>
      </c>
      <c r="BM11" s="121">
        <v>472577.77130511915</v>
      </c>
      <c r="BN11" s="121">
        <v>10.010073914012681</v>
      </c>
      <c r="BO11" s="121">
        <v>488374.17581021908</v>
      </c>
      <c r="BP11" s="121">
        <v>10.344144019403609</v>
      </c>
      <c r="BQ11" s="121">
        <v>483516.17678849294</v>
      </c>
      <c r="BR11" s="121">
        <v>10.43007376768011</v>
      </c>
      <c r="BS11" s="121">
        <v>469502.64555073978</v>
      </c>
      <c r="BT11" s="121">
        <v>9.9345579041198171</v>
      </c>
      <c r="BU11" s="121">
        <v>518048.18564063805</v>
      </c>
      <c r="BV11" s="121">
        <v>10.248320150580019</v>
      </c>
      <c r="BW11" s="121">
        <v>490257.72226160683</v>
      </c>
      <c r="BX11" s="121">
        <v>10.133448310946008</v>
      </c>
      <c r="BY11" s="121">
        <v>529704.96325640206</v>
      </c>
      <c r="BZ11" s="121">
        <v>9.7852798184650283</v>
      </c>
      <c r="CA11" s="121">
        <v>505951.39709611598</v>
      </c>
      <c r="CB11" s="121">
        <v>10.041480705799973</v>
      </c>
      <c r="CC11" s="121">
        <v>544362.04566551978</v>
      </c>
      <c r="CD11" s="121">
        <v>9.9759996313444361</v>
      </c>
      <c r="CE11" s="121">
        <v>532928.55145143834</v>
      </c>
      <c r="CF11" s="121">
        <v>10.005336618348927</v>
      </c>
      <c r="CG11" s="121">
        <v>513259.26733246591</v>
      </c>
      <c r="CH11" s="121">
        <v>9.8270641507624745</v>
      </c>
      <c r="CI11" s="121">
        <v>487870.56767705048</v>
      </c>
      <c r="CJ11" s="121">
        <v>9.7839006945133953</v>
      </c>
      <c r="CK11" s="121">
        <v>468485.24340345548</v>
      </c>
      <c r="CL11" s="121">
        <v>9.7062109040726146</v>
      </c>
      <c r="CM11" s="121">
        <v>511316.88224577007</v>
      </c>
      <c r="CN11" s="121">
        <v>9.6101043636619554</v>
      </c>
      <c r="CO11" s="121">
        <v>507498.35576356243</v>
      </c>
      <c r="CP11" s="121">
        <v>9.6357446324615825</v>
      </c>
      <c r="CQ11" s="121">
        <v>516153.20882617752</v>
      </c>
      <c r="CR11" s="121">
        <v>9.5249100771557771</v>
      </c>
      <c r="CS11" s="121">
        <v>547515.91596473008</v>
      </c>
      <c r="CT11" s="121">
        <v>9.629524250553299</v>
      </c>
      <c r="CU11" s="121">
        <v>337522.74333806423</v>
      </c>
      <c r="CV11" s="121">
        <v>9.5929493728591844</v>
      </c>
      <c r="CW11" s="121">
        <v>345237.42620356375</v>
      </c>
      <c r="CX11" s="121">
        <v>9.6373402361159428</v>
      </c>
      <c r="CY11" s="121">
        <v>363677.97883042798</v>
      </c>
      <c r="CZ11" s="121">
        <v>9.633970788450652</v>
      </c>
      <c r="DA11" s="121">
        <v>379535.6456092872</v>
      </c>
      <c r="DB11" s="121">
        <v>9.4388709119574976</v>
      </c>
      <c r="DC11" s="121">
        <v>412162.85629805288</v>
      </c>
      <c r="DD11" s="121">
        <v>9.2580259630423871</v>
      </c>
      <c r="DE11" s="121">
        <v>385888.90709163761</v>
      </c>
      <c r="DF11" s="121">
        <v>8.9575001459068719</v>
      </c>
      <c r="DG11" s="121">
        <v>466993.9728557092</v>
      </c>
      <c r="DH11" s="121">
        <v>8.6962204829055008</v>
      </c>
      <c r="DI11" s="121">
        <v>465857.57121068006</v>
      </c>
      <c r="DJ11" s="121">
        <v>8.4659384919808751</v>
      </c>
      <c r="DK11" s="121">
        <v>487162.45399783988</v>
      </c>
      <c r="DL11" s="121">
        <v>8.1766882018176084</v>
      </c>
      <c r="DM11" s="121">
        <v>548139.62227511813</v>
      </c>
      <c r="DN11" s="121">
        <v>8.0461874710795538</v>
      </c>
      <c r="DO11" s="121">
        <v>549955.18583882996</v>
      </c>
      <c r="DP11" s="121">
        <v>7.9253700960483773</v>
      </c>
      <c r="DQ11" s="121">
        <v>527100.93414064997</v>
      </c>
      <c r="DR11" s="121">
        <v>7.7492876886562367</v>
      </c>
      <c r="DS11" s="121">
        <v>593982.58773127012</v>
      </c>
      <c r="DT11" s="121">
        <v>8.0741366622763078</v>
      </c>
      <c r="DU11" s="121">
        <v>625783.83866840019</v>
      </c>
      <c r="DV11" s="121">
        <v>7.4829671766404919</v>
      </c>
      <c r="DW11" s="121">
        <v>591279.85057055787</v>
      </c>
      <c r="DX11" s="121">
        <v>7.3758803432883395</v>
      </c>
      <c r="DY11" s="121">
        <v>587889.1733911538</v>
      </c>
      <c r="DZ11" s="121">
        <v>7.2858652044624685</v>
      </c>
      <c r="EA11" s="121">
        <v>690769.19126610423</v>
      </c>
      <c r="EB11" s="121">
        <v>7.2641032891650497</v>
      </c>
      <c r="EC11" s="121">
        <v>661335.27747259557</v>
      </c>
      <c r="ED11" s="121">
        <v>7.3361556552388523</v>
      </c>
      <c r="EE11" s="121">
        <v>688829.24241415202</v>
      </c>
      <c r="EF11" s="121">
        <v>7.4794494742881561</v>
      </c>
      <c r="EG11" s="121">
        <v>762195.00628578477</v>
      </c>
      <c r="EH11" s="121">
        <v>7.4563445839725251</v>
      </c>
      <c r="EI11" s="121">
        <v>739917.29580788943</v>
      </c>
      <c r="EJ11" s="121">
        <v>7.7258922097851279</v>
      </c>
      <c r="EK11" s="121">
        <v>736550.15168940881</v>
      </c>
      <c r="EL11" s="121">
        <v>8.0310576198721488</v>
      </c>
      <c r="EM11" s="121">
        <v>818104.9923521888</v>
      </c>
      <c r="EN11" s="121">
        <v>8.3432482733813504</v>
      </c>
      <c r="EO11" s="121">
        <v>844735.6193383286</v>
      </c>
      <c r="EP11" s="121">
        <v>8.723172825331158</v>
      </c>
      <c r="EQ11" s="121">
        <v>869305.32683747867</v>
      </c>
      <c r="ER11" s="121">
        <v>8.958990068557652</v>
      </c>
      <c r="ES11" s="121">
        <v>983173.11867319909</v>
      </c>
      <c r="ET11" s="121">
        <v>9.3160675676064031</v>
      </c>
      <c r="EU11" s="121">
        <v>923215.96099662932</v>
      </c>
      <c r="EV11" s="121">
        <v>9.5638802062154173</v>
      </c>
      <c r="EW11" s="121">
        <v>924051.28832031833</v>
      </c>
      <c r="EX11" s="121">
        <v>9.7569656965585736</v>
      </c>
      <c r="EY11" s="121">
        <v>913308.31190059916</v>
      </c>
      <c r="EZ11" s="121">
        <v>9.8791967436638686</v>
      </c>
      <c r="FA11" s="121">
        <v>915936.38409825962</v>
      </c>
      <c r="FB11" s="121">
        <v>10.104571635939559</v>
      </c>
      <c r="FC11" s="121">
        <v>889094.42917476944</v>
      </c>
      <c r="FD11" s="121">
        <v>10.266249361226144</v>
      </c>
      <c r="FE11" s="121">
        <v>878877.74922804895</v>
      </c>
      <c r="FF11" s="121">
        <v>10.354126689558319</v>
      </c>
      <c r="FG11" s="121">
        <v>906331.99009071942</v>
      </c>
      <c r="FH11" s="121">
        <v>10.537949989991708</v>
      </c>
      <c r="FI11" s="121">
        <v>866725.12705509877</v>
      </c>
      <c r="FJ11" s="121">
        <v>10.721421135175031</v>
      </c>
      <c r="FK11" s="121">
        <v>812187.15787274938</v>
      </c>
      <c r="FL11" s="121">
        <v>10.807179760072726</v>
      </c>
      <c r="FM11" s="121">
        <v>848068.74562437856</v>
      </c>
      <c r="FN11" s="121">
        <v>11.063645775850954</v>
      </c>
      <c r="FO11" s="121">
        <v>877612.094823219</v>
      </c>
      <c r="FP11" s="121">
        <v>11.089608546268959</v>
      </c>
      <c r="FQ11" s="121">
        <v>859472.88641068921</v>
      </c>
      <c r="FR11" s="121">
        <v>11.076758242329435</v>
      </c>
      <c r="FS11" s="121">
        <v>906053.54904103291</v>
      </c>
      <c r="FT11" s="121">
        <v>10.943761248763975</v>
      </c>
      <c r="FU11" s="121">
        <v>1012396.6155924156</v>
      </c>
      <c r="FV11" s="121">
        <v>10.831537116574006</v>
      </c>
      <c r="FW11" s="121">
        <v>1003037.5175751986</v>
      </c>
      <c r="FX11" s="121">
        <v>10.328832386485459</v>
      </c>
      <c r="FY11" s="121">
        <v>1030140.076454223</v>
      </c>
      <c r="FZ11" s="121">
        <v>10.177453226278439</v>
      </c>
      <c r="GA11" s="121">
        <v>989139.54132452875</v>
      </c>
      <c r="GB11" s="121">
        <v>9.9516255654571459</v>
      </c>
      <c r="GC11" s="121">
        <v>961436.27014526271</v>
      </c>
      <c r="GD11" s="121">
        <v>10.019631460966524</v>
      </c>
      <c r="GE11" s="121">
        <v>975351.39168577956</v>
      </c>
      <c r="GF11" s="121">
        <v>10.227546311616818</v>
      </c>
      <c r="GG11" s="121">
        <v>941575.61823201808</v>
      </c>
      <c r="GH11" s="121">
        <v>10.189380109593607</v>
      </c>
      <c r="GI11" s="121">
        <v>892396.61564202572</v>
      </c>
      <c r="GJ11" s="121">
        <v>9.3952700583308104</v>
      </c>
      <c r="GK11" s="121">
        <v>867422.47409393196</v>
      </c>
      <c r="GL11" s="121">
        <v>9.0442618433085453</v>
      </c>
      <c r="GM11" s="121">
        <v>883021.97836035129</v>
      </c>
      <c r="GN11" s="121">
        <v>9.0339420740352967</v>
      </c>
      <c r="GO11" s="121">
        <v>794180.94414587843</v>
      </c>
      <c r="GP11" s="121">
        <v>8.751474528874029</v>
      </c>
      <c r="GQ11" s="121">
        <v>837480.51558697782</v>
      </c>
      <c r="GR11" s="121">
        <v>8.0821692125724365</v>
      </c>
      <c r="GS11" s="121">
        <v>943949.08945952461</v>
      </c>
      <c r="GT11" s="121">
        <v>7.6605686564405291</v>
      </c>
      <c r="GU11" s="121">
        <v>910702.17613281403</v>
      </c>
      <c r="GV11" s="121">
        <v>7.3786372443859536</v>
      </c>
      <c r="GW11" s="121">
        <v>834460.08191730373</v>
      </c>
      <c r="GX11" s="121">
        <v>7.0678765844580598</v>
      </c>
      <c r="GY11" s="121">
        <v>1039688.0664230593</v>
      </c>
      <c r="GZ11" s="121">
        <v>6.6940124451939047</v>
      </c>
      <c r="HA11" s="121">
        <v>998673.90881622292</v>
      </c>
      <c r="HB11" s="121">
        <v>6.4049483627323136</v>
      </c>
      <c r="HC11" s="121">
        <v>1055288.3255291702</v>
      </c>
      <c r="HD11" s="121">
        <v>6.2116422489736882</v>
      </c>
      <c r="HE11" s="121">
        <v>1077605.3254266023</v>
      </c>
      <c r="HF11" s="121">
        <v>5.8344330392930939</v>
      </c>
      <c r="HG11" s="121">
        <v>1093496.6882197855</v>
      </c>
      <c r="HH11" s="121">
        <v>5.4994213789777975</v>
      </c>
      <c r="HI11" s="121">
        <v>1103916.2682488477</v>
      </c>
      <c r="HJ11" s="121">
        <v>5.308621796970928</v>
      </c>
      <c r="HK11" s="121">
        <v>1083749.3830528711</v>
      </c>
      <c r="HL11" s="121">
        <v>5.0542167525614534</v>
      </c>
      <c r="HM11" s="121">
        <v>1086595.8040579525</v>
      </c>
      <c r="HN11" s="121">
        <v>4.9548854424036</v>
      </c>
      <c r="HO11" s="121">
        <v>1098169.8026873847</v>
      </c>
      <c r="HP11" s="121">
        <v>4.6833254061061247</v>
      </c>
      <c r="HQ11" s="121">
        <v>1141743.8635151235</v>
      </c>
      <c r="HR11" s="121">
        <v>4.5440807277974447</v>
      </c>
      <c r="HS11" s="121">
        <v>1132247.4424539225</v>
      </c>
      <c r="HT11" s="121">
        <v>4.5447841001036293</v>
      </c>
      <c r="HU11" s="121">
        <v>1039182.8275342663</v>
      </c>
      <c r="HV11" s="121">
        <v>4.364602993756856</v>
      </c>
      <c r="HW11" s="121">
        <v>1117775.2984556626</v>
      </c>
      <c r="HX11" s="121">
        <v>3.9165819273335458</v>
      </c>
      <c r="HY11" s="121">
        <v>1103559.6386017262</v>
      </c>
      <c r="HZ11" s="121">
        <v>4.1365854025676203</v>
      </c>
      <c r="IA11" s="121">
        <v>1096669.5642063138</v>
      </c>
      <c r="IB11" s="121">
        <v>4.0310745562517125</v>
      </c>
      <c r="IC11" s="121">
        <v>1045788.6052269621</v>
      </c>
      <c r="ID11" s="121">
        <v>3.909466244185968</v>
      </c>
      <c r="IE11" s="121">
        <v>1031736.3746139351</v>
      </c>
      <c r="IF11" s="121">
        <v>3.8503527148889409</v>
      </c>
      <c r="IG11" s="121">
        <v>955881.7197616538</v>
      </c>
      <c r="IH11" s="121">
        <v>3.7466452659988696</v>
      </c>
      <c r="II11" s="121">
        <v>1004799.7725218346</v>
      </c>
      <c r="IJ11" s="121">
        <v>3.6395667850679687</v>
      </c>
      <c r="IK11" s="121">
        <v>909261.02793333447</v>
      </c>
      <c r="IL11" s="121">
        <v>3.600268467487941</v>
      </c>
      <c r="IM11" s="121">
        <v>874878.76121335686</v>
      </c>
      <c r="IN11" s="121">
        <v>3.5831343444939909</v>
      </c>
      <c r="IO11" s="121">
        <v>875075.07317752694</v>
      </c>
      <c r="IP11" s="121">
        <v>3.4818861092084914</v>
      </c>
      <c r="IQ11" s="121">
        <v>876839.60545917007</v>
      </c>
      <c r="IR11" s="121">
        <v>3.4379974824082611</v>
      </c>
      <c r="IS11" s="121">
        <v>844105.79537594365</v>
      </c>
    </row>
    <row r="12" spans="1:253" x14ac:dyDescent="0.55000000000000004">
      <c r="B12" s="20">
        <v>2.5</v>
      </c>
      <c r="C12" s="27" t="s">
        <v>659</v>
      </c>
      <c r="D12" s="121">
        <v>8.3744663007021067</v>
      </c>
      <c r="E12" s="121">
        <v>53449.106284966045</v>
      </c>
      <c r="F12" s="121">
        <v>6.896711317227596</v>
      </c>
      <c r="G12" s="121">
        <v>78274.016841121775</v>
      </c>
      <c r="H12" s="121">
        <v>6.5219109416398062</v>
      </c>
      <c r="I12" s="121">
        <v>133408.988563144</v>
      </c>
      <c r="J12" s="121">
        <v>5.3909420123183631</v>
      </c>
      <c r="K12" s="121">
        <v>124298.94624213397</v>
      </c>
      <c r="L12" s="121">
        <v>10.232898893121343</v>
      </c>
      <c r="M12" s="121">
        <v>190857.4062408605</v>
      </c>
      <c r="N12" s="121">
        <v>10.200054731054889</v>
      </c>
      <c r="O12" s="121">
        <v>234054.88657617709</v>
      </c>
      <c r="P12" s="121">
        <v>5.338804621339361</v>
      </c>
      <c r="Q12" s="121">
        <v>119366.90459649797</v>
      </c>
      <c r="R12" s="121">
        <v>5.496031373240986</v>
      </c>
      <c r="S12" s="121">
        <v>128730.54668020751</v>
      </c>
      <c r="T12" s="121">
        <v>5.5235112881141273</v>
      </c>
      <c r="U12" s="121">
        <v>124730.17736095599</v>
      </c>
      <c r="V12" s="121">
        <v>5.8975405203414342</v>
      </c>
      <c r="W12" s="121">
        <v>164150.17729720008</v>
      </c>
      <c r="X12" s="121">
        <v>6.1303907599060796</v>
      </c>
      <c r="Y12" s="121">
        <v>128889.79560521197</v>
      </c>
      <c r="Z12" s="121">
        <v>6.43757837676623</v>
      </c>
      <c r="AA12" s="121">
        <v>136635.00510719998</v>
      </c>
      <c r="AB12" s="121">
        <v>7.1333940902289124</v>
      </c>
      <c r="AC12" s="121">
        <v>136592.84233561449</v>
      </c>
      <c r="AD12" s="121">
        <v>7.760591073261474</v>
      </c>
      <c r="AE12" s="121">
        <v>161655.61467745248</v>
      </c>
      <c r="AF12" s="121">
        <v>8.5774216835098844</v>
      </c>
      <c r="AG12" s="121">
        <v>164487.85802253854</v>
      </c>
      <c r="AH12" s="121">
        <v>9.1512445482225253</v>
      </c>
      <c r="AI12" s="121">
        <v>165921.07814602347</v>
      </c>
      <c r="AJ12" s="121">
        <v>9.6338660285561115</v>
      </c>
      <c r="AK12" s="121">
        <v>180424.1888286609</v>
      </c>
      <c r="AL12" s="121">
        <v>10.232898893121343</v>
      </c>
      <c r="AM12" s="121">
        <v>190857.4062408605</v>
      </c>
      <c r="AN12" s="121">
        <v>10.202944057439662</v>
      </c>
      <c r="AO12" s="121">
        <v>192068.47302084469</v>
      </c>
      <c r="AP12" s="121">
        <v>10.602838785540618</v>
      </c>
      <c r="AQ12" s="121">
        <v>174837.38207530478</v>
      </c>
      <c r="AR12" s="121">
        <v>10.217676383031359</v>
      </c>
      <c r="AS12" s="121">
        <v>187011.20512113842</v>
      </c>
      <c r="AT12" s="121">
        <v>9.773584051888653</v>
      </c>
      <c r="AU12" s="121">
        <v>176064.47660732904</v>
      </c>
      <c r="AV12" s="121">
        <v>10.443769826189049</v>
      </c>
      <c r="AW12" s="121">
        <v>184978.2132203441</v>
      </c>
      <c r="AX12" s="121">
        <v>10.034510891351749</v>
      </c>
      <c r="AY12" s="121">
        <v>200404.79399049361</v>
      </c>
      <c r="AZ12" s="121">
        <v>10.015469839708338</v>
      </c>
      <c r="BA12" s="121">
        <v>202140.96297856898</v>
      </c>
      <c r="BB12" s="121">
        <v>9.9474280732447298</v>
      </c>
      <c r="BC12" s="121">
        <v>201240.75206361699</v>
      </c>
      <c r="BD12" s="121">
        <v>10.003642297495048</v>
      </c>
      <c r="BE12" s="121">
        <v>185373.227545328</v>
      </c>
      <c r="BF12" s="121">
        <v>10.170204885627655</v>
      </c>
      <c r="BG12" s="121">
        <v>208005.33339243004</v>
      </c>
      <c r="BH12" s="121">
        <v>10.195448984480981</v>
      </c>
      <c r="BI12" s="121">
        <v>220729.50120092407</v>
      </c>
      <c r="BJ12" s="121">
        <v>10.200054731054889</v>
      </c>
      <c r="BK12" s="121">
        <v>234054.88657617709</v>
      </c>
      <c r="BL12" s="121">
        <v>9.492627010702007</v>
      </c>
      <c r="BM12" s="121">
        <v>260001.48011781852</v>
      </c>
      <c r="BN12" s="121">
        <v>10.184256213705114</v>
      </c>
      <c r="BO12" s="121">
        <v>241481.36098659263</v>
      </c>
      <c r="BP12" s="121">
        <v>10.426168954934786</v>
      </c>
      <c r="BQ12" s="121">
        <v>249645.94329912015</v>
      </c>
      <c r="BR12" s="121">
        <v>10.474497233570036</v>
      </c>
      <c r="BS12" s="121">
        <v>254210.19912835199</v>
      </c>
      <c r="BT12" s="121">
        <v>10.479596531775277</v>
      </c>
      <c r="BU12" s="121">
        <v>245925.84103790042</v>
      </c>
      <c r="BV12" s="121">
        <v>10.584805712234694</v>
      </c>
      <c r="BW12" s="121">
        <v>295174.69284291548</v>
      </c>
      <c r="BX12" s="121">
        <v>10.586095898482693</v>
      </c>
      <c r="BY12" s="121">
        <v>271285.11578552175</v>
      </c>
      <c r="BZ12" s="121">
        <v>10.530467082498761</v>
      </c>
      <c r="CA12" s="121">
        <v>261773.10389296978</v>
      </c>
      <c r="CB12" s="121">
        <v>10.43527971499253</v>
      </c>
      <c r="CC12" s="121">
        <v>260607.84995494998</v>
      </c>
      <c r="CD12" s="121">
        <v>10.2792543800819</v>
      </c>
      <c r="CE12" s="121">
        <v>283175.40454292274</v>
      </c>
      <c r="CF12" s="121">
        <v>10.269473701019983</v>
      </c>
      <c r="CG12" s="121">
        <v>294393.96723321144</v>
      </c>
      <c r="CH12" s="121">
        <v>10.057476463166907</v>
      </c>
      <c r="CI12" s="121">
        <v>317520.03559591016</v>
      </c>
      <c r="CJ12" s="121">
        <v>9.9801527453478425</v>
      </c>
      <c r="CK12" s="121">
        <v>342296.49772578978</v>
      </c>
      <c r="CL12" s="121">
        <v>10.034271135715183</v>
      </c>
      <c r="CM12" s="121">
        <v>317154.13176501001</v>
      </c>
      <c r="CN12" s="121">
        <v>9.9326029617761495</v>
      </c>
      <c r="CO12" s="121">
        <v>327120.69268735591</v>
      </c>
      <c r="CP12" s="121">
        <v>9.9658573832071848</v>
      </c>
      <c r="CQ12" s="121">
        <v>338156.19139142393</v>
      </c>
      <c r="CR12" s="121">
        <v>9.8253213603000962</v>
      </c>
      <c r="CS12" s="121">
        <v>323415.72743375588</v>
      </c>
      <c r="CT12" s="121">
        <v>9.6176794847008296</v>
      </c>
      <c r="CU12" s="121">
        <v>597863.03081146942</v>
      </c>
      <c r="CV12" s="121">
        <v>9.5921262282009874</v>
      </c>
      <c r="CW12" s="121">
        <v>591160.82551896805</v>
      </c>
      <c r="CX12" s="121">
        <v>9.6739227673308932</v>
      </c>
      <c r="CY12" s="121">
        <v>594532.03370650788</v>
      </c>
      <c r="CZ12" s="121">
        <v>9.6604312644458457</v>
      </c>
      <c r="DA12" s="121">
        <v>591345.47782888857</v>
      </c>
      <c r="DB12" s="121">
        <v>9.3003380877168258</v>
      </c>
      <c r="DC12" s="121">
        <v>559552.84204529668</v>
      </c>
      <c r="DD12" s="121">
        <v>9.2179519585387002</v>
      </c>
      <c r="DE12" s="121">
        <v>577426.06725024909</v>
      </c>
      <c r="DF12" s="121">
        <v>9.0263182237474577</v>
      </c>
      <c r="DG12" s="121">
        <v>591804.56068163912</v>
      </c>
      <c r="DH12" s="121">
        <v>8.7794547820143602</v>
      </c>
      <c r="DI12" s="121">
        <v>644983.76414210943</v>
      </c>
      <c r="DJ12" s="121">
        <v>8.673241991961163</v>
      </c>
      <c r="DK12" s="121">
        <v>647097.6337695996</v>
      </c>
      <c r="DL12" s="121">
        <v>8.513392896607284</v>
      </c>
      <c r="DM12" s="121">
        <v>619700.46247867902</v>
      </c>
      <c r="DN12" s="121">
        <v>8.38533255283666</v>
      </c>
      <c r="DO12" s="121">
        <v>652965.05056172935</v>
      </c>
      <c r="DP12" s="121">
        <v>8.087080567836491</v>
      </c>
      <c r="DQ12" s="121">
        <v>695564.58241956925</v>
      </c>
      <c r="DR12" s="121">
        <v>7.9103327773600585</v>
      </c>
      <c r="DS12" s="121">
        <v>655040.28878451022</v>
      </c>
      <c r="DT12" s="121">
        <v>7.7604324320004725</v>
      </c>
      <c r="DU12" s="121">
        <v>630477.25366882328</v>
      </c>
      <c r="DV12" s="121">
        <v>7.5865203835061159</v>
      </c>
      <c r="DW12" s="121">
        <v>652763.72886147117</v>
      </c>
      <c r="DX12" s="121">
        <v>7.5022982282524833</v>
      </c>
      <c r="DY12" s="121">
        <v>668433.91195057461</v>
      </c>
      <c r="DZ12" s="121">
        <v>7.5331969661431044</v>
      </c>
      <c r="EA12" s="121">
        <v>605496.17639614502</v>
      </c>
      <c r="EB12" s="121">
        <v>7.5423549541510821</v>
      </c>
      <c r="EC12" s="121">
        <v>618713.68972073228</v>
      </c>
      <c r="ED12" s="121">
        <v>7.6115753297181357</v>
      </c>
      <c r="EE12" s="121">
        <v>603109.39114770328</v>
      </c>
      <c r="EF12" s="121">
        <v>7.6938037023460852</v>
      </c>
      <c r="EG12" s="121">
        <v>604045.32688076433</v>
      </c>
      <c r="EH12" s="121">
        <v>7.7723327329126297</v>
      </c>
      <c r="EI12" s="121">
        <v>594856.53249813605</v>
      </c>
      <c r="EJ12" s="121">
        <v>7.8174299683221538</v>
      </c>
      <c r="EK12" s="121">
        <v>653270.1439773601</v>
      </c>
      <c r="EL12" s="121">
        <v>8.0339055267134167</v>
      </c>
      <c r="EM12" s="121">
        <v>630373.12875739997</v>
      </c>
      <c r="EN12" s="121">
        <v>8.2972026208831409</v>
      </c>
      <c r="EO12" s="121">
        <v>658239.90298324008</v>
      </c>
      <c r="EP12" s="121">
        <v>8.6227537790636788</v>
      </c>
      <c r="EQ12" s="121">
        <v>620107.41896758997</v>
      </c>
      <c r="ER12" s="121">
        <v>8.7702968572198223</v>
      </c>
      <c r="ES12" s="121">
        <v>539225.90178501001</v>
      </c>
      <c r="ET12" s="121">
        <v>9.1164316935023102</v>
      </c>
      <c r="EU12" s="121">
        <v>630102.72179538012</v>
      </c>
      <c r="EV12" s="121">
        <v>9.3240452391156197</v>
      </c>
      <c r="EW12" s="121">
        <v>598882.74758277985</v>
      </c>
      <c r="EX12" s="121">
        <v>9.4936868836064328</v>
      </c>
      <c r="EY12" s="121">
        <v>562342.14572365</v>
      </c>
      <c r="EZ12" s="121">
        <v>9.6545536142619159</v>
      </c>
      <c r="FA12" s="121">
        <v>560494.26741435006</v>
      </c>
      <c r="FB12" s="121">
        <v>9.7689395746631273</v>
      </c>
      <c r="FC12" s="121">
        <v>563111.49620837008</v>
      </c>
      <c r="FD12" s="121">
        <v>9.9355522085820454</v>
      </c>
      <c r="FE12" s="121">
        <v>532375.58896449034</v>
      </c>
      <c r="FF12" s="121">
        <v>10.030823470425307</v>
      </c>
      <c r="FG12" s="121">
        <v>542931.55545362993</v>
      </c>
      <c r="FH12" s="121">
        <v>10.286714493947354</v>
      </c>
      <c r="FI12" s="121">
        <v>573635.30457708018</v>
      </c>
      <c r="FJ12" s="121">
        <v>10.511754324630878</v>
      </c>
      <c r="FK12" s="121">
        <v>581213.99170665001</v>
      </c>
      <c r="FL12" s="121">
        <v>10.688804042143019</v>
      </c>
      <c r="FM12" s="121">
        <v>587223.32647102</v>
      </c>
      <c r="FN12" s="121">
        <v>10.857154605209145</v>
      </c>
      <c r="FO12" s="121">
        <v>448861.72931496939</v>
      </c>
      <c r="FP12" s="121">
        <v>10.942875510744525</v>
      </c>
      <c r="FQ12" s="121">
        <v>519385.52317468973</v>
      </c>
      <c r="FR12" s="121">
        <v>10.897110054309687</v>
      </c>
      <c r="FS12" s="121">
        <v>547608.71549552341</v>
      </c>
      <c r="FT12" s="121">
        <v>10.814064593645268</v>
      </c>
      <c r="FU12" s="121">
        <v>444756.95780646114</v>
      </c>
      <c r="FV12" s="121">
        <v>10.733227778524817</v>
      </c>
      <c r="FW12" s="121">
        <v>461409.90149761026</v>
      </c>
      <c r="FX12" s="121">
        <v>10.44565614173197</v>
      </c>
      <c r="FY12" s="121">
        <v>490763.95321819035</v>
      </c>
      <c r="FZ12" s="121">
        <v>10.254732492134856</v>
      </c>
      <c r="GA12" s="121">
        <v>576221.43961171014</v>
      </c>
      <c r="GB12" s="121">
        <v>10.165184303829296</v>
      </c>
      <c r="GC12" s="121">
        <v>622777.84138227976</v>
      </c>
      <c r="GD12" s="121">
        <v>10.17037603518729</v>
      </c>
      <c r="GE12" s="121">
        <v>614800.74482805817</v>
      </c>
      <c r="GF12" s="121">
        <v>10.237410071902474</v>
      </c>
      <c r="GG12" s="121">
        <v>674156.31117033819</v>
      </c>
      <c r="GH12" s="121">
        <v>10.141100147773553</v>
      </c>
      <c r="GI12" s="121">
        <v>733056.56265966746</v>
      </c>
      <c r="GJ12" s="121">
        <v>9.8380456020849003</v>
      </c>
      <c r="GK12" s="121">
        <v>799785.41753042</v>
      </c>
      <c r="GL12" s="121">
        <v>9.6919726238772963</v>
      </c>
      <c r="GM12" s="121">
        <v>796487.89956961665</v>
      </c>
      <c r="GN12" s="121">
        <v>9.5957532475075826</v>
      </c>
      <c r="GO12" s="121">
        <v>887188.33730134054</v>
      </c>
      <c r="GP12" s="121">
        <v>9.446743262178428</v>
      </c>
      <c r="GQ12" s="121">
        <v>889380.07897155965</v>
      </c>
      <c r="GR12" s="121">
        <v>9.1185445219738881</v>
      </c>
      <c r="GS12" s="121">
        <v>794248.7090082817</v>
      </c>
      <c r="GT12" s="121">
        <v>9.0298254054956821</v>
      </c>
      <c r="GU12" s="121">
        <v>810777.47632787237</v>
      </c>
      <c r="GV12" s="121">
        <v>8.9514181231112406</v>
      </c>
      <c r="GW12" s="121">
        <v>784351.03922527528</v>
      </c>
      <c r="GX12" s="121">
        <v>8.7338427367253892</v>
      </c>
      <c r="GY12" s="121">
        <v>717764.21560428082</v>
      </c>
      <c r="GZ12" s="121">
        <v>8.4680719717805015</v>
      </c>
      <c r="HA12" s="121">
        <v>734351.07622677495</v>
      </c>
      <c r="HB12" s="121">
        <v>8.3254994827470625</v>
      </c>
      <c r="HC12" s="121">
        <v>712822.09753806982</v>
      </c>
      <c r="HD12" s="121">
        <v>7.955089404334033</v>
      </c>
      <c r="HE12" s="121">
        <v>638976.23305599135</v>
      </c>
      <c r="HF12" s="121">
        <v>7.4256921562805438</v>
      </c>
      <c r="HG12" s="121">
        <v>600736.9101079359</v>
      </c>
      <c r="HH12" s="121">
        <v>6.8751386694287975</v>
      </c>
      <c r="HI12" s="121">
        <v>547423.12252313551</v>
      </c>
      <c r="HJ12" s="121">
        <v>6.4020225791991319</v>
      </c>
      <c r="HK12" s="121">
        <v>536354.58861362247</v>
      </c>
      <c r="HL12" s="121">
        <v>6.0854666555970329</v>
      </c>
      <c r="HM12" s="121">
        <v>519127.03750591027</v>
      </c>
      <c r="HN12" s="121">
        <v>5.9189803124813878</v>
      </c>
      <c r="HO12" s="121">
        <v>502718.58959610388</v>
      </c>
      <c r="HP12" s="121">
        <v>5.7830417758813466</v>
      </c>
      <c r="HQ12" s="121">
        <v>506515.94716139807</v>
      </c>
      <c r="HR12" s="121">
        <v>5.6754603829089936</v>
      </c>
      <c r="HS12" s="121">
        <v>518218.68899806147</v>
      </c>
      <c r="HT12" s="121">
        <v>5.6441091908608705</v>
      </c>
      <c r="HU12" s="121">
        <v>506795.00486282026</v>
      </c>
      <c r="HV12" s="121">
        <v>5.2168324728097044</v>
      </c>
      <c r="HW12" s="121">
        <v>574912.04533999215</v>
      </c>
      <c r="HX12" s="121">
        <v>5.0650943938436654</v>
      </c>
      <c r="HY12" s="121">
        <v>583036.30842739169</v>
      </c>
      <c r="HZ12" s="121">
        <v>5.061836911322855</v>
      </c>
      <c r="IA12" s="121">
        <v>594374.01234855771</v>
      </c>
      <c r="IB12" s="121">
        <v>4.8708544788722019</v>
      </c>
      <c r="IC12" s="121">
        <v>598277.93876772875</v>
      </c>
      <c r="ID12" s="121">
        <v>4.8965897403368519</v>
      </c>
      <c r="IE12" s="121">
        <v>608289.29508972261</v>
      </c>
      <c r="IF12" s="121">
        <v>4.7467579711234</v>
      </c>
      <c r="IG12" s="121">
        <v>605607.5911779271</v>
      </c>
      <c r="IH12" s="121">
        <v>4.6750318697133775</v>
      </c>
      <c r="II12" s="121">
        <v>587528.83650046203</v>
      </c>
      <c r="IJ12" s="121">
        <v>4.5983570339321753</v>
      </c>
      <c r="IK12" s="121">
        <v>609647.80894954165</v>
      </c>
      <c r="IL12" s="121">
        <v>4.4630161623931217</v>
      </c>
      <c r="IM12" s="121">
        <v>583053.46757519816</v>
      </c>
      <c r="IN12" s="121">
        <v>4.4039074985268227</v>
      </c>
      <c r="IO12" s="121">
        <v>569246.74699676025</v>
      </c>
      <c r="IP12" s="121">
        <v>4.2620748250783445</v>
      </c>
      <c r="IQ12" s="121">
        <v>556684.78865415766</v>
      </c>
      <c r="IR12" s="121">
        <v>4.1222363298822779</v>
      </c>
      <c r="IS12" s="121">
        <v>548191.78446349909</v>
      </c>
    </row>
    <row r="13" spans="1:253" x14ac:dyDescent="0.55000000000000004">
      <c r="B13" s="320">
        <v>2.6</v>
      </c>
      <c r="C13" s="27" t="s">
        <v>660</v>
      </c>
      <c r="D13" s="121">
        <v>9.2839067510213162</v>
      </c>
      <c r="E13" s="121">
        <v>21311.541216266851</v>
      </c>
      <c r="F13" s="121">
        <v>7.7457930764092415</v>
      </c>
      <c r="G13" s="121">
        <v>24904.756861227856</v>
      </c>
      <c r="H13" s="121">
        <v>7.8363505697673457</v>
      </c>
      <c r="I13" s="121">
        <v>27680.536282585996</v>
      </c>
      <c r="J13" s="121">
        <v>6.9017994906478046</v>
      </c>
      <c r="K13" s="121">
        <v>23664.671903278002</v>
      </c>
      <c r="L13" s="121">
        <v>8.7080268133620837</v>
      </c>
      <c r="M13" s="121">
        <v>58500.668064609512</v>
      </c>
      <c r="N13" s="121">
        <v>9.8534889979551252</v>
      </c>
      <c r="O13" s="121">
        <v>103210.49018012303</v>
      </c>
      <c r="P13" s="121">
        <v>6.8776917550654613</v>
      </c>
      <c r="Q13" s="121">
        <v>27538.261946586004</v>
      </c>
      <c r="R13" s="121">
        <v>6.8599756520068169</v>
      </c>
      <c r="S13" s="121">
        <v>23747.389571265001</v>
      </c>
      <c r="T13" s="121">
        <v>6.3719512431073264</v>
      </c>
      <c r="U13" s="121">
        <v>24117.969580352019</v>
      </c>
      <c r="V13" s="121">
        <v>6.4907061642935178</v>
      </c>
      <c r="W13" s="121">
        <v>26966.95993096002</v>
      </c>
      <c r="X13" s="121">
        <v>6.9156346923751597</v>
      </c>
      <c r="Y13" s="121">
        <v>29797.160918981976</v>
      </c>
      <c r="Z13" s="121">
        <v>6.8834038882108857</v>
      </c>
      <c r="AA13" s="121">
        <v>39461.685825273998</v>
      </c>
      <c r="AB13" s="121">
        <v>7.8798502377867381</v>
      </c>
      <c r="AC13" s="121">
        <v>37449.697474739012</v>
      </c>
      <c r="AD13" s="121">
        <v>7.9497598378560372</v>
      </c>
      <c r="AE13" s="121">
        <v>52815.516534572496</v>
      </c>
      <c r="AF13" s="121">
        <v>8.5032549393721268</v>
      </c>
      <c r="AG13" s="121">
        <v>50113.68067676702</v>
      </c>
      <c r="AH13" s="121">
        <v>8.3379300264607306</v>
      </c>
      <c r="AI13" s="121">
        <v>46323.588200036502</v>
      </c>
      <c r="AJ13" s="121">
        <v>8.9744374885832965</v>
      </c>
      <c r="AK13" s="121">
        <v>55147.258902234404</v>
      </c>
      <c r="AL13" s="121">
        <v>8.7080268133620837</v>
      </c>
      <c r="AM13" s="121">
        <v>58500.668064609512</v>
      </c>
      <c r="AN13" s="121">
        <v>9.0857152288766514</v>
      </c>
      <c r="AO13" s="121">
        <v>58218.347572219383</v>
      </c>
      <c r="AP13" s="121">
        <v>8.8570631703994085</v>
      </c>
      <c r="AQ13" s="121">
        <v>61616.095669144612</v>
      </c>
      <c r="AR13" s="121">
        <v>9.1242399923591311</v>
      </c>
      <c r="AS13" s="121">
        <v>71421.853934570012</v>
      </c>
      <c r="AT13" s="121">
        <v>8.9948251094173362</v>
      </c>
      <c r="AU13" s="121">
        <v>69009.772480348009</v>
      </c>
      <c r="AV13" s="121">
        <v>9.0488038738090424</v>
      </c>
      <c r="AW13" s="121">
        <v>72215.568852458193</v>
      </c>
      <c r="AX13" s="121">
        <v>8.9576965592662319</v>
      </c>
      <c r="AY13" s="121">
        <v>80803.565821822456</v>
      </c>
      <c r="AZ13" s="121">
        <v>9.0561948908134866</v>
      </c>
      <c r="BA13" s="121">
        <v>84870.40170986249</v>
      </c>
      <c r="BB13" s="121">
        <v>9.2422039498218815</v>
      </c>
      <c r="BC13" s="121">
        <v>87436.733255617495</v>
      </c>
      <c r="BD13" s="121">
        <v>9.5059249942849213</v>
      </c>
      <c r="BE13" s="121">
        <v>93835.341269794968</v>
      </c>
      <c r="BF13" s="121">
        <v>9.7081417700465593</v>
      </c>
      <c r="BG13" s="121">
        <v>102901.40106058001</v>
      </c>
      <c r="BH13" s="121">
        <v>9.7531098535229503</v>
      </c>
      <c r="BI13" s="121">
        <v>105977.46524865502</v>
      </c>
      <c r="BJ13" s="121">
        <v>9.8534889979551252</v>
      </c>
      <c r="BK13" s="121">
        <v>103210.49018012303</v>
      </c>
      <c r="BL13" s="121">
        <v>9.9217633963693714</v>
      </c>
      <c r="BM13" s="121">
        <v>105907.89888627367</v>
      </c>
      <c r="BN13" s="121">
        <v>10.015293416274638</v>
      </c>
      <c r="BO13" s="121">
        <v>113485.04065351833</v>
      </c>
      <c r="BP13" s="121">
        <v>10.017571656071086</v>
      </c>
      <c r="BQ13" s="121">
        <v>117056.85341562453</v>
      </c>
      <c r="BR13" s="121">
        <v>9.9445153715982109</v>
      </c>
      <c r="BS13" s="121">
        <v>125644.39152616962</v>
      </c>
      <c r="BT13" s="121">
        <v>10.2545827676571</v>
      </c>
      <c r="BU13" s="121">
        <v>151038.92410858319</v>
      </c>
      <c r="BV13" s="121">
        <v>10.25337291812256</v>
      </c>
      <c r="BW13" s="121">
        <v>157511.95830160822</v>
      </c>
      <c r="BX13" s="121">
        <v>10.333469569530306</v>
      </c>
      <c r="BY13" s="121">
        <v>161688.49512470802</v>
      </c>
      <c r="BZ13" s="121">
        <v>10.358086363336378</v>
      </c>
      <c r="CA13" s="121">
        <v>162368.15878875006</v>
      </c>
      <c r="CB13" s="121">
        <v>10.34094652783298</v>
      </c>
      <c r="CC13" s="121">
        <v>157775.83509469006</v>
      </c>
      <c r="CD13" s="121">
        <v>10.319353939978644</v>
      </c>
      <c r="CE13" s="121">
        <v>162362.79291612929</v>
      </c>
      <c r="CF13" s="121">
        <v>10.377672928467961</v>
      </c>
      <c r="CG13" s="121">
        <v>162633.76137753358</v>
      </c>
      <c r="CH13" s="121">
        <v>10.306945015473277</v>
      </c>
      <c r="CI13" s="121">
        <v>166849.8407809645</v>
      </c>
      <c r="CJ13" s="121">
        <v>10.288136099687197</v>
      </c>
      <c r="CK13" s="121">
        <v>174417.45047462999</v>
      </c>
      <c r="CL13" s="121">
        <v>10.406277766738048</v>
      </c>
      <c r="CM13" s="121">
        <v>165190.45165335003</v>
      </c>
      <c r="CN13" s="121">
        <v>10.326746532268244</v>
      </c>
      <c r="CO13" s="121">
        <v>171540.05385471633</v>
      </c>
      <c r="CP13" s="121">
        <v>10.355123643765701</v>
      </c>
      <c r="CQ13" s="121">
        <v>172094.86277112816</v>
      </c>
      <c r="CR13" s="121">
        <v>10.404642806253694</v>
      </c>
      <c r="CS13" s="121">
        <v>169153.40577124679</v>
      </c>
      <c r="CT13" s="121">
        <v>10.283111413691111</v>
      </c>
      <c r="CU13" s="121">
        <v>227860.17716368873</v>
      </c>
      <c r="CV13" s="121">
        <v>10.204222319821948</v>
      </c>
      <c r="CW13" s="121">
        <v>237387.68452451756</v>
      </c>
      <c r="CX13" s="121">
        <v>10.296443406945919</v>
      </c>
      <c r="CY13" s="121">
        <v>239165.81810612272</v>
      </c>
      <c r="CZ13" s="121">
        <v>10.30607029523595</v>
      </c>
      <c r="DA13" s="121">
        <v>236714.17914193269</v>
      </c>
      <c r="DB13" s="121">
        <v>9.9611863871608222</v>
      </c>
      <c r="DC13" s="121">
        <v>262230.68113133992</v>
      </c>
      <c r="DD13" s="121">
        <v>9.9904227554344907</v>
      </c>
      <c r="DE13" s="121">
        <v>259123.02709791998</v>
      </c>
      <c r="DF13" s="121">
        <v>10.024329835237133</v>
      </c>
      <c r="DG13" s="121">
        <v>252125.52061339252</v>
      </c>
      <c r="DH13" s="121">
        <v>10.023077390492148</v>
      </c>
      <c r="DI13" s="121">
        <v>253552.11071496006</v>
      </c>
      <c r="DJ13" s="121">
        <v>10.159173651030546</v>
      </c>
      <c r="DK13" s="121">
        <v>253931.6315410501</v>
      </c>
      <c r="DL13" s="121">
        <v>10.158528385404045</v>
      </c>
      <c r="DM13" s="121">
        <v>251093.79791317994</v>
      </c>
      <c r="DN13" s="121">
        <v>9.9910324586454173</v>
      </c>
      <c r="DO13" s="121">
        <v>259560.71863662993</v>
      </c>
      <c r="DP13" s="121">
        <v>9.9398987620111718</v>
      </c>
      <c r="DQ13" s="121">
        <v>272580.35283189989</v>
      </c>
      <c r="DR13" s="121">
        <v>9.8575877300490795</v>
      </c>
      <c r="DS13" s="121">
        <v>259401.45637067987</v>
      </c>
      <c r="DT13" s="121">
        <v>9.7794953020519308</v>
      </c>
      <c r="DU13" s="121">
        <v>251817.87467831094</v>
      </c>
      <c r="DV13" s="121">
        <v>9.9104827651407064</v>
      </c>
      <c r="DW13" s="121">
        <v>253963.59209451688</v>
      </c>
      <c r="DX13" s="121">
        <v>9.8576235455803634</v>
      </c>
      <c r="DY13" s="121">
        <v>250737.70224641578</v>
      </c>
      <c r="DZ13" s="121">
        <v>9.8319152669909542</v>
      </c>
      <c r="EA13" s="121">
        <v>247891.91495074006</v>
      </c>
      <c r="EB13" s="121">
        <v>9.7885684218534585</v>
      </c>
      <c r="EC13" s="121">
        <v>250192.90685015137</v>
      </c>
      <c r="ED13" s="121">
        <v>9.785958706409513</v>
      </c>
      <c r="EE13" s="121">
        <v>255287.03080086035</v>
      </c>
      <c r="EF13" s="121">
        <v>9.7088750587756749</v>
      </c>
      <c r="EG13" s="121">
        <v>229995.93198172143</v>
      </c>
      <c r="EH13" s="121">
        <v>9.8326498979956707</v>
      </c>
      <c r="EI13" s="121">
        <v>240735.40635573512</v>
      </c>
      <c r="EJ13" s="121">
        <v>9.5931609790814374</v>
      </c>
      <c r="EK13" s="121">
        <v>251936.16431584008</v>
      </c>
      <c r="EL13" s="121">
        <v>9.8576691761539834</v>
      </c>
      <c r="EM13" s="121">
        <v>257029.8463957886</v>
      </c>
      <c r="EN13" s="121">
        <v>9.9066335482248711</v>
      </c>
      <c r="EO13" s="121">
        <v>260414.69653330027</v>
      </c>
      <c r="EP13" s="121">
        <v>9.9986636951154093</v>
      </c>
      <c r="EQ13" s="121">
        <v>248258.39830085001</v>
      </c>
      <c r="ER13" s="121">
        <v>9.8897871508298447</v>
      </c>
      <c r="ES13" s="121">
        <v>257847.16318194012</v>
      </c>
      <c r="ET13" s="121">
        <v>10.111256740143929</v>
      </c>
      <c r="EU13" s="121">
        <v>288747.79204977019</v>
      </c>
      <c r="EV13" s="121">
        <v>10.018527382513826</v>
      </c>
      <c r="EW13" s="121">
        <v>339847.58513399999</v>
      </c>
      <c r="EX13" s="121">
        <v>10.079543022444028</v>
      </c>
      <c r="EY13" s="121">
        <v>353239.5398243689</v>
      </c>
      <c r="EZ13" s="121">
        <v>10.150424420755597</v>
      </c>
      <c r="FA13" s="121">
        <v>374460.93380181794</v>
      </c>
      <c r="FB13" s="121">
        <v>10.197071194652176</v>
      </c>
      <c r="FC13" s="121">
        <v>418394.97087043943</v>
      </c>
      <c r="FD13" s="121">
        <v>10.275004519480341</v>
      </c>
      <c r="FE13" s="121">
        <v>448320.85774111905</v>
      </c>
      <c r="FF13" s="121">
        <v>10.371483553804204</v>
      </c>
      <c r="FG13" s="121">
        <v>445270.44785216625</v>
      </c>
      <c r="FH13" s="121">
        <v>10.439126677153432</v>
      </c>
      <c r="FI13" s="121">
        <v>573528.65386084979</v>
      </c>
      <c r="FJ13" s="121">
        <v>10.573861135188089</v>
      </c>
      <c r="FK13" s="121">
        <v>500770.01005163026</v>
      </c>
      <c r="FL13" s="121">
        <v>10.702854405726349</v>
      </c>
      <c r="FM13" s="121">
        <v>588583.11948471249</v>
      </c>
      <c r="FN13" s="121">
        <v>10.800341410852448</v>
      </c>
      <c r="FO13" s="121">
        <v>549773.58430694882</v>
      </c>
      <c r="FP13" s="121">
        <v>10.89199509531373</v>
      </c>
      <c r="FQ13" s="121">
        <v>702273.86737812043</v>
      </c>
      <c r="FR13" s="121">
        <v>10.802439632367339</v>
      </c>
      <c r="FS13" s="121">
        <v>623402.67908261449</v>
      </c>
      <c r="FT13" s="121">
        <v>10.776553187268066</v>
      </c>
      <c r="FU13" s="121">
        <v>677573.44451198063</v>
      </c>
      <c r="FV13" s="121">
        <v>10.709148329677365</v>
      </c>
      <c r="FW13" s="121">
        <v>691823.51585710596</v>
      </c>
      <c r="FX13" s="121">
        <v>10.312199560034959</v>
      </c>
      <c r="FY13" s="121">
        <v>708447.26195124863</v>
      </c>
      <c r="FZ13" s="121">
        <v>10.28148636313397</v>
      </c>
      <c r="GA13" s="121">
        <v>754297.74723318394</v>
      </c>
      <c r="GB13" s="121">
        <v>10.195863654966592</v>
      </c>
      <c r="GC13" s="121">
        <v>791403.65543347271</v>
      </c>
      <c r="GD13" s="121">
        <v>10.205162076182527</v>
      </c>
      <c r="GE13" s="121">
        <v>824588.52837368369</v>
      </c>
      <c r="GF13" s="121">
        <v>10.525669008516376</v>
      </c>
      <c r="GG13" s="121">
        <v>817544.44441395265</v>
      </c>
      <c r="GH13" s="121">
        <v>10.580233229367257</v>
      </c>
      <c r="GI13" s="121">
        <v>839935.71912436164</v>
      </c>
      <c r="GJ13" s="121">
        <v>10.175294707079244</v>
      </c>
      <c r="GK13" s="121">
        <v>832274.80922769301</v>
      </c>
      <c r="GL13" s="121">
        <v>10.109305633974117</v>
      </c>
      <c r="GM13" s="121">
        <v>818185.74950528902</v>
      </c>
      <c r="GN13" s="121">
        <v>10.465782786762125</v>
      </c>
      <c r="GO13" s="121">
        <v>839119.39211633138</v>
      </c>
      <c r="GP13" s="121">
        <v>10.216896339374204</v>
      </c>
      <c r="GQ13" s="121">
        <v>810927.58684603451</v>
      </c>
      <c r="GR13" s="121">
        <v>9.9081900809364853</v>
      </c>
      <c r="GS13" s="121">
        <v>790717.95388388331</v>
      </c>
      <c r="GT13" s="121">
        <v>10.155500760711018</v>
      </c>
      <c r="GU13" s="121">
        <v>826596.2174711104</v>
      </c>
      <c r="GV13" s="121">
        <v>10.372315202298374</v>
      </c>
      <c r="GW13" s="121">
        <v>781652.2700396413</v>
      </c>
      <c r="GX13" s="121">
        <v>10.295843985609084</v>
      </c>
      <c r="GY13" s="121">
        <v>798190.71744187968</v>
      </c>
      <c r="GZ13" s="121">
        <v>9.9801892336551941</v>
      </c>
      <c r="HA13" s="121">
        <v>886488.58154904703</v>
      </c>
      <c r="HB13" s="121">
        <v>10.331871777130374</v>
      </c>
      <c r="HC13" s="121">
        <v>818198.50606903585</v>
      </c>
      <c r="HD13" s="121">
        <v>10.250511384257644</v>
      </c>
      <c r="HE13" s="121">
        <v>801053.0013638424</v>
      </c>
      <c r="HF13" s="121">
        <v>10.109083704618479</v>
      </c>
      <c r="HG13" s="121">
        <v>787477.59093004034</v>
      </c>
      <c r="HH13" s="121">
        <v>10.053784104919883</v>
      </c>
      <c r="HI13" s="121">
        <v>773474.09586345323</v>
      </c>
      <c r="HJ13" s="121">
        <v>9.9008163992962004</v>
      </c>
      <c r="HK13" s="121">
        <v>773901.24052993942</v>
      </c>
      <c r="HL13" s="121">
        <v>9.8247013159561316</v>
      </c>
      <c r="HM13" s="121">
        <v>775161.82355690515</v>
      </c>
      <c r="HN13" s="121">
        <v>9.7326129064405507</v>
      </c>
      <c r="HO13" s="121">
        <v>788621.85421552323</v>
      </c>
      <c r="HP13" s="121">
        <v>9.722007662389208</v>
      </c>
      <c r="HQ13" s="121">
        <v>776043.75292702415</v>
      </c>
      <c r="HR13" s="121">
        <v>9.5737675957274533</v>
      </c>
      <c r="HS13" s="121">
        <v>771831.44156722305</v>
      </c>
      <c r="HT13" s="121">
        <v>9.6589244889748613</v>
      </c>
      <c r="HU13" s="121">
        <v>743487.28262696939</v>
      </c>
      <c r="HV13" s="121">
        <v>9.4306351551194734</v>
      </c>
      <c r="HW13" s="121">
        <v>782529.70616081043</v>
      </c>
      <c r="HX13" s="121">
        <v>8.4942825991834443</v>
      </c>
      <c r="HY13" s="121">
        <v>776145.13219977648</v>
      </c>
      <c r="HZ13" s="121">
        <v>9.3843621631288556</v>
      </c>
      <c r="IA13" s="121">
        <v>785086.40332641848</v>
      </c>
      <c r="IB13" s="121">
        <v>9.1022387995861127</v>
      </c>
      <c r="IC13" s="121">
        <v>784991.43694607774</v>
      </c>
      <c r="ID13" s="121">
        <v>9.0039450056926462</v>
      </c>
      <c r="IE13" s="121">
        <v>763483.6044381744</v>
      </c>
      <c r="IF13" s="121">
        <v>8.2582819843556319</v>
      </c>
      <c r="IG13" s="121">
        <v>870173.77659822302</v>
      </c>
      <c r="IH13" s="121">
        <v>8.7279717126405476</v>
      </c>
      <c r="II13" s="121">
        <v>772330.22522364277</v>
      </c>
      <c r="IJ13" s="121">
        <v>8.547360411913056</v>
      </c>
      <c r="IK13" s="121">
        <v>785836.95703375386</v>
      </c>
      <c r="IL13" s="121">
        <v>8.2384531496579001</v>
      </c>
      <c r="IM13" s="121">
        <v>801035.13307965233</v>
      </c>
      <c r="IN13" s="121">
        <v>8.2374150544229074</v>
      </c>
      <c r="IO13" s="121">
        <v>785678.82335726917</v>
      </c>
      <c r="IP13" s="121">
        <v>8.0893757982463619</v>
      </c>
      <c r="IQ13" s="121">
        <v>802018.28847618599</v>
      </c>
      <c r="IR13" s="121">
        <v>8.0125692343265804</v>
      </c>
      <c r="IS13" s="121">
        <v>813098.47971654183</v>
      </c>
    </row>
    <row r="14" spans="1:253" x14ac:dyDescent="0.55000000000000004">
      <c r="B14" s="320">
        <v>3</v>
      </c>
      <c r="C14" s="27" t="s">
        <v>661</v>
      </c>
      <c r="D14" s="121">
        <v>5.8457161037219807</v>
      </c>
      <c r="E14" s="121">
        <v>170810.14075586485</v>
      </c>
      <c r="F14" s="121">
        <v>4.236127936247323</v>
      </c>
      <c r="G14" s="121">
        <v>213449.60297091957</v>
      </c>
      <c r="H14" s="121">
        <v>4.5706231641354229</v>
      </c>
      <c r="I14" s="121">
        <v>266675.99844626017</v>
      </c>
      <c r="J14" s="121">
        <v>3.814727715692265</v>
      </c>
      <c r="K14" s="121">
        <v>279169.39686830196</v>
      </c>
      <c r="L14" s="121">
        <v>4.1350927709899494</v>
      </c>
      <c r="M14" s="121">
        <v>266107.50304657541</v>
      </c>
      <c r="N14" s="121">
        <v>4.6687433421084013</v>
      </c>
      <c r="O14" s="121">
        <v>293082.26481490821</v>
      </c>
      <c r="P14" s="121">
        <v>3.948281486614635</v>
      </c>
      <c r="Q14" s="121">
        <v>291844.54878532898</v>
      </c>
      <c r="R14" s="121">
        <v>3.7862375122081193</v>
      </c>
      <c r="S14" s="121">
        <v>307838.33835987054</v>
      </c>
      <c r="T14" s="121">
        <v>4.1639259824873065</v>
      </c>
      <c r="U14" s="121">
        <v>307134.49480877013</v>
      </c>
      <c r="V14" s="121">
        <v>4.3784836922314794</v>
      </c>
      <c r="W14" s="121">
        <v>291629.07199601032</v>
      </c>
      <c r="X14" s="121">
        <v>4.8125284537132487</v>
      </c>
      <c r="Y14" s="121">
        <v>294157.81400002108</v>
      </c>
      <c r="Z14" s="121">
        <v>5.5478602464263371</v>
      </c>
      <c r="AA14" s="121">
        <v>306544.559555566</v>
      </c>
      <c r="AB14" s="121">
        <v>7.2381536854869273</v>
      </c>
      <c r="AC14" s="121">
        <v>328447.19654761604</v>
      </c>
      <c r="AD14" s="121">
        <v>7.2828117251208999</v>
      </c>
      <c r="AE14" s="121">
        <v>305530.13469299709</v>
      </c>
      <c r="AF14" s="121">
        <v>4.5027719734600682</v>
      </c>
      <c r="AG14" s="121">
        <v>269886.15400514234</v>
      </c>
      <c r="AH14" s="121">
        <v>3.9184303175281494</v>
      </c>
      <c r="AI14" s="121">
        <v>253426.90412657603</v>
      </c>
      <c r="AJ14" s="121">
        <v>4.0091877766215269</v>
      </c>
      <c r="AK14" s="121">
        <v>253914.87406140144</v>
      </c>
      <c r="AL14" s="121">
        <v>4.1350927709899494</v>
      </c>
      <c r="AM14" s="121">
        <v>266107.50304657541</v>
      </c>
      <c r="AN14" s="121">
        <v>3.8786364752936748</v>
      </c>
      <c r="AO14" s="121">
        <v>281827.55165934924</v>
      </c>
      <c r="AP14" s="121">
        <v>3.4223686772274018</v>
      </c>
      <c r="AQ14" s="121">
        <v>262539.32255743345</v>
      </c>
      <c r="AR14" s="121">
        <v>3.7672054151902348</v>
      </c>
      <c r="AS14" s="121">
        <v>269813.84203390568</v>
      </c>
      <c r="AT14" s="121">
        <v>3.8854077854229456</v>
      </c>
      <c r="AU14" s="121">
        <v>275414.31819925556</v>
      </c>
      <c r="AV14" s="121">
        <v>3.9208969811018335</v>
      </c>
      <c r="AW14" s="121">
        <v>278783.16076682514</v>
      </c>
      <c r="AX14" s="121">
        <v>4.1079225540899218</v>
      </c>
      <c r="AY14" s="121">
        <v>268559.61038772389</v>
      </c>
      <c r="AZ14" s="121">
        <v>4.2890981783044264</v>
      </c>
      <c r="BA14" s="121">
        <v>249819.69149778792</v>
      </c>
      <c r="BB14" s="121">
        <v>4.4839806181591788</v>
      </c>
      <c r="BC14" s="121">
        <v>245491.89861063001</v>
      </c>
      <c r="BD14" s="121">
        <v>4.7141416852501177</v>
      </c>
      <c r="BE14" s="121">
        <v>244763.41463615766</v>
      </c>
      <c r="BF14" s="121">
        <v>4.6531208700673314</v>
      </c>
      <c r="BG14" s="121">
        <v>259062.95047998268</v>
      </c>
      <c r="BH14" s="121">
        <v>4.4851712080206099</v>
      </c>
      <c r="BI14" s="121">
        <v>268367.37300187757</v>
      </c>
      <c r="BJ14" s="121">
        <v>4.6687433421084013</v>
      </c>
      <c r="BK14" s="121">
        <v>293082.26481490821</v>
      </c>
      <c r="BL14" s="121">
        <v>4.2194607849783834</v>
      </c>
      <c r="BM14" s="121">
        <v>292097.35790914344</v>
      </c>
      <c r="BN14" s="121">
        <v>3.6319136002194647</v>
      </c>
      <c r="BO14" s="121">
        <v>307298.25211115199</v>
      </c>
      <c r="BP14" s="121">
        <v>4.0061694441991804</v>
      </c>
      <c r="BQ14" s="121">
        <v>281677.87981075188</v>
      </c>
      <c r="BR14" s="121">
        <v>3.8346333288492636</v>
      </c>
      <c r="BS14" s="121">
        <v>292645.93534745555</v>
      </c>
      <c r="BT14" s="121">
        <v>3.996455932661052</v>
      </c>
      <c r="BU14" s="121">
        <v>262462.29908572952</v>
      </c>
      <c r="BV14" s="121">
        <v>3.9847871906180847</v>
      </c>
      <c r="BW14" s="121">
        <v>266236.26655562932</v>
      </c>
      <c r="BX14" s="121">
        <v>3.8879037669297327</v>
      </c>
      <c r="BY14" s="121">
        <v>260222.46891200441</v>
      </c>
      <c r="BZ14" s="121">
        <v>4.0677787385392508</v>
      </c>
      <c r="CA14" s="121">
        <v>268697.80551682808</v>
      </c>
      <c r="CB14" s="121">
        <v>4.12743101002531</v>
      </c>
      <c r="CC14" s="121">
        <v>270319.10121486458</v>
      </c>
      <c r="CD14" s="121">
        <v>4.1151075014234531</v>
      </c>
      <c r="CE14" s="121">
        <v>271514.84058938536</v>
      </c>
      <c r="CF14" s="121">
        <v>4.2613622585618751</v>
      </c>
      <c r="CG14" s="121">
        <v>278191.08323855547</v>
      </c>
      <c r="CH14" s="121">
        <v>4.4032478001181063</v>
      </c>
      <c r="CI14" s="121">
        <v>313333.09510733525</v>
      </c>
      <c r="CJ14" s="121">
        <v>4.280674695367523</v>
      </c>
      <c r="CK14" s="121">
        <v>315143.34820358281</v>
      </c>
      <c r="CL14" s="121">
        <v>4.2250937632206957</v>
      </c>
      <c r="CM14" s="121">
        <v>309368.32690007472</v>
      </c>
      <c r="CN14" s="121">
        <v>4.3889472719411122</v>
      </c>
      <c r="CO14" s="121">
        <v>307569.90793755197</v>
      </c>
      <c r="CP14" s="121">
        <v>4.3400284134201002</v>
      </c>
      <c r="CQ14" s="121">
        <v>317770.22474535834</v>
      </c>
      <c r="CR14" s="121">
        <v>4.1580843169808848</v>
      </c>
      <c r="CS14" s="121">
        <v>310193.54076372908</v>
      </c>
      <c r="CT14" s="121">
        <v>4.1891774017490331</v>
      </c>
      <c r="CU14" s="121">
        <v>301796.34119805519</v>
      </c>
      <c r="CV14" s="121">
        <v>4.1395397232722564</v>
      </c>
      <c r="CW14" s="121">
        <v>297655.14213380835</v>
      </c>
      <c r="CX14" s="121">
        <v>4.3208403193437217</v>
      </c>
      <c r="CY14" s="121">
        <v>302945.51800116012</v>
      </c>
      <c r="CZ14" s="121">
        <v>4.2938590329487676</v>
      </c>
      <c r="DA14" s="121">
        <v>296348.39322195406</v>
      </c>
      <c r="DB14" s="121">
        <v>2.8303824553159687</v>
      </c>
      <c r="DC14" s="121">
        <v>291222.20929640945</v>
      </c>
      <c r="DD14" s="121">
        <v>2.7585102371374499</v>
      </c>
      <c r="DE14" s="121">
        <v>324611.99327519938</v>
      </c>
      <c r="DF14" s="121">
        <v>2.3650707683358259</v>
      </c>
      <c r="DG14" s="121">
        <v>294411.03287766338</v>
      </c>
      <c r="DH14" s="121">
        <v>1.7256995942981357</v>
      </c>
      <c r="DI14" s="121">
        <v>322925.00682285585</v>
      </c>
      <c r="DJ14" s="121">
        <v>1.3602135402958198</v>
      </c>
      <c r="DK14" s="121">
        <v>307026.8656687577</v>
      </c>
      <c r="DL14" s="121">
        <v>1.2248966276108295</v>
      </c>
      <c r="DM14" s="121">
        <v>308505.23764594516</v>
      </c>
      <c r="DN14" s="121">
        <v>1.0852120737095456</v>
      </c>
      <c r="DO14" s="121">
        <v>302630.69349030394</v>
      </c>
      <c r="DP14" s="121">
        <v>0.99679135446721689</v>
      </c>
      <c r="DQ14" s="121">
        <v>317889.64491098461</v>
      </c>
      <c r="DR14" s="121">
        <v>0.98179257812102982</v>
      </c>
      <c r="DS14" s="121">
        <v>311270.13478445698</v>
      </c>
      <c r="DT14" s="121">
        <v>0.83878260493259571</v>
      </c>
      <c r="DU14" s="121">
        <v>310180.90156307601</v>
      </c>
      <c r="DV14" s="121">
        <v>0.90434676285015259</v>
      </c>
      <c r="DW14" s="121">
        <v>297562.10566612391</v>
      </c>
      <c r="DX14" s="121">
        <v>1.0386679896198439</v>
      </c>
      <c r="DY14" s="121">
        <v>286638.06964319688</v>
      </c>
      <c r="DZ14" s="121">
        <v>1.0025390886271424</v>
      </c>
      <c r="EA14" s="121">
        <v>282535.68755382381</v>
      </c>
      <c r="EB14" s="121">
        <v>0.96045869991311861</v>
      </c>
      <c r="EC14" s="121">
        <v>302569.46097063657</v>
      </c>
      <c r="ED14" s="121">
        <v>0.92851947747441033</v>
      </c>
      <c r="EE14" s="121">
        <v>313347.00020686147</v>
      </c>
      <c r="EF14" s="121">
        <v>0.93659861375811948</v>
      </c>
      <c r="EG14" s="121">
        <v>306124.74425242731</v>
      </c>
      <c r="EH14" s="121">
        <v>0.97154427970052137</v>
      </c>
      <c r="EI14" s="121">
        <v>285069.54081555415</v>
      </c>
      <c r="EJ14" s="121">
        <v>1.1143067116934713</v>
      </c>
      <c r="EK14" s="121">
        <v>288342.94845800393</v>
      </c>
      <c r="EL14" s="121">
        <v>1.3223872635115201</v>
      </c>
      <c r="EM14" s="121">
        <v>276677.60894820403</v>
      </c>
      <c r="EN14" s="121">
        <v>1.4234281192028231</v>
      </c>
      <c r="EO14" s="121">
        <v>265669.33328930405</v>
      </c>
      <c r="EP14" s="121">
        <v>1.5374047049510455</v>
      </c>
      <c r="EQ14" s="121">
        <v>259051.07103324897</v>
      </c>
      <c r="ER14" s="121">
        <v>1.6217658294281896</v>
      </c>
      <c r="ES14" s="121">
        <v>256215.33883384307</v>
      </c>
      <c r="ET14" s="121">
        <v>1.8627871322375267</v>
      </c>
      <c r="EU14" s="121">
        <v>254111.92464536559</v>
      </c>
      <c r="EV14" s="121">
        <v>2.023076561076103</v>
      </c>
      <c r="EW14" s="121">
        <v>244086.99480476661</v>
      </c>
      <c r="EX14" s="121">
        <v>2.13223712393892</v>
      </c>
      <c r="EY14" s="121">
        <v>246272.10427837403</v>
      </c>
      <c r="EZ14" s="121">
        <v>2.1847611831072964</v>
      </c>
      <c r="FA14" s="121">
        <v>251350.12880766077</v>
      </c>
      <c r="FB14" s="121">
        <v>2.2914377497400693</v>
      </c>
      <c r="FC14" s="121">
        <v>287496.61550970777</v>
      </c>
      <c r="FD14" s="121">
        <v>2.2523001737843202</v>
      </c>
      <c r="FE14" s="121">
        <v>258425.02491430027</v>
      </c>
      <c r="FF14" s="121">
        <v>2.3814465096281281</v>
      </c>
      <c r="FG14" s="121">
        <v>255719.52845059225</v>
      </c>
      <c r="FH14" s="121">
        <v>2.6885612881746601</v>
      </c>
      <c r="FI14" s="121">
        <v>264535.2037011435</v>
      </c>
      <c r="FJ14" s="121">
        <v>2.7324588967948698</v>
      </c>
      <c r="FK14" s="121">
        <v>261617.42650503304</v>
      </c>
      <c r="FL14" s="121">
        <v>2.6935805350848767</v>
      </c>
      <c r="FM14" s="121">
        <v>254912.8848365024</v>
      </c>
      <c r="FN14" s="121">
        <v>2.829623827816536</v>
      </c>
      <c r="FO14" s="121">
        <v>226094.54832290937</v>
      </c>
      <c r="FP14" s="121">
        <v>2.6214551488163069</v>
      </c>
      <c r="FQ14" s="121">
        <v>259614.5463002194</v>
      </c>
      <c r="FR14" s="121">
        <v>2.6671215076253927</v>
      </c>
      <c r="FS14" s="121">
        <v>274455.66798643948</v>
      </c>
      <c r="FT14" s="121">
        <v>2.6260688632434248</v>
      </c>
      <c r="FU14" s="121">
        <v>257615.22669134932</v>
      </c>
      <c r="FV14" s="121">
        <v>2.4170509049179891</v>
      </c>
      <c r="FW14" s="121">
        <v>266528.32412043243</v>
      </c>
      <c r="FX14" s="121">
        <v>2.3104880585499044</v>
      </c>
      <c r="FY14" s="121">
        <v>279690.48640601221</v>
      </c>
      <c r="FZ14" s="121">
        <v>2.3447930488513871</v>
      </c>
      <c r="GA14" s="121">
        <v>306228.83688572963</v>
      </c>
      <c r="GB14" s="121">
        <v>2.34084791572749</v>
      </c>
      <c r="GC14" s="121">
        <v>293534.43158888421</v>
      </c>
      <c r="GD14" s="121">
        <v>2.3380197694743776</v>
      </c>
      <c r="GE14" s="121">
        <v>294389.49572398973</v>
      </c>
      <c r="GF14" s="121">
        <v>2.4291732630903082</v>
      </c>
      <c r="GG14" s="121">
        <v>288614.84710526059</v>
      </c>
      <c r="GH14" s="121">
        <v>2.3572859748197912</v>
      </c>
      <c r="GI14" s="121">
        <v>282186.19436552085</v>
      </c>
      <c r="GJ14" s="121">
        <v>2.0796671472612789</v>
      </c>
      <c r="GK14" s="121">
        <v>307902.1735876606</v>
      </c>
      <c r="GL14" s="121">
        <v>2.1222589373010594</v>
      </c>
      <c r="GM14" s="121">
        <v>308925.41160088126</v>
      </c>
      <c r="GN14" s="121">
        <v>1.8270896151745626</v>
      </c>
      <c r="GO14" s="121">
        <v>322473.41257106763</v>
      </c>
      <c r="GP14" s="121">
        <v>1.8239765493046571</v>
      </c>
      <c r="GQ14" s="121">
        <v>325706.74623943819</v>
      </c>
      <c r="GR14" s="121">
        <v>1.696626231558658</v>
      </c>
      <c r="GS14" s="121">
        <v>324721.57211690862</v>
      </c>
      <c r="GT14" s="121">
        <v>1.6557037986431191</v>
      </c>
      <c r="GU14" s="121">
        <v>334753.32778824901</v>
      </c>
      <c r="GV14" s="121">
        <v>1.6617581052868029</v>
      </c>
      <c r="GW14" s="121">
        <v>354140.32232472859</v>
      </c>
      <c r="GX14" s="121">
        <v>1.6038962420408609</v>
      </c>
      <c r="GY14" s="121">
        <v>388617.02664787194</v>
      </c>
      <c r="GZ14" s="121">
        <v>1.4538319521120602</v>
      </c>
      <c r="HA14" s="121">
        <v>361813.58932442189</v>
      </c>
      <c r="HB14" s="121">
        <v>1.3947439686376826</v>
      </c>
      <c r="HC14" s="121">
        <v>361780.7346116018</v>
      </c>
      <c r="HD14" s="121">
        <v>1.6702665068950149</v>
      </c>
      <c r="HE14" s="121">
        <v>367890.27500796074</v>
      </c>
      <c r="HF14" s="121">
        <v>1.358944970737646</v>
      </c>
      <c r="HG14" s="121">
        <v>389613.11493255087</v>
      </c>
      <c r="HH14" s="121">
        <v>1.2819742393546549</v>
      </c>
      <c r="HI14" s="121">
        <v>441253.71776027983</v>
      </c>
      <c r="HJ14" s="121">
        <v>1.2109771199748485</v>
      </c>
      <c r="HK14" s="121">
        <v>420342.28452041</v>
      </c>
      <c r="HL14" s="121">
        <v>1.2454973893538941</v>
      </c>
      <c r="HM14" s="121">
        <v>405740.89356553002</v>
      </c>
      <c r="HN14" s="121">
        <v>1.268442513459918</v>
      </c>
      <c r="HO14" s="121">
        <v>405556.99562338996</v>
      </c>
      <c r="HP14" s="121">
        <v>1.2286324952330445</v>
      </c>
      <c r="HQ14" s="121">
        <v>402816.31204577989</v>
      </c>
      <c r="HR14" s="121">
        <v>1.1007422719675986</v>
      </c>
      <c r="HS14" s="121">
        <v>416922.35555088107</v>
      </c>
      <c r="HT14" s="121">
        <v>1.1173359489799586</v>
      </c>
      <c r="HU14" s="121">
        <v>435270.58084066998</v>
      </c>
      <c r="HV14" s="121">
        <v>1.0485728905843197</v>
      </c>
      <c r="HW14" s="121">
        <v>454357.90118363878</v>
      </c>
      <c r="HX14" s="121">
        <v>1.0380995257415229</v>
      </c>
      <c r="HY14" s="121">
        <v>489658.64772717113</v>
      </c>
      <c r="HZ14" s="121">
        <v>1.0221418425640583</v>
      </c>
      <c r="IA14" s="121">
        <v>485446.88468428265</v>
      </c>
      <c r="IB14" s="121">
        <v>0.98590552968205836</v>
      </c>
      <c r="IC14" s="121">
        <v>515357.30967169133</v>
      </c>
      <c r="ID14" s="121">
        <v>0.88222591826806218</v>
      </c>
      <c r="IE14" s="121">
        <v>548693.30144399614</v>
      </c>
      <c r="IF14" s="121">
        <v>0.8407362631196168</v>
      </c>
      <c r="IG14" s="121">
        <v>551028.80705396796</v>
      </c>
      <c r="IH14" s="121">
        <v>0.7616559247360335</v>
      </c>
      <c r="II14" s="121">
        <v>549981.2838109096</v>
      </c>
      <c r="IJ14" s="121">
        <v>0.73256798190136541</v>
      </c>
      <c r="IK14" s="121">
        <v>553872.32952654141</v>
      </c>
      <c r="IL14" s="121">
        <v>0.73351510327045888</v>
      </c>
      <c r="IM14" s="121">
        <v>565483.61131376319</v>
      </c>
      <c r="IN14" s="121">
        <v>0.6728334192112817</v>
      </c>
      <c r="IO14" s="121">
        <v>551036.80721091479</v>
      </c>
      <c r="IP14" s="121">
        <v>0.66050908208628445</v>
      </c>
      <c r="IQ14" s="121">
        <v>549049.05530718656</v>
      </c>
      <c r="IR14" s="121">
        <v>0.65329743014339281</v>
      </c>
      <c r="IS14" s="121">
        <v>577141.82672123355</v>
      </c>
    </row>
    <row r="15" spans="1:253" x14ac:dyDescent="0.55000000000000004">
      <c r="B15" s="320">
        <v>4</v>
      </c>
      <c r="C15" s="27" t="s">
        <v>662</v>
      </c>
      <c r="D15" s="121">
        <v>10</v>
      </c>
      <c r="E15" s="121">
        <v>50.139962350000005</v>
      </c>
      <c r="F15" s="121">
        <v>10</v>
      </c>
      <c r="G15" s="121">
        <v>6.6999623499999998</v>
      </c>
      <c r="H15" s="121">
        <v>5</v>
      </c>
      <c r="I15" s="121">
        <v>1.4666250000000001</v>
      </c>
      <c r="J15" s="121">
        <v>5</v>
      </c>
      <c r="K15" s="121">
        <v>672.40703105000011</v>
      </c>
      <c r="L15" s="121">
        <v>5</v>
      </c>
      <c r="M15" s="121">
        <v>555.98217537999994</v>
      </c>
      <c r="N15" s="121">
        <v>0</v>
      </c>
      <c r="O15" s="121">
        <v>0</v>
      </c>
      <c r="P15" s="121">
        <v>5</v>
      </c>
      <c r="Q15" s="121">
        <v>671.51882901999988</v>
      </c>
      <c r="R15" s="121">
        <v>5</v>
      </c>
      <c r="S15" s="121">
        <v>665.10271991000002</v>
      </c>
      <c r="T15" s="121">
        <v>5</v>
      </c>
      <c r="U15" s="121">
        <v>665.69369068000003</v>
      </c>
      <c r="V15" s="121">
        <v>5</v>
      </c>
      <c r="W15" s="121">
        <v>660.96974063000005</v>
      </c>
      <c r="X15" s="121">
        <v>5</v>
      </c>
      <c r="Y15" s="121">
        <v>654.84163781000007</v>
      </c>
      <c r="Z15" s="121">
        <v>5.5</v>
      </c>
      <c r="AA15" s="121">
        <v>635.39123837000011</v>
      </c>
      <c r="AB15" s="121">
        <v>5</v>
      </c>
      <c r="AC15" s="121">
        <v>617.56053992</v>
      </c>
      <c r="AD15" s="121">
        <v>0</v>
      </c>
      <c r="AE15" s="121">
        <v>5.03125</v>
      </c>
      <c r="AF15" s="121">
        <v>5</v>
      </c>
      <c r="AG15" s="121">
        <v>2.4911249999999998</v>
      </c>
      <c r="AH15" s="121">
        <v>5</v>
      </c>
      <c r="AI15" s="121">
        <v>0.2555</v>
      </c>
      <c r="AJ15" s="121">
        <v>0</v>
      </c>
      <c r="AK15" s="121">
        <v>0</v>
      </c>
      <c r="AL15" s="121">
        <v>5</v>
      </c>
      <c r="AM15" s="121">
        <v>555.98217537999994</v>
      </c>
      <c r="AN15" s="121">
        <v>0</v>
      </c>
      <c r="AO15" s="121">
        <v>0</v>
      </c>
      <c r="AP15" s="121">
        <v>0</v>
      </c>
      <c r="AQ15" s="121">
        <v>0</v>
      </c>
      <c r="AR15" s="121">
        <v>0</v>
      </c>
      <c r="AS15" s="121">
        <v>0</v>
      </c>
      <c r="AT15" s="121">
        <v>0</v>
      </c>
      <c r="AU15" s="121">
        <v>0</v>
      </c>
      <c r="AV15" s="121">
        <v>0</v>
      </c>
      <c r="AW15" s="121">
        <v>0</v>
      </c>
      <c r="AX15" s="121">
        <v>0</v>
      </c>
      <c r="AY15" s="121">
        <v>0</v>
      </c>
      <c r="AZ15" s="121">
        <v>0</v>
      </c>
      <c r="BA15" s="121">
        <v>0</v>
      </c>
      <c r="BB15" s="121">
        <v>0</v>
      </c>
      <c r="BC15" s="121">
        <v>0</v>
      </c>
      <c r="BD15" s="121">
        <v>0</v>
      </c>
      <c r="BE15" s="121">
        <v>0</v>
      </c>
      <c r="BF15" s="121">
        <v>0</v>
      </c>
      <c r="BG15" s="121">
        <v>0</v>
      </c>
      <c r="BH15" s="121">
        <v>0</v>
      </c>
      <c r="BI15" s="121">
        <v>0</v>
      </c>
      <c r="BJ15" s="121">
        <v>0</v>
      </c>
      <c r="BK15" s="121">
        <v>0</v>
      </c>
      <c r="BL15" s="121">
        <v>0</v>
      </c>
      <c r="BM15" s="121">
        <v>0</v>
      </c>
      <c r="BN15" s="121">
        <v>0</v>
      </c>
      <c r="BO15" s="121">
        <v>0</v>
      </c>
      <c r="BP15" s="121">
        <v>0</v>
      </c>
      <c r="BQ15" s="121">
        <v>0</v>
      </c>
      <c r="BR15" s="121">
        <v>0</v>
      </c>
      <c r="BS15" s="121">
        <v>0</v>
      </c>
      <c r="BT15" s="121">
        <v>0</v>
      </c>
      <c r="BU15" s="121">
        <v>0</v>
      </c>
      <c r="BV15" s="121">
        <v>0</v>
      </c>
      <c r="BW15" s="121">
        <v>0</v>
      </c>
      <c r="BX15" s="121">
        <v>0</v>
      </c>
      <c r="BY15" s="121">
        <v>0</v>
      </c>
      <c r="BZ15" s="121">
        <v>0</v>
      </c>
      <c r="CA15" s="121">
        <v>0</v>
      </c>
      <c r="CB15" s="121">
        <v>0</v>
      </c>
      <c r="CC15" s="121">
        <v>0</v>
      </c>
      <c r="CD15" s="121">
        <v>0</v>
      </c>
      <c r="CE15" s="121">
        <v>0</v>
      </c>
      <c r="CF15" s="121">
        <v>0</v>
      </c>
      <c r="CG15" s="121">
        <v>0</v>
      </c>
      <c r="CH15" s="121">
        <v>0</v>
      </c>
      <c r="CI15" s="121">
        <v>0</v>
      </c>
      <c r="CJ15" s="121">
        <v>0</v>
      </c>
      <c r="CK15" s="121">
        <v>0</v>
      </c>
      <c r="CL15" s="121">
        <v>0</v>
      </c>
      <c r="CM15" s="121">
        <v>0</v>
      </c>
      <c r="CN15" s="121">
        <v>0</v>
      </c>
      <c r="CO15" s="121">
        <v>0</v>
      </c>
      <c r="CP15" s="121">
        <v>0</v>
      </c>
      <c r="CQ15" s="121">
        <v>0</v>
      </c>
      <c r="CR15" s="121">
        <v>0</v>
      </c>
      <c r="CS15" s="121">
        <v>0</v>
      </c>
      <c r="CT15" s="121">
        <v>0</v>
      </c>
      <c r="CU15" s="121">
        <v>0</v>
      </c>
      <c r="CV15" s="121">
        <v>0</v>
      </c>
      <c r="CW15" s="121">
        <v>0</v>
      </c>
      <c r="CX15" s="121">
        <v>0</v>
      </c>
      <c r="CY15" s="121">
        <v>0</v>
      </c>
      <c r="CZ15" s="121">
        <v>0</v>
      </c>
      <c r="DA15" s="121">
        <v>0</v>
      </c>
      <c r="DB15" s="121">
        <v>0</v>
      </c>
      <c r="DC15" s="121">
        <v>0</v>
      </c>
      <c r="DD15" s="121">
        <v>0</v>
      </c>
      <c r="DE15" s="121">
        <v>0</v>
      </c>
      <c r="DF15" s="121">
        <v>0</v>
      </c>
      <c r="DG15" s="121">
        <v>0</v>
      </c>
      <c r="DH15" s="121">
        <v>0</v>
      </c>
      <c r="DI15" s="121">
        <v>0</v>
      </c>
      <c r="DJ15" s="121">
        <v>0</v>
      </c>
      <c r="DK15" s="121">
        <v>0</v>
      </c>
      <c r="DL15" s="121">
        <v>0</v>
      </c>
      <c r="DM15" s="121">
        <v>0</v>
      </c>
      <c r="DN15" s="121">
        <v>0</v>
      </c>
      <c r="DO15" s="121">
        <v>0</v>
      </c>
      <c r="DP15" s="121">
        <v>0</v>
      </c>
      <c r="DQ15" s="121">
        <v>0</v>
      </c>
      <c r="DR15" s="121">
        <v>0</v>
      </c>
      <c r="DS15" s="121">
        <v>0</v>
      </c>
      <c r="DT15" s="121">
        <v>0</v>
      </c>
      <c r="DU15" s="121">
        <v>0</v>
      </c>
      <c r="DV15" s="121">
        <v>0</v>
      </c>
      <c r="DW15" s="121">
        <v>0</v>
      </c>
      <c r="DX15" s="121">
        <v>0</v>
      </c>
      <c r="DY15" s="121">
        <v>0</v>
      </c>
      <c r="DZ15" s="121">
        <v>0</v>
      </c>
      <c r="EA15" s="121">
        <v>0</v>
      </c>
      <c r="EB15" s="121">
        <v>0</v>
      </c>
      <c r="EC15" s="121">
        <v>0</v>
      </c>
      <c r="ED15" s="121">
        <v>0</v>
      </c>
      <c r="EE15" s="121">
        <v>0</v>
      </c>
      <c r="EF15" s="121">
        <v>0</v>
      </c>
      <c r="EG15" s="121">
        <v>0</v>
      </c>
      <c r="EH15" s="121">
        <v>0</v>
      </c>
      <c r="EI15" s="121">
        <v>0</v>
      </c>
      <c r="EJ15" s="121">
        <v>0</v>
      </c>
      <c r="EK15" s="121">
        <v>0</v>
      </c>
      <c r="EL15" s="121">
        <v>0</v>
      </c>
      <c r="EM15" s="121">
        <v>0</v>
      </c>
      <c r="EN15" s="121">
        <v>0</v>
      </c>
      <c r="EO15" s="121">
        <v>0</v>
      </c>
      <c r="EP15" s="121">
        <v>0</v>
      </c>
      <c r="EQ15" s="121">
        <v>0</v>
      </c>
      <c r="ER15" s="121">
        <v>0</v>
      </c>
      <c r="ES15" s="121">
        <v>0</v>
      </c>
      <c r="ET15" s="121">
        <v>0</v>
      </c>
      <c r="EU15" s="121">
        <v>0</v>
      </c>
      <c r="EV15" s="121">
        <v>0</v>
      </c>
      <c r="EW15" s="121">
        <v>0</v>
      </c>
      <c r="EX15" s="121">
        <v>0</v>
      </c>
      <c r="EY15" s="121">
        <v>0</v>
      </c>
      <c r="EZ15" s="121">
        <v>0</v>
      </c>
      <c r="FA15" s="121">
        <v>0</v>
      </c>
      <c r="FB15" s="121">
        <v>0</v>
      </c>
      <c r="FC15" s="121">
        <v>0</v>
      </c>
      <c r="FD15" s="121">
        <v>0</v>
      </c>
      <c r="FE15" s="121">
        <v>0</v>
      </c>
      <c r="FF15" s="121">
        <v>0</v>
      </c>
      <c r="FG15" s="121">
        <v>0</v>
      </c>
      <c r="FH15" s="121">
        <v>0</v>
      </c>
      <c r="FI15" s="121">
        <v>0</v>
      </c>
      <c r="FJ15" s="121">
        <v>0</v>
      </c>
      <c r="FK15" s="121">
        <v>0</v>
      </c>
      <c r="FL15" s="121">
        <v>0</v>
      </c>
      <c r="FM15" s="121">
        <v>0</v>
      </c>
      <c r="FN15" s="121">
        <v>0</v>
      </c>
      <c r="FO15" s="121">
        <v>0</v>
      </c>
      <c r="FP15" s="121">
        <v>0</v>
      </c>
      <c r="FQ15" s="121">
        <v>0</v>
      </c>
      <c r="FR15" s="121">
        <v>0</v>
      </c>
      <c r="FS15" s="121">
        <v>0</v>
      </c>
      <c r="FT15" s="121">
        <v>0</v>
      </c>
      <c r="FU15" s="121">
        <v>0</v>
      </c>
      <c r="FV15" s="121">
        <v>0</v>
      </c>
      <c r="FW15" s="121">
        <v>0</v>
      </c>
      <c r="FX15" s="121">
        <v>0</v>
      </c>
      <c r="FY15" s="121">
        <v>0</v>
      </c>
      <c r="FZ15" s="121">
        <v>0</v>
      </c>
      <c r="GA15" s="121">
        <v>0</v>
      </c>
      <c r="GB15" s="121">
        <v>0</v>
      </c>
      <c r="GC15" s="121">
        <v>0</v>
      </c>
      <c r="GD15" s="121">
        <v>0</v>
      </c>
      <c r="GE15" s="121">
        <v>0</v>
      </c>
      <c r="GF15" s="121">
        <v>0</v>
      </c>
      <c r="GG15" s="121">
        <v>0</v>
      </c>
      <c r="GH15" s="121">
        <v>0</v>
      </c>
      <c r="GI15" s="121">
        <v>0</v>
      </c>
      <c r="GJ15" s="121">
        <v>0</v>
      </c>
      <c r="GK15" s="121">
        <v>0</v>
      </c>
      <c r="GL15" s="121">
        <v>0</v>
      </c>
      <c r="GM15" s="121">
        <v>0</v>
      </c>
      <c r="GN15" s="121">
        <v>0</v>
      </c>
      <c r="GO15" s="121">
        <v>0</v>
      </c>
      <c r="GP15" s="121">
        <v>0</v>
      </c>
      <c r="GQ15" s="121">
        <v>0</v>
      </c>
      <c r="GR15" s="121">
        <v>0</v>
      </c>
      <c r="GS15" s="121">
        <v>0</v>
      </c>
      <c r="GT15" s="121">
        <v>0</v>
      </c>
      <c r="GU15" s="121">
        <v>0</v>
      </c>
      <c r="GV15" s="121">
        <v>0</v>
      </c>
      <c r="GW15" s="121">
        <v>0</v>
      </c>
      <c r="GX15" s="121">
        <v>0</v>
      </c>
      <c r="GY15" s="121">
        <v>0</v>
      </c>
      <c r="GZ15" s="121">
        <v>0</v>
      </c>
      <c r="HA15" s="121">
        <v>0</v>
      </c>
      <c r="HB15" s="121">
        <v>0</v>
      </c>
      <c r="HC15" s="121">
        <v>0</v>
      </c>
      <c r="HD15" s="121">
        <v>0</v>
      </c>
      <c r="HE15" s="121">
        <v>0</v>
      </c>
      <c r="HF15" s="121">
        <v>0</v>
      </c>
      <c r="HG15" s="121">
        <v>0</v>
      </c>
      <c r="HH15" s="121">
        <v>0</v>
      </c>
      <c r="HI15" s="121">
        <v>0</v>
      </c>
      <c r="HJ15" s="121">
        <v>0</v>
      </c>
      <c r="HK15" s="121">
        <v>0</v>
      </c>
      <c r="HL15" s="121">
        <v>0</v>
      </c>
      <c r="HM15" s="121">
        <v>0</v>
      </c>
      <c r="HN15" s="121">
        <v>0</v>
      </c>
      <c r="HO15" s="121">
        <v>0</v>
      </c>
      <c r="HP15" s="121">
        <v>0</v>
      </c>
      <c r="HQ15" s="121">
        <v>0</v>
      </c>
      <c r="HR15" s="121">
        <v>0</v>
      </c>
      <c r="HS15" s="121">
        <v>0</v>
      </c>
      <c r="HT15" s="121">
        <v>0</v>
      </c>
      <c r="HU15" s="121">
        <v>0</v>
      </c>
      <c r="HV15" s="121">
        <v>0</v>
      </c>
      <c r="HW15" s="121">
        <v>0</v>
      </c>
      <c r="HX15" s="121">
        <v>0</v>
      </c>
      <c r="HY15" s="121">
        <v>0</v>
      </c>
      <c r="HZ15" s="121">
        <v>0</v>
      </c>
      <c r="IA15" s="121">
        <v>0</v>
      </c>
      <c r="IB15" s="121">
        <v>0</v>
      </c>
      <c r="IC15" s="121">
        <v>0</v>
      </c>
      <c r="ID15" s="121">
        <v>0</v>
      </c>
      <c r="IE15" s="121">
        <v>0</v>
      </c>
      <c r="IF15" s="121">
        <v>0</v>
      </c>
      <c r="IG15" s="121">
        <v>0</v>
      </c>
      <c r="IH15" s="121">
        <v>0</v>
      </c>
      <c r="II15" s="121">
        <v>0</v>
      </c>
      <c r="IJ15" s="121">
        <v>0</v>
      </c>
      <c r="IK15" s="121">
        <v>0</v>
      </c>
      <c r="IL15" s="121">
        <v>0</v>
      </c>
      <c r="IM15" s="121">
        <v>0</v>
      </c>
      <c r="IN15" s="121">
        <v>0</v>
      </c>
      <c r="IO15" s="121">
        <v>0</v>
      </c>
      <c r="IP15" s="121">
        <v>0</v>
      </c>
      <c r="IQ15" s="121">
        <v>0</v>
      </c>
      <c r="IR15" s="121">
        <v>0</v>
      </c>
      <c r="IS15" s="121">
        <v>0</v>
      </c>
    </row>
    <row r="16" spans="1:253" x14ac:dyDescent="0.55000000000000004">
      <c r="B16" s="320">
        <v>5</v>
      </c>
      <c r="C16" s="319" t="s">
        <v>663</v>
      </c>
      <c r="D16" s="121">
        <v>7.3010660832473944</v>
      </c>
      <c r="E16" s="121">
        <v>190.68405786999983</v>
      </c>
      <c r="F16" s="121">
        <v>6.8154578978751257</v>
      </c>
      <c r="G16" s="121">
        <v>206.27674877000018</v>
      </c>
      <c r="H16" s="121">
        <v>5.4979617336983075</v>
      </c>
      <c r="I16" s="121">
        <v>247.33341034999961</v>
      </c>
      <c r="J16" s="121">
        <v>3.0609698093007585</v>
      </c>
      <c r="K16" s="121">
        <v>1034.9662987500003</v>
      </c>
      <c r="L16" s="121">
        <v>3.9643774570661412</v>
      </c>
      <c r="M16" s="121">
        <v>250.24933455999999</v>
      </c>
      <c r="N16" s="121">
        <v>7.8004968506896288</v>
      </c>
      <c r="O16" s="121">
        <v>3816.7498842999994</v>
      </c>
      <c r="P16" s="121">
        <v>4.0898582595503177</v>
      </c>
      <c r="Q16" s="121">
        <v>177.36612910999963</v>
      </c>
      <c r="R16" s="121">
        <v>4.5096716582955292</v>
      </c>
      <c r="S16" s="121">
        <v>178.10981243999967</v>
      </c>
      <c r="T16" s="121">
        <v>2.6148506900989834</v>
      </c>
      <c r="U16" s="121">
        <v>535.96971482000026</v>
      </c>
      <c r="V16" s="121">
        <v>3.2199684991338646</v>
      </c>
      <c r="W16" s="121">
        <v>278.26677030000081</v>
      </c>
      <c r="X16" s="121">
        <v>2.8986663106794288</v>
      </c>
      <c r="Y16" s="121">
        <v>394.73309511000025</v>
      </c>
      <c r="Z16" s="121">
        <v>3.4462241258920199</v>
      </c>
      <c r="AA16" s="121">
        <v>666.27243687485736</v>
      </c>
      <c r="AB16" s="121">
        <v>5.4547158422224795</v>
      </c>
      <c r="AC16" s="121">
        <v>734.61711607425195</v>
      </c>
      <c r="AD16" s="121">
        <v>4.2910957880623979</v>
      </c>
      <c r="AE16" s="121">
        <v>255.05146934000001</v>
      </c>
      <c r="AF16" s="121">
        <v>5.2252298304146239</v>
      </c>
      <c r="AG16" s="121">
        <v>1193.1268189599998</v>
      </c>
      <c r="AH16" s="121">
        <v>5.6120904632007456</v>
      </c>
      <c r="AI16" s="121">
        <v>1349.5519578600001</v>
      </c>
      <c r="AJ16" s="121">
        <v>0.69654191777109786</v>
      </c>
      <c r="AK16" s="121">
        <v>1046.4762409499997</v>
      </c>
      <c r="AL16" s="121">
        <v>3.9643774570661412</v>
      </c>
      <c r="AM16" s="121">
        <v>250.24933455999999</v>
      </c>
      <c r="AN16" s="121">
        <v>5.2000223593909149</v>
      </c>
      <c r="AO16" s="121">
        <v>651.97519868999996</v>
      </c>
      <c r="AP16" s="121">
        <v>5.0670086812806199</v>
      </c>
      <c r="AQ16" s="121">
        <v>791.01814972</v>
      </c>
      <c r="AR16" s="121">
        <v>5.4993410327353054</v>
      </c>
      <c r="AS16" s="121">
        <v>795.30373730999986</v>
      </c>
      <c r="AT16" s="121">
        <v>5.7465033060327793</v>
      </c>
      <c r="AU16" s="121">
        <v>656.13954945</v>
      </c>
      <c r="AV16" s="121">
        <v>5.0009090418082289</v>
      </c>
      <c r="AW16" s="121">
        <v>981.15665849999993</v>
      </c>
      <c r="AX16" s="121">
        <v>5.7264390950852038</v>
      </c>
      <c r="AY16" s="121">
        <v>882.72691212000007</v>
      </c>
      <c r="AZ16" s="121">
        <v>7.1083889996154852</v>
      </c>
      <c r="BA16" s="121">
        <v>4030.5494820200001</v>
      </c>
      <c r="BB16" s="121">
        <v>7.8999171237502068</v>
      </c>
      <c r="BC16" s="121">
        <v>4741.0418530499992</v>
      </c>
      <c r="BD16" s="121">
        <v>7.8242902312784119</v>
      </c>
      <c r="BE16" s="121">
        <v>3505.3698007900002</v>
      </c>
      <c r="BF16" s="121">
        <v>7.4998927766218335</v>
      </c>
      <c r="BG16" s="121">
        <v>4423.2891775400003</v>
      </c>
      <c r="BH16" s="121">
        <v>7.8261842547490694</v>
      </c>
      <c r="BI16" s="121">
        <v>4399.8434466400004</v>
      </c>
      <c r="BJ16" s="121">
        <v>7.8004968506896288</v>
      </c>
      <c r="BK16" s="121">
        <v>3816.7498842999994</v>
      </c>
      <c r="BL16" s="121">
        <v>7.6926824025384803</v>
      </c>
      <c r="BM16" s="121">
        <v>3998.0607619900006</v>
      </c>
      <c r="BN16" s="121">
        <v>7.7048297785087208</v>
      </c>
      <c r="BO16" s="121">
        <v>4009.3545237000003</v>
      </c>
      <c r="BP16" s="121">
        <v>7.3100060748789524</v>
      </c>
      <c r="BQ16" s="121">
        <v>4445.5563939000003</v>
      </c>
      <c r="BR16" s="121">
        <v>7.734641150474741</v>
      </c>
      <c r="BS16" s="121">
        <v>3882.4079765500001</v>
      </c>
      <c r="BT16" s="121">
        <v>7.4486101009313677</v>
      </c>
      <c r="BU16" s="121">
        <v>5146.7305807599996</v>
      </c>
      <c r="BV16" s="121">
        <v>7.7878383007682075</v>
      </c>
      <c r="BW16" s="121">
        <v>3916.0936247900004</v>
      </c>
      <c r="BX16" s="121">
        <v>7.9487407378801338</v>
      </c>
      <c r="BY16" s="121">
        <v>4151.6298607800009</v>
      </c>
      <c r="BZ16" s="121">
        <v>7.8810742120392572</v>
      </c>
      <c r="CA16" s="121">
        <v>3218.0206639100002</v>
      </c>
      <c r="CB16" s="121">
        <v>8.0807861043650018</v>
      </c>
      <c r="CC16" s="121">
        <v>4204.6065913799994</v>
      </c>
      <c r="CD16" s="121">
        <v>8.0728182194752627</v>
      </c>
      <c r="CE16" s="121">
        <v>4044.9172943600001</v>
      </c>
      <c r="CF16" s="121">
        <v>8.0373149377189979</v>
      </c>
      <c r="CG16" s="121">
        <v>3962.443585420001</v>
      </c>
      <c r="CH16" s="121">
        <v>7.5697682231422547</v>
      </c>
      <c r="CI16" s="121">
        <v>4081.5997239799999</v>
      </c>
      <c r="CJ16" s="121">
        <v>8.1527126072872438</v>
      </c>
      <c r="CK16" s="121">
        <v>4142.5679634299995</v>
      </c>
      <c r="CL16" s="121">
        <v>8.2281266584541228</v>
      </c>
      <c r="CM16" s="121">
        <v>3846.8214750599996</v>
      </c>
      <c r="CN16" s="121">
        <v>8.3033337540243313</v>
      </c>
      <c r="CO16" s="121">
        <v>3693.2171897499998</v>
      </c>
      <c r="CP16" s="121">
        <v>8.0851689360663404</v>
      </c>
      <c r="CQ16" s="121">
        <v>3806.0761566900001</v>
      </c>
      <c r="CR16" s="121">
        <v>7.2238268029752781</v>
      </c>
      <c r="CS16" s="121">
        <v>4267.2077184999998</v>
      </c>
      <c r="CT16" s="121">
        <v>8.0985602096568847</v>
      </c>
      <c r="CU16" s="121">
        <v>4004.9533472199992</v>
      </c>
      <c r="CV16" s="121">
        <v>8.0609426455517177</v>
      </c>
      <c r="CW16" s="121">
        <v>4051.6237716299988</v>
      </c>
      <c r="CX16" s="121">
        <v>8.3056541763509273</v>
      </c>
      <c r="CY16" s="121">
        <v>3661.5242155000001</v>
      </c>
      <c r="CZ16" s="121">
        <v>8.228478370165961</v>
      </c>
      <c r="DA16" s="121">
        <v>4218.0413115599995</v>
      </c>
      <c r="DB16" s="121">
        <v>8.3014041440020279</v>
      </c>
      <c r="DC16" s="121">
        <v>4251.0920387699998</v>
      </c>
      <c r="DD16" s="121">
        <v>8.2858751016155541</v>
      </c>
      <c r="DE16" s="121">
        <v>4160.002376219998</v>
      </c>
      <c r="DF16" s="121">
        <v>8.2412039400698429</v>
      </c>
      <c r="DG16" s="121">
        <v>3291.9585671300001</v>
      </c>
      <c r="DH16" s="121">
        <v>8.227433523524283</v>
      </c>
      <c r="DI16" s="121">
        <v>3138.7262244099975</v>
      </c>
      <c r="DJ16" s="121">
        <v>8.0888382348171532</v>
      </c>
      <c r="DK16" s="121">
        <v>2830.9743105000002</v>
      </c>
      <c r="DL16" s="121">
        <v>7.9020299531177161</v>
      </c>
      <c r="DM16" s="121">
        <v>2891.3673717399952</v>
      </c>
      <c r="DN16" s="121">
        <v>7.9907453625628335</v>
      </c>
      <c r="DO16" s="121">
        <v>2858.5585528999977</v>
      </c>
      <c r="DP16" s="121">
        <v>7.9963684389815821</v>
      </c>
      <c r="DQ16" s="121">
        <v>2826.9033464700005</v>
      </c>
      <c r="DR16" s="121">
        <v>7.9265670469768361</v>
      </c>
      <c r="DS16" s="121">
        <v>2706.6441163699951</v>
      </c>
      <c r="DT16" s="121">
        <v>6.8408240605045147</v>
      </c>
      <c r="DU16" s="121">
        <v>3689.9054527599992</v>
      </c>
      <c r="DV16" s="121">
        <v>6.9502699923354809</v>
      </c>
      <c r="DW16" s="121">
        <v>3166.8947453799956</v>
      </c>
      <c r="DX16" s="121">
        <v>7.628663258066732</v>
      </c>
      <c r="DY16" s="121">
        <v>2840.6372665899944</v>
      </c>
      <c r="DZ16" s="121">
        <v>7.7583943932434183</v>
      </c>
      <c r="EA16" s="121">
        <v>3133.01291339</v>
      </c>
      <c r="EB16" s="121">
        <v>7.5272035509335593</v>
      </c>
      <c r="EC16" s="121">
        <v>3264.4594028400006</v>
      </c>
      <c r="ED16" s="121">
        <v>7.1865629335349013</v>
      </c>
      <c r="EE16" s="121">
        <v>3987.8034901999922</v>
      </c>
      <c r="EF16" s="121">
        <v>6.596913823473888</v>
      </c>
      <c r="EG16" s="121">
        <v>4265.8785471600004</v>
      </c>
      <c r="EH16" s="121">
        <v>6.0061382923228424</v>
      </c>
      <c r="EI16" s="121">
        <v>4714.2564207500009</v>
      </c>
      <c r="EJ16" s="121">
        <v>7.5516022645646359</v>
      </c>
      <c r="EK16" s="121">
        <v>3499.8288981000005</v>
      </c>
      <c r="EL16" s="121">
        <v>7.3681177694485429</v>
      </c>
      <c r="EM16" s="121">
        <v>2391.757373630001</v>
      </c>
      <c r="EN16" s="121">
        <v>8.1417669555552106</v>
      </c>
      <c r="EO16" s="121">
        <v>2065.8679526800011</v>
      </c>
      <c r="EP16" s="121">
        <v>2.6694898623512109</v>
      </c>
      <c r="EQ16" s="121">
        <v>2083.602632189999</v>
      </c>
      <c r="ER16" s="121">
        <v>2.6568769023778431</v>
      </c>
      <c r="ES16" s="121">
        <v>2093.6103155099963</v>
      </c>
      <c r="ET16" s="121">
        <v>2.8421341766028014</v>
      </c>
      <c r="EU16" s="121">
        <v>2063.2228201399998</v>
      </c>
      <c r="EV16" s="121">
        <v>2.6981266819546907</v>
      </c>
      <c r="EW16" s="121">
        <v>2225.3433636900004</v>
      </c>
      <c r="EX16" s="121">
        <v>2.5968987506547903</v>
      </c>
      <c r="EY16" s="121">
        <v>2254.2671849700009</v>
      </c>
      <c r="EZ16" s="121">
        <v>2.8033134683532723</v>
      </c>
      <c r="FA16" s="121">
        <v>1934.8446105600003</v>
      </c>
      <c r="FB16" s="121">
        <v>2.7500032143796393</v>
      </c>
      <c r="FC16" s="121">
        <v>2136.3170052000009</v>
      </c>
      <c r="FD16" s="121">
        <v>3.0981586963636714</v>
      </c>
      <c r="FE16" s="121">
        <v>2073.9944332000005</v>
      </c>
      <c r="FF16" s="121">
        <v>2.4036581087797364</v>
      </c>
      <c r="FG16" s="121">
        <v>2376.6247824400007</v>
      </c>
      <c r="FH16" s="121">
        <v>2.5445196662718015</v>
      </c>
      <c r="FI16" s="121">
        <v>2185.0415465000005</v>
      </c>
      <c r="FJ16" s="121">
        <v>2.4745477188578628</v>
      </c>
      <c r="FK16" s="121">
        <v>2460.7936727700007</v>
      </c>
      <c r="FL16" s="121">
        <v>2.9300126610521056</v>
      </c>
      <c r="FM16" s="121">
        <v>2126.7543520800004</v>
      </c>
      <c r="FN16" s="121">
        <v>3.1267564399828447</v>
      </c>
      <c r="FO16" s="121">
        <v>1987.0836126700005</v>
      </c>
      <c r="FP16" s="121">
        <v>2.3904376948717641</v>
      </c>
      <c r="FQ16" s="121">
        <v>2497.2664268199974</v>
      </c>
      <c r="FR16" s="121">
        <v>2.888448226656827</v>
      </c>
      <c r="FS16" s="121">
        <v>1962.7435094499961</v>
      </c>
      <c r="FT16" s="121">
        <v>2.8705308148883262</v>
      </c>
      <c r="FU16" s="121">
        <v>1858.6872163900011</v>
      </c>
      <c r="FV16" s="121">
        <v>2.6991440048298903</v>
      </c>
      <c r="FW16" s="121">
        <v>1970.9681934100008</v>
      </c>
      <c r="FX16" s="121">
        <v>2.7083400650437408</v>
      </c>
      <c r="FY16" s="121">
        <v>1904.3940406700003</v>
      </c>
      <c r="FZ16" s="121">
        <v>2.7150656147157139</v>
      </c>
      <c r="GA16" s="121">
        <v>2019.5584543099994</v>
      </c>
      <c r="GB16" s="121">
        <v>2.721116732755398</v>
      </c>
      <c r="GC16" s="121">
        <v>2006.3073387700001</v>
      </c>
      <c r="GD16" s="121">
        <v>2.658007142303886</v>
      </c>
      <c r="GE16" s="121">
        <v>1927.0647455099997</v>
      </c>
      <c r="GF16" s="121">
        <v>2.7835335727283921</v>
      </c>
      <c r="GG16" s="121">
        <v>1772.05341817</v>
      </c>
      <c r="GH16" s="121">
        <v>2.6810148527514821</v>
      </c>
      <c r="GI16" s="121">
        <v>2073.6004657099998</v>
      </c>
      <c r="GJ16" s="121">
        <v>2.722903367705575</v>
      </c>
      <c r="GK16" s="121">
        <v>1882.7409065699999</v>
      </c>
      <c r="GL16" s="121">
        <v>2.6251776018390314</v>
      </c>
      <c r="GM16" s="121">
        <v>1926.9921610400002</v>
      </c>
      <c r="GN16" s="121">
        <v>2.5863058639792538</v>
      </c>
      <c r="GO16" s="121">
        <v>1942.3594539299997</v>
      </c>
      <c r="GP16" s="121">
        <v>2.4733370904092875</v>
      </c>
      <c r="GQ16" s="121">
        <v>1942.8056472500025</v>
      </c>
      <c r="GR16" s="121">
        <v>2.4745836887600303</v>
      </c>
      <c r="GS16" s="121">
        <v>1951.6742548399998</v>
      </c>
      <c r="GT16" s="121">
        <v>2.4180423239238964</v>
      </c>
      <c r="GU16" s="121">
        <v>1945.7959834900032</v>
      </c>
      <c r="GV16" s="121">
        <v>1.2163785609239584</v>
      </c>
      <c r="GW16" s="121">
        <v>2044.5751541799998</v>
      </c>
      <c r="GX16" s="121">
        <v>1.2088138951238492</v>
      </c>
      <c r="GY16" s="121">
        <v>2272.2608412800005</v>
      </c>
      <c r="GZ16" s="121">
        <v>1.1962677708332101</v>
      </c>
      <c r="HA16" s="121">
        <v>2234.7125724899902</v>
      </c>
      <c r="HB16" s="121">
        <v>2.2668030313990593</v>
      </c>
      <c r="HC16" s="121">
        <v>2181.7062750299906</v>
      </c>
      <c r="HD16" s="121">
        <v>2.3283064021164788</v>
      </c>
      <c r="HE16" s="121">
        <v>2098.4367220900003</v>
      </c>
      <c r="HF16" s="121">
        <v>2.3083165519682183</v>
      </c>
      <c r="HG16" s="121">
        <v>2062.79786053</v>
      </c>
      <c r="HH16" s="121">
        <v>2.2819409237122796</v>
      </c>
      <c r="HI16" s="121">
        <v>2074.2960346999998</v>
      </c>
      <c r="HJ16" s="121">
        <v>2.340455731915601</v>
      </c>
      <c r="HK16" s="121">
        <v>1953.8956249</v>
      </c>
      <c r="HL16" s="121">
        <v>2.3167017357551418</v>
      </c>
      <c r="HM16" s="121">
        <v>1905.3474990000002</v>
      </c>
      <c r="HN16" s="121">
        <v>2.3051879535338911</v>
      </c>
      <c r="HO16" s="121">
        <v>1864.7396185800003</v>
      </c>
      <c r="HP16" s="121">
        <v>2.3425415127304086</v>
      </c>
      <c r="HQ16" s="121">
        <v>1866.8468494600002</v>
      </c>
      <c r="HR16" s="121">
        <v>2.3056699610610445</v>
      </c>
      <c r="HS16" s="121">
        <v>1877.5764484799997</v>
      </c>
      <c r="HT16" s="121">
        <v>2.2186172622628213</v>
      </c>
      <c r="HU16" s="121">
        <v>2017.0374145299947</v>
      </c>
      <c r="HV16" s="121">
        <v>2.1809884092904497</v>
      </c>
      <c r="HW16" s="121">
        <v>2196.7691472599909</v>
      </c>
      <c r="HX16" s="121">
        <v>2.4425808103921569</v>
      </c>
      <c r="HY16" s="121">
        <v>2218.3685987199988</v>
      </c>
      <c r="HZ16" s="121">
        <v>2.3130362342254003</v>
      </c>
      <c r="IA16" s="121">
        <v>2308.9911819299978</v>
      </c>
      <c r="IB16" s="121">
        <v>2.5472748655399116</v>
      </c>
      <c r="IC16" s="121">
        <v>2059.5678364400001</v>
      </c>
      <c r="ID16" s="121">
        <v>2.3460300620748136</v>
      </c>
      <c r="IE16" s="121">
        <v>2370.6688727520009</v>
      </c>
      <c r="IF16" s="121">
        <v>2.2635409817260355</v>
      </c>
      <c r="IG16" s="121">
        <v>2195.5426746020003</v>
      </c>
      <c r="IH16" s="121">
        <v>2.2230667983873493</v>
      </c>
      <c r="II16" s="121">
        <v>2117.9148913619993</v>
      </c>
      <c r="IJ16" s="121">
        <v>2.2504003455434738</v>
      </c>
      <c r="IK16" s="121">
        <v>2159.3147559800013</v>
      </c>
      <c r="IL16" s="121">
        <v>2.1121065096313876</v>
      </c>
      <c r="IM16" s="121">
        <v>2334.5952858319993</v>
      </c>
      <c r="IN16" s="121">
        <v>2.1913652011089066</v>
      </c>
      <c r="IO16" s="121">
        <v>2224.0300876309998</v>
      </c>
      <c r="IP16" s="121">
        <v>1.5745890410904222</v>
      </c>
      <c r="IQ16" s="121">
        <v>2252.7650249500016</v>
      </c>
      <c r="IR16" s="121">
        <v>2.1526688232121498</v>
      </c>
      <c r="IS16" s="121">
        <v>2646.0704181725018</v>
      </c>
    </row>
    <row r="17" spans="2:253" x14ac:dyDescent="0.55000000000000004">
      <c r="B17" s="20">
        <v>6</v>
      </c>
      <c r="C17" s="319" t="s">
        <v>664</v>
      </c>
      <c r="D17" s="121">
        <v>0</v>
      </c>
      <c r="E17" s="121">
        <v>81543.081592025716</v>
      </c>
      <c r="F17" s="121">
        <v>0</v>
      </c>
      <c r="G17" s="121">
        <v>106464.6435162666</v>
      </c>
      <c r="H17" s="121">
        <v>0</v>
      </c>
      <c r="I17" s="121">
        <v>149231.2326534329</v>
      </c>
      <c r="J17" s="121">
        <v>0</v>
      </c>
      <c r="K17" s="121">
        <v>174483.91222285159</v>
      </c>
      <c r="L17" s="121">
        <v>0</v>
      </c>
      <c r="M17" s="121">
        <v>206434.01041507535</v>
      </c>
      <c r="N17" s="121">
        <v>0</v>
      </c>
      <c r="O17" s="121">
        <v>256392.45880561566</v>
      </c>
      <c r="P17" s="121">
        <v>0</v>
      </c>
      <c r="Q17" s="121">
        <v>166473.17758012205</v>
      </c>
      <c r="R17" s="121">
        <v>0</v>
      </c>
      <c r="S17" s="121">
        <v>169401.46154756928</v>
      </c>
      <c r="T17" s="121">
        <v>0</v>
      </c>
      <c r="U17" s="121">
        <v>177288.20122134819</v>
      </c>
      <c r="V17" s="121">
        <v>0</v>
      </c>
      <c r="W17" s="121">
        <v>167723.76952598957</v>
      </c>
      <c r="X17" s="121">
        <v>0</v>
      </c>
      <c r="Y17" s="121">
        <v>166625.40048921225</v>
      </c>
      <c r="Z17" s="121">
        <v>0</v>
      </c>
      <c r="AA17" s="121">
        <v>172467.1539693042</v>
      </c>
      <c r="AB17" s="121">
        <v>0</v>
      </c>
      <c r="AC17" s="121">
        <v>172535.44741946264</v>
      </c>
      <c r="AD17" s="121">
        <v>0</v>
      </c>
      <c r="AE17" s="121">
        <v>171340.37590627762</v>
      </c>
      <c r="AF17" s="121">
        <v>0</v>
      </c>
      <c r="AG17" s="121">
        <v>166753.36002313709</v>
      </c>
      <c r="AH17" s="121">
        <v>0</v>
      </c>
      <c r="AI17" s="121">
        <v>171435.74640657223</v>
      </c>
      <c r="AJ17" s="121">
        <v>0</v>
      </c>
      <c r="AK17" s="121">
        <v>178169.14655688172</v>
      </c>
      <c r="AL17" s="121">
        <v>0</v>
      </c>
      <c r="AM17" s="121">
        <v>206434.01041507535</v>
      </c>
      <c r="AN17" s="121">
        <v>0</v>
      </c>
      <c r="AO17" s="121">
        <v>185575.7771014327</v>
      </c>
      <c r="AP17" s="121">
        <v>0</v>
      </c>
      <c r="AQ17" s="121">
        <v>199471.60630153812</v>
      </c>
      <c r="AR17" s="121">
        <v>0</v>
      </c>
      <c r="AS17" s="121">
        <v>202623.56992850988</v>
      </c>
      <c r="AT17" s="121">
        <v>0</v>
      </c>
      <c r="AU17" s="121">
        <v>192295.39909611337</v>
      </c>
      <c r="AV17" s="121">
        <v>0</v>
      </c>
      <c r="AW17" s="121">
        <v>199654.53392760106</v>
      </c>
      <c r="AX17" s="121">
        <v>0</v>
      </c>
      <c r="AY17" s="121">
        <v>205900.8674597202</v>
      </c>
      <c r="AZ17" s="121">
        <v>0</v>
      </c>
      <c r="BA17" s="121">
        <v>201340.68296425458</v>
      </c>
      <c r="BB17" s="121">
        <v>0</v>
      </c>
      <c r="BC17" s="121">
        <v>207933.28054946574</v>
      </c>
      <c r="BD17" s="121">
        <v>0</v>
      </c>
      <c r="BE17" s="121">
        <v>218550.08543196594</v>
      </c>
      <c r="BF17" s="121">
        <v>0</v>
      </c>
      <c r="BG17" s="121">
        <v>220202.93064041439</v>
      </c>
      <c r="BH17" s="121">
        <v>0</v>
      </c>
      <c r="BI17" s="121">
        <v>224090.38997476705</v>
      </c>
      <c r="BJ17" s="121">
        <v>0</v>
      </c>
      <c r="BK17" s="121">
        <v>256392.45880561566</v>
      </c>
      <c r="BL17" s="121">
        <v>0</v>
      </c>
      <c r="BM17" s="121">
        <v>212279.0587176861</v>
      </c>
      <c r="BN17" s="121">
        <v>0</v>
      </c>
      <c r="BO17" s="121">
        <v>217963.34294971044</v>
      </c>
      <c r="BP17" s="121">
        <v>0</v>
      </c>
      <c r="BQ17" s="121">
        <v>223341.45384782791</v>
      </c>
      <c r="BR17" s="121">
        <v>0</v>
      </c>
      <c r="BS17" s="121">
        <v>213630.69856003468</v>
      </c>
      <c r="BT17" s="121">
        <v>0</v>
      </c>
      <c r="BU17" s="121">
        <v>247984.88772388347</v>
      </c>
      <c r="BV17" s="121">
        <v>0</v>
      </c>
      <c r="BW17" s="121">
        <v>251329.64174138338</v>
      </c>
      <c r="BX17" s="121">
        <v>0</v>
      </c>
      <c r="BY17" s="121">
        <v>255742.18395737972</v>
      </c>
      <c r="BZ17" s="121">
        <v>0</v>
      </c>
      <c r="CA17" s="121">
        <v>251752.36165582167</v>
      </c>
      <c r="CB17" s="121">
        <v>0</v>
      </c>
      <c r="CC17" s="121">
        <v>256661.86493742277</v>
      </c>
      <c r="CD17" s="121">
        <v>0</v>
      </c>
      <c r="CE17" s="121">
        <v>261577.30050844376</v>
      </c>
      <c r="CF17" s="121">
        <v>0</v>
      </c>
      <c r="CG17" s="121">
        <v>277967.41616282501</v>
      </c>
      <c r="CH17" s="121">
        <v>0</v>
      </c>
      <c r="CI17" s="121">
        <v>308385.52350153535</v>
      </c>
      <c r="CJ17" s="121">
        <v>0</v>
      </c>
      <c r="CK17" s="121">
        <v>249433.30404182189</v>
      </c>
      <c r="CL17" s="121">
        <v>0</v>
      </c>
      <c r="CM17" s="121">
        <v>248713.56765642841</v>
      </c>
      <c r="CN17" s="121">
        <v>0</v>
      </c>
      <c r="CO17" s="121">
        <v>266194.52203421091</v>
      </c>
      <c r="CP17" s="121">
        <v>0</v>
      </c>
      <c r="CQ17" s="121">
        <v>251567.67447319801</v>
      </c>
      <c r="CR17" s="121">
        <v>0</v>
      </c>
      <c r="CS17" s="121">
        <v>264008.07511813211</v>
      </c>
      <c r="CT17" s="121">
        <v>0</v>
      </c>
      <c r="CU17" s="121">
        <v>284374.85858132003</v>
      </c>
      <c r="CV17" s="121">
        <v>0</v>
      </c>
      <c r="CW17" s="121">
        <v>272686.17977606104</v>
      </c>
      <c r="CX17" s="121">
        <v>0</v>
      </c>
      <c r="CY17" s="121">
        <v>285238.69561829005</v>
      </c>
      <c r="CZ17" s="121">
        <v>0</v>
      </c>
      <c r="DA17" s="121">
        <v>293698.61427436984</v>
      </c>
      <c r="DB17" s="121">
        <v>0</v>
      </c>
      <c r="DC17" s="121">
        <v>301738.10193390056</v>
      </c>
      <c r="DD17" s="121">
        <v>0</v>
      </c>
      <c r="DE17" s="121">
        <v>314390.78059000999</v>
      </c>
      <c r="DF17" s="121">
        <v>0</v>
      </c>
      <c r="DG17" s="121">
        <v>387608.35066910344</v>
      </c>
      <c r="DH17" s="121">
        <v>0</v>
      </c>
      <c r="DI17" s="121">
        <v>295411.76785458566</v>
      </c>
      <c r="DJ17" s="121">
        <v>0</v>
      </c>
      <c r="DK17" s="121">
        <v>293922.3582043756</v>
      </c>
      <c r="DL17" s="121">
        <v>0</v>
      </c>
      <c r="DM17" s="121">
        <v>355420.22560386744</v>
      </c>
      <c r="DN17" s="121">
        <v>0</v>
      </c>
      <c r="DO17" s="121">
        <v>312341.36721022398</v>
      </c>
      <c r="DP17" s="121">
        <v>0</v>
      </c>
      <c r="DQ17" s="121">
        <v>333733.7424639223</v>
      </c>
      <c r="DR17" s="121">
        <v>0</v>
      </c>
      <c r="DS17" s="121">
        <v>364310.02923746366</v>
      </c>
      <c r="DT17" s="121">
        <v>0</v>
      </c>
      <c r="DU17" s="121">
        <v>354492.03245173907</v>
      </c>
      <c r="DV17" s="121">
        <v>0</v>
      </c>
      <c r="DW17" s="121">
        <v>363040.42178065941</v>
      </c>
      <c r="DX17" s="121">
        <v>0</v>
      </c>
      <c r="DY17" s="121">
        <v>378508.05685979064</v>
      </c>
      <c r="DZ17" s="121">
        <v>0</v>
      </c>
      <c r="EA17" s="121">
        <v>368714.36351517838</v>
      </c>
      <c r="EB17" s="121">
        <v>0</v>
      </c>
      <c r="EC17" s="121">
        <v>388642.92535699334</v>
      </c>
      <c r="ED17" s="121">
        <v>0</v>
      </c>
      <c r="EE17" s="121">
        <v>489137.21288733772</v>
      </c>
      <c r="EF17" s="121">
        <v>0</v>
      </c>
      <c r="EG17" s="121">
        <v>361513.5660524288</v>
      </c>
      <c r="EH17" s="121">
        <v>0</v>
      </c>
      <c r="EI17" s="121">
        <v>366058.38970368146</v>
      </c>
      <c r="EJ17" s="121">
        <v>0</v>
      </c>
      <c r="EK17" s="121">
        <v>371604.15323391632</v>
      </c>
      <c r="EL17" s="121">
        <v>0</v>
      </c>
      <c r="EM17" s="121">
        <v>343618.00159446971</v>
      </c>
      <c r="EN17" s="121">
        <v>0</v>
      </c>
      <c r="EO17" s="121">
        <v>348133.10151057749</v>
      </c>
      <c r="EP17" s="121">
        <v>0</v>
      </c>
      <c r="EQ17" s="121">
        <v>422994.90226890921</v>
      </c>
      <c r="ER17" s="121">
        <v>0</v>
      </c>
      <c r="ES17" s="121">
        <v>416562.98173048632</v>
      </c>
      <c r="ET17" s="121">
        <v>0</v>
      </c>
      <c r="EU17" s="121">
        <v>433255.33365365764</v>
      </c>
      <c r="EV17" s="121">
        <v>0</v>
      </c>
      <c r="EW17" s="121">
        <v>455237.95699148445</v>
      </c>
      <c r="EX17" s="121">
        <v>0</v>
      </c>
      <c r="EY17" s="121">
        <v>443972.24868247967</v>
      </c>
      <c r="EZ17" s="121">
        <v>0</v>
      </c>
      <c r="FA17" s="121">
        <v>462376.85213117482</v>
      </c>
      <c r="FB17" s="121">
        <v>0</v>
      </c>
      <c r="FC17" s="121">
        <v>476676.60693258088</v>
      </c>
      <c r="FD17" s="121">
        <v>0</v>
      </c>
      <c r="FE17" s="121">
        <v>387897.07590297749</v>
      </c>
      <c r="FF17" s="121">
        <v>0</v>
      </c>
      <c r="FG17" s="121">
        <v>418485.99173078494</v>
      </c>
      <c r="FH17" s="121">
        <v>0</v>
      </c>
      <c r="FI17" s="121">
        <v>412519.68408914836</v>
      </c>
      <c r="FJ17" s="121">
        <v>0</v>
      </c>
      <c r="FK17" s="121">
        <v>399474.93493412121</v>
      </c>
      <c r="FL17" s="121">
        <v>0</v>
      </c>
      <c r="FM17" s="121">
        <v>417220.39465923555</v>
      </c>
      <c r="FN17" s="121">
        <v>0</v>
      </c>
      <c r="FO17" s="121">
        <v>405993.36685210239</v>
      </c>
      <c r="FP17" s="121">
        <v>0</v>
      </c>
      <c r="FQ17" s="121">
        <v>430461.12150446675</v>
      </c>
      <c r="FR17" s="121">
        <v>0</v>
      </c>
      <c r="FS17" s="121">
        <v>443498.49405571329</v>
      </c>
      <c r="FT17" s="121">
        <v>0</v>
      </c>
      <c r="FU17" s="121">
        <v>445388.24325596885</v>
      </c>
      <c r="FV17" s="121">
        <v>0</v>
      </c>
      <c r="FW17" s="121">
        <v>431167.99674979126</v>
      </c>
      <c r="FX17" s="121">
        <v>0</v>
      </c>
      <c r="FY17" s="121">
        <v>450125.74102234561</v>
      </c>
      <c r="FZ17" s="121">
        <v>0</v>
      </c>
      <c r="GA17" s="121">
        <v>455318.09261867538</v>
      </c>
      <c r="GB17" s="121">
        <v>0</v>
      </c>
      <c r="GC17" s="121">
        <v>289346.28084351931</v>
      </c>
      <c r="GD17" s="121">
        <v>0</v>
      </c>
      <c r="GE17" s="121">
        <v>368032.44359327439</v>
      </c>
      <c r="GF17" s="121">
        <v>0</v>
      </c>
      <c r="GG17" s="121">
        <v>406508.67406853801</v>
      </c>
      <c r="GH17" s="121">
        <v>0</v>
      </c>
      <c r="GI17" s="121">
        <v>375090.15961298568</v>
      </c>
      <c r="GJ17" s="121">
        <v>0</v>
      </c>
      <c r="GK17" s="121">
        <v>389609.00196639029</v>
      </c>
      <c r="GL17" s="121">
        <v>0</v>
      </c>
      <c r="GM17" s="121">
        <v>418968.11931489862</v>
      </c>
      <c r="GN17" s="121">
        <v>0</v>
      </c>
      <c r="GO17" s="121">
        <v>388030.56813912565</v>
      </c>
      <c r="GP17" s="121">
        <v>0</v>
      </c>
      <c r="GQ17" s="121">
        <v>406396.75752502872</v>
      </c>
      <c r="GR17" s="121">
        <v>0</v>
      </c>
      <c r="GS17" s="121">
        <v>323367.69654357608</v>
      </c>
      <c r="GT17" s="121">
        <v>0</v>
      </c>
      <c r="GU17" s="121">
        <v>310451.44513948885</v>
      </c>
      <c r="GV17" s="121">
        <v>0</v>
      </c>
      <c r="GW17" s="121">
        <v>324538.19893112889</v>
      </c>
      <c r="GX17" s="121">
        <v>0</v>
      </c>
      <c r="GY17" s="121">
        <v>378161.20403758984</v>
      </c>
      <c r="GZ17" s="121">
        <v>0</v>
      </c>
      <c r="HA17" s="121">
        <v>328841.1831641391</v>
      </c>
      <c r="HB17" s="121">
        <v>0</v>
      </c>
      <c r="HC17" s="121">
        <v>337667.97393611219</v>
      </c>
      <c r="HD17" s="121">
        <v>0</v>
      </c>
      <c r="HE17" s="121">
        <v>360956.80964642944</v>
      </c>
      <c r="HF17" s="121">
        <v>0</v>
      </c>
      <c r="HG17" s="121">
        <v>351865.62821467215</v>
      </c>
      <c r="HH17" s="121">
        <v>0</v>
      </c>
      <c r="HI17" s="121">
        <v>355548.16192710673</v>
      </c>
      <c r="HJ17" s="121">
        <v>0</v>
      </c>
      <c r="HK17" s="121">
        <v>372315.60133924242</v>
      </c>
      <c r="HL17" s="121">
        <v>0</v>
      </c>
      <c r="HM17" s="121">
        <v>352371.10456827271</v>
      </c>
      <c r="HN17" s="121">
        <v>0</v>
      </c>
      <c r="HO17" s="121">
        <v>366508.53651186847</v>
      </c>
      <c r="HP17" s="121">
        <v>0</v>
      </c>
      <c r="HQ17" s="121">
        <v>392654.582848583</v>
      </c>
      <c r="HR17" s="121">
        <v>0</v>
      </c>
      <c r="HS17" s="121">
        <v>381737.57646865729</v>
      </c>
      <c r="HT17" s="121">
        <v>0</v>
      </c>
      <c r="HU17" s="121">
        <v>399944.62298370979</v>
      </c>
      <c r="HV17" s="121">
        <v>0</v>
      </c>
      <c r="HW17" s="121">
        <v>518314.48944265058</v>
      </c>
      <c r="HX17" s="121">
        <v>0</v>
      </c>
      <c r="HY17" s="121">
        <v>406311.34187025274</v>
      </c>
      <c r="HZ17" s="121">
        <v>0</v>
      </c>
      <c r="IA17" s="121">
        <v>429688.72516604094</v>
      </c>
      <c r="IB17" s="121">
        <v>0</v>
      </c>
      <c r="IC17" s="121">
        <v>474211.19981277228</v>
      </c>
      <c r="ID17" s="121">
        <v>0</v>
      </c>
      <c r="IE17" s="121">
        <v>437921.07051662524</v>
      </c>
      <c r="IF17" s="121">
        <v>0</v>
      </c>
      <c r="IG17" s="121">
        <v>463570.38881569181</v>
      </c>
      <c r="IH17" s="121">
        <v>0</v>
      </c>
      <c r="II17" s="121">
        <v>510028.32764392765</v>
      </c>
      <c r="IJ17" s="121">
        <v>0</v>
      </c>
      <c r="IK17" s="121">
        <v>478471.02515453578</v>
      </c>
      <c r="IL17" s="121">
        <v>0</v>
      </c>
      <c r="IM17" s="121">
        <v>494461.28594321734</v>
      </c>
      <c r="IN17" s="121">
        <v>0</v>
      </c>
      <c r="IO17" s="121">
        <v>528915.00725009886</v>
      </c>
      <c r="IP17" s="121">
        <v>0</v>
      </c>
      <c r="IQ17" s="121">
        <v>515905.30396102986</v>
      </c>
      <c r="IR17" s="121">
        <v>0</v>
      </c>
      <c r="IS17" s="121">
        <v>530217.98401554197</v>
      </c>
    </row>
    <row r="18" spans="2:253" x14ac:dyDescent="0.55000000000000004">
      <c r="B18" s="20">
        <v>6.1</v>
      </c>
      <c r="C18" s="27" t="s">
        <v>665</v>
      </c>
      <c r="D18" s="121">
        <v>0</v>
      </c>
      <c r="E18" s="121">
        <v>72085.124871650711</v>
      </c>
      <c r="F18" s="121">
        <v>0</v>
      </c>
      <c r="G18" s="121">
        <v>95170.811488746593</v>
      </c>
      <c r="H18" s="121">
        <v>0</v>
      </c>
      <c r="I18" s="121">
        <v>135293.86336727289</v>
      </c>
      <c r="J18" s="121">
        <v>0</v>
      </c>
      <c r="K18" s="121">
        <v>156449.57572834109</v>
      </c>
      <c r="L18" s="121">
        <v>0</v>
      </c>
      <c r="M18" s="121">
        <v>183465.20612755683</v>
      </c>
      <c r="N18" s="121">
        <v>0</v>
      </c>
      <c r="O18" s="121">
        <v>232620.40092045415</v>
      </c>
      <c r="P18" s="121">
        <v>0</v>
      </c>
      <c r="Q18" s="121">
        <v>147302.51285418018</v>
      </c>
      <c r="R18" s="121">
        <v>0</v>
      </c>
      <c r="S18" s="121">
        <v>149265.91979310429</v>
      </c>
      <c r="T18" s="121">
        <v>0</v>
      </c>
      <c r="U18" s="121">
        <v>156343.2422219858</v>
      </c>
      <c r="V18" s="121">
        <v>0</v>
      </c>
      <c r="W18" s="121">
        <v>147260.83901892038</v>
      </c>
      <c r="X18" s="121">
        <v>0</v>
      </c>
      <c r="Y18" s="121">
        <v>147377.49582904539</v>
      </c>
      <c r="Z18" s="121">
        <v>0</v>
      </c>
      <c r="AA18" s="121">
        <v>152187.1827090357</v>
      </c>
      <c r="AB18" s="121">
        <v>0</v>
      </c>
      <c r="AC18" s="121">
        <v>153332.35801738847</v>
      </c>
      <c r="AD18" s="121">
        <v>0</v>
      </c>
      <c r="AE18" s="121">
        <v>150808.51504187283</v>
      </c>
      <c r="AF18" s="121">
        <v>0</v>
      </c>
      <c r="AG18" s="121">
        <v>146816.8488665371</v>
      </c>
      <c r="AH18" s="121">
        <v>0</v>
      </c>
      <c r="AI18" s="121">
        <v>151587.63975440222</v>
      </c>
      <c r="AJ18" s="121">
        <v>0</v>
      </c>
      <c r="AK18" s="121">
        <v>158014.39728113214</v>
      </c>
      <c r="AL18" s="121">
        <v>0</v>
      </c>
      <c r="AM18" s="121">
        <v>183465.20612755683</v>
      </c>
      <c r="AN18" s="121">
        <v>0</v>
      </c>
      <c r="AO18" s="121">
        <v>160838.10095019967</v>
      </c>
      <c r="AP18" s="121">
        <v>0</v>
      </c>
      <c r="AQ18" s="121">
        <v>173231.68587118498</v>
      </c>
      <c r="AR18" s="121">
        <v>0</v>
      </c>
      <c r="AS18" s="121">
        <v>176615.23811963518</v>
      </c>
      <c r="AT18" s="121">
        <v>0</v>
      </c>
      <c r="AU18" s="121">
        <v>167318.90549745486</v>
      </c>
      <c r="AV18" s="121">
        <v>0</v>
      </c>
      <c r="AW18" s="121">
        <v>172189.88089558447</v>
      </c>
      <c r="AX18" s="121">
        <v>0</v>
      </c>
      <c r="AY18" s="121">
        <v>181413.19645234689</v>
      </c>
      <c r="AZ18" s="121">
        <v>0</v>
      </c>
      <c r="BA18" s="121">
        <v>178058.53535961831</v>
      </c>
      <c r="BB18" s="121">
        <v>0</v>
      </c>
      <c r="BC18" s="121">
        <v>185026.22327253391</v>
      </c>
      <c r="BD18" s="121">
        <v>0</v>
      </c>
      <c r="BE18" s="121">
        <v>195402.40210597595</v>
      </c>
      <c r="BF18" s="121">
        <v>0</v>
      </c>
      <c r="BG18" s="121">
        <v>197117.73921688588</v>
      </c>
      <c r="BH18" s="121">
        <v>0</v>
      </c>
      <c r="BI18" s="121">
        <v>201260.90532930385</v>
      </c>
      <c r="BJ18" s="121">
        <v>0</v>
      </c>
      <c r="BK18" s="121">
        <v>232620.40092045415</v>
      </c>
      <c r="BL18" s="121">
        <v>0</v>
      </c>
      <c r="BM18" s="121">
        <v>188942.02047941289</v>
      </c>
      <c r="BN18" s="121">
        <v>0</v>
      </c>
      <c r="BO18" s="121">
        <v>193345.22359910473</v>
      </c>
      <c r="BP18" s="121">
        <v>0</v>
      </c>
      <c r="BQ18" s="121">
        <v>194119.75601001366</v>
      </c>
      <c r="BR18" s="121">
        <v>0</v>
      </c>
      <c r="BS18" s="121">
        <v>188281.07021906759</v>
      </c>
      <c r="BT18" s="121">
        <v>0</v>
      </c>
      <c r="BU18" s="121">
        <v>223728.96309774587</v>
      </c>
      <c r="BV18" s="121">
        <v>0</v>
      </c>
      <c r="BW18" s="121">
        <v>227073.21454890928</v>
      </c>
      <c r="BX18" s="121">
        <v>0</v>
      </c>
      <c r="BY18" s="121">
        <v>231751.49695307712</v>
      </c>
      <c r="BZ18" s="121">
        <v>0</v>
      </c>
      <c r="CA18" s="121">
        <v>225357.33439212255</v>
      </c>
      <c r="CB18" s="121">
        <v>0</v>
      </c>
      <c r="CC18" s="121">
        <v>232013.26208056213</v>
      </c>
      <c r="CD18" s="121">
        <v>0</v>
      </c>
      <c r="CE18" s="121">
        <v>236797.45856833455</v>
      </c>
      <c r="CF18" s="121">
        <v>0</v>
      </c>
      <c r="CG18" s="121">
        <v>252657.73158488155</v>
      </c>
      <c r="CH18" s="121">
        <v>0</v>
      </c>
      <c r="CI18" s="121">
        <v>283757.47665017634</v>
      </c>
      <c r="CJ18" s="121">
        <v>0</v>
      </c>
      <c r="CK18" s="121">
        <v>223839.57048031152</v>
      </c>
      <c r="CL18" s="121">
        <v>0</v>
      </c>
      <c r="CM18" s="121">
        <v>221698.43205862492</v>
      </c>
      <c r="CN18" s="121">
        <v>0</v>
      </c>
      <c r="CO18" s="121">
        <v>239157.53281508741</v>
      </c>
      <c r="CP18" s="121">
        <v>0</v>
      </c>
      <c r="CQ18" s="121">
        <v>224855.5041460908</v>
      </c>
      <c r="CR18" s="121">
        <v>0</v>
      </c>
      <c r="CS18" s="121">
        <v>235830.04852441634</v>
      </c>
      <c r="CT18" s="121">
        <v>0</v>
      </c>
      <c r="CU18" s="121">
        <v>257027.32597424564</v>
      </c>
      <c r="CV18" s="121">
        <v>0</v>
      </c>
      <c r="CW18" s="121">
        <v>245097.70766964991</v>
      </c>
      <c r="CX18" s="121">
        <v>0</v>
      </c>
      <c r="CY18" s="121">
        <v>256771.52381419658</v>
      </c>
      <c r="CZ18" s="121">
        <v>0</v>
      </c>
      <c r="DA18" s="121">
        <v>266994.2631687863</v>
      </c>
      <c r="DB18" s="121">
        <v>0</v>
      </c>
      <c r="DC18" s="121">
        <v>276093.75918133394</v>
      </c>
      <c r="DD18" s="121">
        <v>0</v>
      </c>
      <c r="DE18" s="121">
        <v>288769.23930809461</v>
      </c>
      <c r="DF18" s="121">
        <v>0</v>
      </c>
      <c r="DG18" s="121">
        <v>361765.64513645531</v>
      </c>
      <c r="DH18" s="121">
        <v>0</v>
      </c>
      <c r="DI18" s="121">
        <v>268205.79971299216</v>
      </c>
      <c r="DJ18" s="121">
        <v>0</v>
      </c>
      <c r="DK18" s="121">
        <v>266561.39824906207</v>
      </c>
      <c r="DL18" s="121">
        <v>0</v>
      </c>
      <c r="DM18" s="121">
        <v>326763.03277399973</v>
      </c>
      <c r="DN18" s="121">
        <v>0</v>
      </c>
      <c r="DO18" s="121">
        <v>283274.93364826753</v>
      </c>
      <c r="DP18" s="121">
        <v>0</v>
      </c>
      <c r="DQ18" s="121">
        <v>302640.99351678917</v>
      </c>
      <c r="DR18" s="121">
        <v>0</v>
      </c>
      <c r="DS18" s="121">
        <v>331175.30614966957</v>
      </c>
      <c r="DT18" s="121">
        <v>0</v>
      </c>
      <c r="DU18" s="121">
        <v>320171.2872547009</v>
      </c>
      <c r="DV18" s="121">
        <v>0</v>
      </c>
      <c r="DW18" s="121">
        <v>328293.5790899967</v>
      </c>
      <c r="DX18" s="121">
        <v>0</v>
      </c>
      <c r="DY18" s="121">
        <v>344225.40886349307</v>
      </c>
      <c r="DZ18" s="121">
        <v>0</v>
      </c>
      <c r="EA18" s="121">
        <v>334253.73245814588</v>
      </c>
      <c r="EB18" s="121">
        <v>0</v>
      </c>
      <c r="EC18" s="121">
        <v>354846.5049967285</v>
      </c>
      <c r="ED18" s="121">
        <v>0</v>
      </c>
      <c r="EE18" s="121">
        <v>454310.2107701003</v>
      </c>
      <c r="EF18" s="121">
        <v>0</v>
      </c>
      <c r="EG18" s="121">
        <v>326561.60166516196</v>
      </c>
      <c r="EH18" s="121">
        <v>0</v>
      </c>
      <c r="EI18" s="121">
        <v>329884.66097599571</v>
      </c>
      <c r="EJ18" s="121">
        <v>0</v>
      </c>
      <c r="EK18" s="121">
        <v>333964.67346161063</v>
      </c>
      <c r="EL18" s="121">
        <v>0</v>
      </c>
      <c r="EM18" s="121">
        <v>305124.22244955011</v>
      </c>
      <c r="EN18" s="121">
        <v>0</v>
      </c>
      <c r="EO18" s="121">
        <v>311222.457107344</v>
      </c>
      <c r="EP18" s="121">
        <v>0</v>
      </c>
      <c r="EQ18" s="121">
        <v>384464.87215117371</v>
      </c>
      <c r="ER18" s="121">
        <v>0</v>
      </c>
      <c r="ES18" s="121">
        <v>374293.42704316165</v>
      </c>
      <c r="ET18" s="121">
        <v>0</v>
      </c>
      <c r="EU18" s="121">
        <v>385280.90697435662</v>
      </c>
      <c r="EV18" s="121">
        <v>0</v>
      </c>
      <c r="EW18" s="121">
        <v>403273.52080314804</v>
      </c>
      <c r="EX18" s="121">
        <v>0</v>
      </c>
      <c r="EY18" s="121">
        <v>389705.95126683818</v>
      </c>
      <c r="EZ18" s="121">
        <v>0</v>
      </c>
      <c r="FA18" s="121">
        <v>407416.53046658332</v>
      </c>
      <c r="FB18" s="121">
        <v>0</v>
      </c>
      <c r="FC18" s="121">
        <v>420949.80523572594</v>
      </c>
      <c r="FD18" s="121">
        <v>0</v>
      </c>
      <c r="FE18" s="121">
        <v>331602.42559540953</v>
      </c>
      <c r="FF18" s="121">
        <v>0</v>
      </c>
      <c r="FG18" s="121">
        <v>361159.93615634774</v>
      </c>
      <c r="FH18" s="121">
        <v>0</v>
      </c>
      <c r="FI18" s="121">
        <v>359464.07783683285</v>
      </c>
      <c r="FJ18" s="121">
        <v>0</v>
      </c>
      <c r="FK18" s="121">
        <v>350956.14048145118</v>
      </c>
      <c r="FL18" s="121">
        <v>0</v>
      </c>
      <c r="FM18" s="121">
        <v>370462.57121687999</v>
      </c>
      <c r="FN18" s="121">
        <v>0</v>
      </c>
      <c r="FO18" s="121">
        <v>362532.09234970686</v>
      </c>
      <c r="FP18" s="121">
        <v>0</v>
      </c>
      <c r="FQ18" s="121">
        <v>387810.93368228123</v>
      </c>
      <c r="FR18" s="121">
        <v>0</v>
      </c>
      <c r="FS18" s="121">
        <v>402658.17999890778</v>
      </c>
      <c r="FT18" s="121">
        <v>0</v>
      </c>
      <c r="FU18" s="121">
        <v>405440.87670312694</v>
      </c>
      <c r="FV18" s="121">
        <v>0</v>
      </c>
      <c r="FW18" s="121">
        <v>390832.87578231836</v>
      </c>
      <c r="FX18" s="121">
        <v>0</v>
      </c>
      <c r="FY18" s="121">
        <v>409913.95851182245</v>
      </c>
      <c r="FZ18" s="121">
        <v>0</v>
      </c>
      <c r="GA18" s="121">
        <v>415281.74479061243</v>
      </c>
      <c r="GB18" s="121">
        <v>0</v>
      </c>
      <c r="GC18" s="121">
        <v>248611.138756865</v>
      </c>
      <c r="GD18" s="121">
        <v>0</v>
      </c>
      <c r="GE18" s="121">
        <v>327012.46587948798</v>
      </c>
      <c r="GF18" s="121">
        <v>0</v>
      </c>
      <c r="GG18" s="121">
        <v>366366.21179900772</v>
      </c>
      <c r="GH18" s="121">
        <v>0</v>
      </c>
      <c r="GI18" s="121">
        <v>335606.86887925537</v>
      </c>
      <c r="GJ18" s="121">
        <v>0</v>
      </c>
      <c r="GK18" s="121">
        <v>351267.78237629001</v>
      </c>
      <c r="GL18" s="121">
        <v>0</v>
      </c>
      <c r="GM18" s="121">
        <v>378483.12935096829</v>
      </c>
      <c r="GN18" s="121">
        <v>0</v>
      </c>
      <c r="GO18" s="121">
        <v>349961.57328358333</v>
      </c>
      <c r="GP18" s="121">
        <v>0</v>
      </c>
      <c r="GQ18" s="121">
        <v>369603.34410288843</v>
      </c>
      <c r="GR18" s="121">
        <v>0</v>
      </c>
      <c r="GS18" s="121">
        <v>285991.79305275372</v>
      </c>
      <c r="GT18" s="121">
        <v>0</v>
      </c>
      <c r="GU18" s="121">
        <v>273567.90261798288</v>
      </c>
      <c r="GV18" s="121">
        <v>0</v>
      </c>
      <c r="GW18" s="121">
        <v>287968.5203356921</v>
      </c>
      <c r="GX18" s="121">
        <v>0</v>
      </c>
      <c r="GY18" s="121">
        <v>340942.74982923386</v>
      </c>
      <c r="GZ18" s="121">
        <v>0</v>
      </c>
      <c r="HA18" s="121">
        <v>290733.36799132306</v>
      </c>
      <c r="HB18" s="121">
        <v>0</v>
      </c>
      <c r="HC18" s="121">
        <v>299793.49930043623</v>
      </c>
      <c r="HD18" s="121">
        <v>0</v>
      </c>
      <c r="HE18" s="121">
        <v>321584.16610496346</v>
      </c>
      <c r="HF18" s="121">
        <v>0</v>
      </c>
      <c r="HG18" s="121">
        <v>312395.31381337618</v>
      </c>
      <c r="HH18" s="121">
        <v>0</v>
      </c>
      <c r="HI18" s="121">
        <v>314474.23505302076</v>
      </c>
      <c r="HJ18" s="121">
        <v>0</v>
      </c>
      <c r="HK18" s="121">
        <v>332924.00830318645</v>
      </c>
      <c r="HL18" s="121">
        <v>0</v>
      </c>
      <c r="HM18" s="121">
        <v>312812.39702360675</v>
      </c>
      <c r="HN18" s="121">
        <v>0</v>
      </c>
      <c r="HO18" s="121">
        <v>324894.55806885666</v>
      </c>
      <c r="HP18" s="121">
        <v>0</v>
      </c>
      <c r="HQ18" s="121">
        <v>350854.94155243121</v>
      </c>
      <c r="HR18" s="121">
        <v>0</v>
      </c>
      <c r="HS18" s="121">
        <v>339735.86700233549</v>
      </c>
      <c r="HT18" s="121">
        <v>0</v>
      </c>
      <c r="HU18" s="121">
        <v>356067.66610379377</v>
      </c>
      <c r="HV18" s="121">
        <v>0</v>
      </c>
      <c r="HW18" s="121">
        <v>477031.54445499828</v>
      </c>
      <c r="HX18" s="121">
        <v>0</v>
      </c>
      <c r="HY18" s="121">
        <v>364781.92386445845</v>
      </c>
      <c r="HZ18" s="121">
        <v>0</v>
      </c>
      <c r="IA18" s="121">
        <v>388767.43325644784</v>
      </c>
      <c r="IB18" s="121">
        <v>0</v>
      </c>
      <c r="IC18" s="121">
        <v>432668.42877566535</v>
      </c>
      <c r="ID18" s="121">
        <v>0</v>
      </c>
      <c r="IE18" s="121">
        <v>394588.19128920836</v>
      </c>
      <c r="IF18" s="121">
        <v>0</v>
      </c>
      <c r="IG18" s="121">
        <v>420485.2367975763</v>
      </c>
      <c r="IH18" s="121">
        <v>0</v>
      </c>
      <c r="II18" s="121">
        <v>465047.83153150859</v>
      </c>
      <c r="IJ18" s="121">
        <v>0</v>
      </c>
      <c r="IK18" s="121">
        <v>432484.96505850978</v>
      </c>
      <c r="IL18" s="121">
        <v>0</v>
      </c>
      <c r="IM18" s="121">
        <v>448894.28473121312</v>
      </c>
      <c r="IN18" s="121">
        <v>0</v>
      </c>
      <c r="IO18" s="121">
        <v>483393.27797985112</v>
      </c>
      <c r="IP18" s="121">
        <v>0</v>
      </c>
      <c r="IQ18" s="121">
        <v>470395.73821448209</v>
      </c>
      <c r="IR18" s="121">
        <v>0</v>
      </c>
      <c r="IS18" s="121">
        <v>483156.25027791946</v>
      </c>
    </row>
    <row r="19" spans="2:253" x14ac:dyDescent="0.55000000000000004">
      <c r="B19" s="20">
        <v>6.2</v>
      </c>
      <c r="C19" s="27" t="s">
        <v>666</v>
      </c>
      <c r="D19" s="121">
        <v>0</v>
      </c>
      <c r="E19" s="121">
        <v>8564.1562516700014</v>
      </c>
      <c r="F19" s="121">
        <v>0</v>
      </c>
      <c r="G19" s="121">
        <v>10266.608418559999</v>
      </c>
      <c r="H19" s="121">
        <v>0</v>
      </c>
      <c r="I19" s="121">
        <v>11774.434517020009</v>
      </c>
      <c r="J19" s="121">
        <v>0</v>
      </c>
      <c r="K19" s="121">
        <v>15137.075356450496</v>
      </c>
      <c r="L19" s="121">
        <v>0</v>
      </c>
      <c r="M19" s="121">
        <v>20602.831625808518</v>
      </c>
      <c r="N19" s="121">
        <v>0</v>
      </c>
      <c r="O19" s="121">
        <v>22181.326710251487</v>
      </c>
      <c r="P19" s="121">
        <v>0</v>
      </c>
      <c r="Q19" s="121">
        <v>16099.741384571858</v>
      </c>
      <c r="R19" s="121">
        <v>0</v>
      </c>
      <c r="S19" s="121">
        <v>17067.766857335002</v>
      </c>
      <c r="T19" s="121">
        <v>0</v>
      </c>
      <c r="U19" s="121">
        <v>17007.758590902398</v>
      </c>
      <c r="V19" s="121">
        <v>0</v>
      </c>
      <c r="W19" s="121">
        <v>16819.005307714699</v>
      </c>
      <c r="X19" s="121">
        <v>0</v>
      </c>
      <c r="Y19" s="121">
        <v>16863.614596039901</v>
      </c>
      <c r="Z19" s="121">
        <v>0</v>
      </c>
      <c r="AA19" s="121">
        <v>17738.762554928508</v>
      </c>
      <c r="AB19" s="121">
        <v>0</v>
      </c>
      <c r="AC19" s="121">
        <v>16788.791485974165</v>
      </c>
      <c r="AD19" s="121">
        <v>0</v>
      </c>
      <c r="AE19" s="121">
        <v>17589.04092604481</v>
      </c>
      <c r="AF19" s="121">
        <v>0</v>
      </c>
      <c r="AG19" s="121">
        <v>17992.006149639998</v>
      </c>
      <c r="AH19" s="121">
        <v>0</v>
      </c>
      <c r="AI19" s="121">
        <v>17724.8107341</v>
      </c>
      <c r="AJ19" s="121">
        <v>0</v>
      </c>
      <c r="AK19" s="121">
        <v>17903.70792497959</v>
      </c>
      <c r="AL19" s="121">
        <v>0</v>
      </c>
      <c r="AM19" s="121">
        <v>20602.831625808518</v>
      </c>
      <c r="AN19" s="121">
        <v>0</v>
      </c>
      <c r="AO19" s="121">
        <v>22326.557032983026</v>
      </c>
      <c r="AP19" s="121">
        <v>0</v>
      </c>
      <c r="AQ19" s="121">
        <v>23595.777587423123</v>
      </c>
      <c r="AR19" s="121">
        <v>0</v>
      </c>
      <c r="AS19" s="121">
        <v>23588.721868234701</v>
      </c>
      <c r="AT19" s="121">
        <v>0</v>
      </c>
      <c r="AU19" s="121">
        <v>22777.2012026185</v>
      </c>
      <c r="AV19" s="121">
        <v>0</v>
      </c>
      <c r="AW19" s="121">
        <v>24016.074834336596</v>
      </c>
      <c r="AX19" s="121">
        <v>0</v>
      </c>
      <c r="AY19" s="121">
        <v>22929.374348533322</v>
      </c>
      <c r="AZ19" s="121">
        <v>0</v>
      </c>
      <c r="BA19" s="121">
        <v>21983.914520336271</v>
      </c>
      <c r="BB19" s="121">
        <v>0</v>
      </c>
      <c r="BC19" s="121">
        <v>21578.364892831822</v>
      </c>
      <c r="BD19" s="121">
        <v>0</v>
      </c>
      <c r="BE19" s="121">
        <v>21635.422175750002</v>
      </c>
      <c r="BF19" s="121">
        <v>0</v>
      </c>
      <c r="BG19" s="121">
        <v>21785.650720498503</v>
      </c>
      <c r="BH19" s="121">
        <v>0</v>
      </c>
      <c r="BI19" s="121">
        <v>21650.985146289597</v>
      </c>
      <c r="BJ19" s="121">
        <v>0</v>
      </c>
      <c r="BK19" s="121">
        <v>22181.326710251487</v>
      </c>
      <c r="BL19" s="121">
        <v>0</v>
      </c>
      <c r="BM19" s="121">
        <v>22090.568610753202</v>
      </c>
      <c r="BN19" s="121">
        <v>0</v>
      </c>
      <c r="BO19" s="121">
        <v>23155.4544437857</v>
      </c>
      <c r="BP19" s="121">
        <v>0</v>
      </c>
      <c r="BQ19" s="121">
        <v>23965.588260774235</v>
      </c>
      <c r="BR19" s="121">
        <v>0</v>
      </c>
      <c r="BS19" s="121">
        <v>23633.448319437091</v>
      </c>
      <c r="BT19" s="121">
        <v>0</v>
      </c>
      <c r="BU19" s="121">
        <v>23239.178975827581</v>
      </c>
      <c r="BV19" s="121">
        <v>0</v>
      </c>
      <c r="BW19" s="121">
        <v>22581.338651194099</v>
      </c>
      <c r="BX19" s="121">
        <v>0</v>
      </c>
      <c r="BY19" s="121">
        <v>22321.228112382603</v>
      </c>
      <c r="BZ19" s="121">
        <v>0</v>
      </c>
      <c r="CA19" s="121">
        <v>24643.900166129133</v>
      </c>
      <c r="CB19" s="121">
        <v>0</v>
      </c>
      <c r="CC19" s="121">
        <v>22814.170102350636</v>
      </c>
      <c r="CD19" s="121">
        <v>0</v>
      </c>
      <c r="CE19" s="121">
        <v>23028.756329379226</v>
      </c>
      <c r="CF19" s="121">
        <v>0</v>
      </c>
      <c r="CG19" s="121">
        <v>23926.530938403463</v>
      </c>
      <c r="CH19" s="121">
        <v>0</v>
      </c>
      <c r="CI19" s="121">
        <v>23251.66990875902</v>
      </c>
      <c r="CJ19" s="121">
        <v>0</v>
      </c>
      <c r="CK19" s="121">
        <v>24057.088301590342</v>
      </c>
      <c r="CL19" s="121">
        <v>0</v>
      </c>
      <c r="CM19" s="121">
        <v>25585.950475413501</v>
      </c>
      <c r="CN19" s="121">
        <v>0</v>
      </c>
      <c r="CO19" s="121">
        <v>25464.936003303505</v>
      </c>
      <c r="CP19" s="121">
        <v>0</v>
      </c>
      <c r="CQ19" s="121">
        <v>25207.659866627211</v>
      </c>
      <c r="CR19" s="121">
        <v>0</v>
      </c>
      <c r="CS19" s="121">
        <v>26262.884456505759</v>
      </c>
      <c r="CT19" s="121">
        <v>0</v>
      </c>
      <c r="CU19" s="121">
        <v>25307.322946124397</v>
      </c>
      <c r="CV19" s="121">
        <v>0</v>
      </c>
      <c r="CW19" s="121">
        <v>25520.858805321117</v>
      </c>
      <c r="CX19" s="121">
        <v>0</v>
      </c>
      <c r="CY19" s="121">
        <v>26003.881793853496</v>
      </c>
      <c r="CZ19" s="121">
        <v>0</v>
      </c>
      <c r="DA19" s="121">
        <v>25030.849087123504</v>
      </c>
      <c r="DB19" s="121">
        <v>0</v>
      </c>
      <c r="DC19" s="121">
        <v>24229.820338176625</v>
      </c>
      <c r="DD19" s="121">
        <v>0</v>
      </c>
      <c r="DE19" s="121">
        <v>23598.29171582538</v>
      </c>
      <c r="DF19" s="121">
        <v>0</v>
      </c>
      <c r="DG19" s="121">
        <v>23727.255245718105</v>
      </c>
      <c r="DH19" s="121">
        <v>0</v>
      </c>
      <c r="DI19" s="121">
        <v>24725.940112083499</v>
      </c>
      <c r="DJ19" s="121">
        <v>0</v>
      </c>
      <c r="DK19" s="121">
        <v>25064.314872713501</v>
      </c>
      <c r="DL19" s="121">
        <v>0</v>
      </c>
      <c r="DM19" s="121">
        <v>26320.394646167675</v>
      </c>
      <c r="DN19" s="121">
        <v>0</v>
      </c>
      <c r="DO19" s="121">
        <v>26734.48181067903</v>
      </c>
      <c r="DP19" s="121">
        <v>0</v>
      </c>
      <c r="DQ19" s="121">
        <v>28553.065812023127</v>
      </c>
      <c r="DR19" s="121">
        <v>0</v>
      </c>
      <c r="DS19" s="121">
        <v>30803.986843436407</v>
      </c>
      <c r="DT19" s="121">
        <v>0</v>
      </c>
      <c r="DU19" s="121">
        <v>31654.692432598142</v>
      </c>
      <c r="DV19" s="121">
        <v>0</v>
      </c>
      <c r="DW19" s="121">
        <v>31662.64031958659</v>
      </c>
      <c r="DX19" s="121">
        <v>0</v>
      </c>
      <c r="DY19" s="121">
        <v>31680.576784937588</v>
      </c>
      <c r="DZ19" s="121">
        <v>0</v>
      </c>
      <c r="EA19" s="121">
        <v>31821.726807622497</v>
      </c>
      <c r="EB19" s="121">
        <v>0</v>
      </c>
      <c r="EC19" s="121">
        <v>31433.593658754817</v>
      </c>
      <c r="ED19" s="121">
        <v>0</v>
      </c>
      <c r="EE19" s="121">
        <v>32625.040939737399</v>
      </c>
      <c r="EF19" s="121">
        <v>0</v>
      </c>
      <c r="EG19" s="121">
        <v>32312.880089586823</v>
      </c>
      <c r="EH19" s="121">
        <v>0</v>
      </c>
      <c r="EI19" s="121">
        <v>33594.996849945768</v>
      </c>
      <c r="EJ19" s="121">
        <v>0</v>
      </c>
      <c r="EK19" s="121">
        <v>34853.022028475738</v>
      </c>
      <c r="EL19" s="121">
        <v>0</v>
      </c>
      <c r="EM19" s="121">
        <v>35884.196149819581</v>
      </c>
      <c r="EN19" s="121">
        <v>0</v>
      </c>
      <c r="EO19" s="121">
        <v>34086.015947933498</v>
      </c>
      <c r="EP19" s="121">
        <v>0</v>
      </c>
      <c r="EQ19" s="121">
        <v>36016.831976155503</v>
      </c>
      <c r="ER19" s="121">
        <v>0</v>
      </c>
      <c r="ES19" s="121">
        <v>39603.489883864706</v>
      </c>
      <c r="ET19" s="121">
        <v>0</v>
      </c>
      <c r="EU19" s="121">
        <v>44756.166989651043</v>
      </c>
      <c r="EV19" s="121">
        <v>0</v>
      </c>
      <c r="EW19" s="121">
        <v>49267.669047926393</v>
      </c>
      <c r="EX19" s="121">
        <v>0</v>
      </c>
      <c r="EY19" s="121">
        <v>50788.120165241504</v>
      </c>
      <c r="EZ19" s="121">
        <v>0</v>
      </c>
      <c r="FA19" s="121">
        <v>52081.11296350148</v>
      </c>
      <c r="FB19" s="121">
        <v>0</v>
      </c>
      <c r="FC19" s="121">
        <v>52636.174296604913</v>
      </c>
      <c r="FD19" s="121">
        <v>0</v>
      </c>
      <c r="FE19" s="121">
        <v>53471.109170615491</v>
      </c>
      <c r="FF19" s="121">
        <v>0</v>
      </c>
      <c r="FG19" s="121">
        <v>54521.707000577197</v>
      </c>
      <c r="FH19" s="121">
        <v>0</v>
      </c>
      <c r="FI19" s="121">
        <v>50091.069175125493</v>
      </c>
      <c r="FJ19" s="121">
        <v>0</v>
      </c>
      <c r="FK19" s="121">
        <v>45877.670285975495</v>
      </c>
      <c r="FL19" s="121">
        <v>0</v>
      </c>
      <c r="FM19" s="121">
        <v>43880.333029225505</v>
      </c>
      <c r="FN19" s="121">
        <v>0</v>
      </c>
      <c r="FO19" s="121">
        <v>40086.504920615502</v>
      </c>
      <c r="FP19" s="121">
        <v>0</v>
      </c>
      <c r="FQ19" s="121">
        <v>39836.825325395497</v>
      </c>
      <c r="FR19" s="121">
        <v>0</v>
      </c>
      <c r="FS19" s="121">
        <v>40177.361160745495</v>
      </c>
      <c r="FT19" s="121">
        <v>0</v>
      </c>
      <c r="FU19" s="121">
        <v>39393.476420051898</v>
      </c>
      <c r="FV19" s="121">
        <v>0</v>
      </c>
      <c r="FW19" s="121">
        <v>39755.117334892901</v>
      </c>
      <c r="FX19" s="121">
        <v>0</v>
      </c>
      <c r="FY19" s="121">
        <v>39762.299961572891</v>
      </c>
      <c r="FZ19" s="121">
        <v>0</v>
      </c>
      <c r="GA19" s="121">
        <v>39354.119120422896</v>
      </c>
      <c r="GB19" s="121">
        <v>0</v>
      </c>
      <c r="GC19" s="121">
        <v>39838.337756274297</v>
      </c>
      <c r="GD19" s="121">
        <v>0</v>
      </c>
      <c r="GE19" s="121">
        <v>39716.6712446163</v>
      </c>
      <c r="GF19" s="121">
        <v>0</v>
      </c>
      <c r="GG19" s="121">
        <v>39114.582957790299</v>
      </c>
      <c r="GH19" s="121">
        <v>0</v>
      </c>
      <c r="GI19" s="121">
        <v>38484.562488380296</v>
      </c>
      <c r="GJ19" s="121">
        <v>0</v>
      </c>
      <c r="GK19" s="121">
        <v>37528.423671450299</v>
      </c>
      <c r="GL19" s="121">
        <v>0</v>
      </c>
      <c r="GM19" s="121">
        <v>37622.919413780299</v>
      </c>
      <c r="GN19" s="121">
        <v>0</v>
      </c>
      <c r="GO19" s="121">
        <v>36458.607866802296</v>
      </c>
      <c r="GP19" s="121">
        <v>0</v>
      </c>
      <c r="GQ19" s="121">
        <v>35822.2419448703</v>
      </c>
      <c r="GR19" s="121">
        <v>0</v>
      </c>
      <c r="GS19" s="121">
        <v>36282.204720222304</v>
      </c>
      <c r="GT19" s="121">
        <v>0</v>
      </c>
      <c r="GU19" s="121">
        <v>36202.128612516004</v>
      </c>
      <c r="GV19" s="121">
        <v>0</v>
      </c>
      <c r="GW19" s="121">
        <v>35909.099849126789</v>
      </c>
      <c r="GX19" s="121">
        <v>0</v>
      </c>
      <c r="GY19" s="121">
        <v>36582.24984730599</v>
      </c>
      <c r="GZ19" s="121">
        <v>0</v>
      </c>
      <c r="HA19" s="121">
        <v>37394.704156186002</v>
      </c>
      <c r="HB19" s="121">
        <v>0</v>
      </c>
      <c r="HC19" s="121">
        <v>37074.671794135938</v>
      </c>
      <c r="HD19" s="121">
        <v>0</v>
      </c>
      <c r="HE19" s="121">
        <v>38040.337674046001</v>
      </c>
      <c r="HF19" s="121">
        <v>0</v>
      </c>
      <c r="HG19" s="121">
        <v>38722.019478296002</v>
      </c>
      <c r="HH19" s="121">
        <v>0</v>
      </c>
      <c r="HI19" s="121">
        <v>39055.112000876012</v>
      </c>
      <c r="HJ19" s="121">
        <v>0</v>
      </c>
      <c r="HK19" s="121">
        <v>38720.896110665984</v>
      </c>
      <c r="HL19" s="121">
        <v>0</v>
      </c>
      <c r="HM19" s="121">
        <v>38701.196175746001</v>
      </c>
      <c r="HN19" s="121">
        <v>0</v>
      </c>
      <c r="HO19" s="121">
        <v>40160.09331122179</v>
      </c>
      <c r="HP19" s="121">
        <v>0</v>
      </c>
      <c r="HQ19" s="121">
        <v>41070.074419181794</v>
      </c>
      <c r="HR19" s="121">
        <v>0</v>
      </c>
      <c r="HS19" s="121">
        <v>41209.236398011795</v>
      </c>
      <c r="HT19" s="121">
        <v>0</v>
      </c>
      <c r="HU19" s="121">
        <v>42512.682835666012</v>
      </c>
      <c r="HV19" s="121">
        <v>0</v>
      </c>
      <c r="HW19" s="121">
        <v>39974.05386409229</v>
      </c>
      <c r="HX19" s="121">
        <v>0</v>
      </c>
      <c r="HY19" s="121">
        <v>40537.588400584296</v>
      </c>
      <c r="HZ19" s="121">
        <v>0</v>
      </c>
      <c r="IA19" s="121">
        <v>40295.672484733099</v>
      </c>
      <c r="IB19" s="121">
        <v>0</v>
      </c>
      <c r="IC19" s="121">
        <v>40842.270332806896</v>
      </c>
      <c r="ID19" s="121">
        <v>0</v>
      </c>
      <c r="IE19" s="121">
        <v>41482.777838186899</v>
      </c>
      <c r="IF19" s="121">
        <v>0</v>
      </c>
      <c r="IG19" s="121">
        <v>42004.756264665499</v>
      </c>
      <c r="IH19" s="121">
        <v>0</v>
      </c>
      <c r="II19" s="121">
        <v>44036.486033059089</v>
      </c>
      <c r="IJ19" s="121">
        <v>0</v>
      </c>
      <c r="IK19" s="121">
        <v>45098.331935345996</v>
      </c>
      <c r="IL19" s="121">
        <v>0</v>
      </c>
      <c r="IM19" s="121">
        <v>44538.800650864199</v>
      </c>
      <c r="IN19" s="121">
        <v>0</v>
      </c>
      <c r="IO19" s="121">
        <v>44669.366926577801</v>
      </c>
      <c r="IP19" s="121">
        <v>0</v>
      </c>
      <c r="IQ19" s="121">
        <v>44540.408972047808</v>
      </c>
      <c r="IR19" s="121">
        <v>0</v>
      </c>
      <c r="IS19" s="121">
        <v>46029.002590302494</v>
      </c>
    </row>
    <row r="20" spans="2:253" x14ac:dyDescent="0.55000000000000004">
      <c r="B20" s="20">
        <v>6.3</v>
      </c>
      <c r="C20" s="27" t="s">
        <v>663</v>
      </c>
      <c r="D20" s="121">
        <v>0</v>
      </c>
      <c r="E20" s="121">
        <v>893.80046870499996</v>
      </c>
      <c r="F20" s="121">
        <v>0</v>
      </c>
      <c r="G20" s="121">
        <v>1027.2236089599999</v>
      </c>
      <c r="H20" s="121">
        <v>0</v>
      </c>
      <c r="I20" s="121">
        <v>2162.9347691399998</v>
      </c>
      <c r="J20" s="121">
        <v>0</v>
      </c>
      <c r="K20" s="121">
        <v>2897.2611380599997</v>
      </c>
      <c r="L20" s="121">
        <v>0</v>
      </c>
      <c r="M20" s="121">
        <v>2365.9726617099996</v>
      </c>
      <c r="N20" s="121">
        <v>0</v>
      </c>
      <c r="O20" s="121">
        <v>1590.7311749100284</v>
      </c>
      <c r="P20" s="121">
        <v>0</v>
      </c>
      <c r="Q20" s="121">
        <v>3070.9233413699999</v>
      </c>
      <c r="R20" s="121">
        <v>0</v>
      </c>
      <c r="S20" s="121">
        <v>3067.7748971299993</v>
      </c>
      <c r="T20" s="121">
        <v>0</v>
      </c>
      <c r="U20" s="121">
        <v>3937.2004084600012</v>
      </c>
      <c r="V20" s="121">
        <v>0</v>
      </c>
      <c r="W20" s="121">
        <v>3643.9251993545004</v>
      </c>
      <c r="X20" s="121">
        <v>0</v>
      </c>
      <c r="Y20" s="121">
        <v>2384.2900641269598</v>
      </c>
      <c r="Z20" s="121">
        <v>0</v>
      </c>
      <c r="AA20" s="121">
        <v>2541.2087053400001</v>
      </c>
      <c r="AB20" s="121">
        <v>0</v>
      </c>
      <c r="AC20" s="121">
        <v>2414.2979160999998</v>
      </c>
      <c r="AD20" s="121">
        <v>0</v>
      </c>
      <c r="AE20" s="121">
        <v>2942.8199383599999</v>
      </c>
      <c r="AF20" s="121">
        <v>0</v>
      </c>
      <c r="AG20" s="121">
        <v>1944.5050069600002</v>
      </c>
      <c r="AH20" s="121">
        <v>0</v>
      </c>
      <c r="AI20" s="121">
        <v>2123.2959180700004</v>
      </c>
      <c r="AJ20" s="121">
        <v>0</v>
      </c>
      <c r="AK20" s="121">
        <v>2251.0413507699996</v>
      </c>
      <c r="AL20" s="121">
        <v>0</v>
      </c>
      <c r="AM20" s="121">
        <v>2365.9726617099996</v>
      </c>
      <c r="AN20" s="121">
        <v>0</v>
      </c>
      <c r="AO20" s="121">
        <v>2411.1191182499997</v>
      </c>
      <c r="AP20" s="121">
        <v>0</v>
      </c>
      <c r="AQ20" s="121">
        <v>2644.1428429299999</v>
      </c>
      <c r="AR20" s="121">
        <v>0</v>
      </c>
      <c r="AS20" s="121">
        <v>2419.6099406399999</v>
      </c>
      <c r="AT20" s="121">
        <v>0</v>
      </c>
      <c r="AU20" s="121">
        <v>2199.2923960400003</v>
      </c>
      <c r="AV20" s="121">
        <v>0</v>
      </c>
      <c r="AW20" s="121">
        <v>3448.5781976799999</v>
      </c>
      <c r="AX20" s="121">
        <v>0</v>
      </c>
      <c r="AY20" s="121">
        <v>1558.2966588400002</v>
      </c>
      <c r="AZ20" s="121">
        <v>0</v>
      </c>
      <c r="BA20" s="121">
        <v>1298.2330843</v>
      </c>
      <c r="BB20" s="121">
        <v>0</v>
      </c>
      <c r="BC20" s="121">
        <v>1328.6923840999998</v>
      </c>
      <c r="BD20" s="121">
        <v>0</v>
      </c>
      <c r="BE20" s="121">
        <v>1512.26115024</v>
      </c>
      <c r="BF20" s="121">
        <v>0</v>
      </c>
      <c r="BG20" s="121">
        <v>1299.5407030300003</v>
      </c>
      <c r="BH20" s="121">
        <v>0</v>
      </c>
      <c r="BI20" s="121">
        <v>1178.499499173593</v>
      </c>
      <c r="BJ20" s="121">
        <v>0</v>
      </c>
      <c r="BK20" s="121">
        <v>1590.7311749100284</v>
      </c>
      <c r="BL20" s="121">
        <v>0</v>
      </c>
      <c r="BM20" s="121">
        <v>1246.4696275200001</v>
      </c>
      <c r="BN20" s="121">
        <v>0</v>
      </c>
      <c r="BO20" s="121">
        <v>1462.6649068199999</v>
      </c>
      <c r="BP20" s="121">
        <v>0</v>
      </c>
      <c r="BQ20" s="121">
        <v>5256.1095770400007</v>
      </c>
      <c r="BR20" s="121">
        <v>0</v>
      </c>
      <c r="BS20" s="121">
        <v>1716.1800215300002</v>
      </c>
      <c r="BT20" s="121">
        <v>0</v>
      </c>
      <c r="BU20" s="121">
        <v>1016.7456503099999</v>
      </c>
      <c r="BV20" s="121">
        <v>0</v>
      </c>
      <c r="BW20" s="121">
        <v>1675.0885412800001</v>
      </c>
      <c r="BX20" s="121">
        <v>0</v>
      </c>
      <c r="BY20" s="121">
        <v>1669.4588919199998</v>
      </c>
      <c r="BZ20" s="121">
        <v>0</v>
      </c>
      <c r="CA20" s="121">
        <v>1751.1270975699997</v>
      </c>
      <c r="CB20" s="121">
        <v>0</v>
      </c>
      <c r="CC20" s="121">
        <v>1834.43275451</v>
      </c>
      <c r="CD20" s="121">
        <v>0</v>
      </c>
      <c r="CE20" s="121">
        <v>1751.0856107300001</v>
      </c>
      <c r="CF20" s="121">
        <v>0</v>
      </c>
      <c r="CG20" s="121">
        <v>1383.1536395400001</v>
      </c>
      <c r="CH20" s="121">
        <v>0</v>
      </c>
      <c r="CI20" s="121">
        <v>1376.3769426000001</v>
      </c>
      <c r="CJ20" s="121">
        <v>0</v>
      </c>
      <c r="CK20" s="121">
        <v>1536.6452599200002</v>
      </c>
      <c r="CL20" s="121">
        <v>0</v>
      </c>
      <c r="CM20" s="121">
        <v>1429.1851223900001</v>
      </c>
      <c r="CN20" s="121">
        <v>0</v>
      </c>
      <c r="CO20" s="121">
        <v>1572.0532158199999</v>
      </c>
      <c r="CP20" s="121">
        <v>0</v>
      </c>
      <c r="CQ20" s="121">
        <v>1504.5104604800001</v>
      </c>
      <c r="CR20" s="121">
        <v>0</v>
      </c>
      <c r="CS20" s="121">
        <v>1915.1421372100001</v>
      </c>
      <c r="CT20" s="121">
        <v>0</v>
      </c>
      <c r="CU20" s="121">
        <v>2040.2096609499999</v>
      </c>
      <c r="CV20" s="121">
        <v>0</v>
      </c>
      <c r="CW20" s="121">
        <v>2067.6133010900003</v>
      </c>
      <c r="CX20" s="121">
        <v>0</v>
      </c>
      <c r="CY20" s="121">
        <v>2463.2900102400004</v>
      </c>
      <c r="CZ20" s="121">
        <v>0</v>
      </c>
      <c r="DA20" s="121">
        <v>1673.5020184600003</v>
      </c>
      <c r="DB20" s="121">
        <v>0</v>
      </c>
      <c r="DC20" s="121">
        <v>1414.52241439</v>
      </c>
      <c r="DD20" s="121">
        <v>0</v>
      </c>
      <c r="DE20" s="121">
        <v>2023.2495660900001</v>
      </c>
      <c r="DF20" s="121">
        <v>0</v>
      </c>
      <c r="DG20" s="121">
        <v>2115.4502869299999</v>
      </c>
      <c r="DH20" s="121">
        <v>0</v>
      </c>
      <c r="DI20" s="121">
        <v>2480.0280295099997</v>
      </c>
      <c r="DJ20" s="121">
        <v>0</v>
      </c>
      <c r="DK20" s="121">
        <v>2296.6450826</v>
      </c>
      <c r="DL20" s="121">
        <v>0</v>
      </c>
      <c r="DM20" s="121">
        <v>2336.7981837000002</v>
      </c>
      <c r="DN20" s="121">
        <v>0</v>
      </c>
      <c r="DO20" s="121">
        <v>2331.9517512774164</v>
      </c>
      <c r="DP20" s="121">
        <v>0</v>
      </c>
      <c r="DQ20" s="121">
        <v>2539.68313511</v>
      </c>
      <c r="DR20" s="121">
        <v>0</v>
      </c>
      <c r="DS20" s="121">
        <v>2330.7362443576803</v>
      </c>
      <c r="DT20" s="121">
        <v>0</v>
      </c>
      <c r="DU20" s="121">
        <v>2666.0527644400004</v>
      </c>
      <c r="DV20" s="121">
        <v>0</v>
      </c>
      <c r="DW20" s="121">
        <v>3084.2023710760914</v>
      </c>
      <c r="DX20" s="121">
        <v>0</v>
      </c>
      <c r="DY20" s="121">
        <v>2602.0712113599993</v>
      </c>
      <c r="DZ20" s="121">
        <v>0</v>
      </c>
      <c r="EA20" s="121">
        <v>2638.9042494099999</v>
      </c>
      <c r="EB20" s="121">
        <v>0</v>
      </c>
      <c r="EC20" s="121">
        <v>2362.82670151</v>
      </c>
      <c r="ED20" s="121">
        <v>0</v>
      </c>
      <c r="EE20" s="121">
        <v>2201.9611774999998</v>
      </c>
      <c r="EF20" s="121">
        <v>0</v>
      </c>
      <c r="EG20" s="121">
        <v>2639.0842976799995</v>
      </c>
      <c r="EH20" s="121">
        <v>0</v>
      </c>
      <c r="EI20" s="121">
        <v>2578.7318777399996</v>
      </c>
      <c r="EJ20" s="121">
        <v>0</v>
      </c>
      <c r="EK20" s="121">
        <v>2786.4577438300007</v>
      </c>
      <c r="EL20" s="121">
        <v>0</v>
      </c>
      <c r="EM20" s="121">
        <v>2609.5829951000005</v>
      </c>
      <c r="EN20" s="121">
        <v>0</v>
      </c>
      <c r="EO20" s="121">
        <v>2824.6284552999996</v>
      </c>
      <c r="EP20" s="121">
        <v>0</v>
      </c>
      <c r="EQ20" s="121">
        <v>2513.1981415800001</v>
      </c>
      <c r="ER20" s="121">
        <v>0</v>
      </c>
      <c r="ES20" s="121">
        <v>2666.0648034599999</v>
      </c>
      <c r="ET20" s="121">
        <v>0</v>
      </c>
      <c r="EU20" s="121">
        <v>3218.2596896499999</v>
      </c>
      <c r="EV20" s="121">
        <v>0</v>
      </c>
      <c r="EW20" s="121">
        <v>2696.7671404099997</v>
      </c>
      <c r="EX20" s="121">
        <v>0</v>
      </c>
      <c r="EY20" s="121">
        <v>3478.1772503999996</v>
      </c>
      <c r="EZ20" s="121">
        <v>0</v>
      </c>
      <c r="FA20" s="121">
        <v>2879.20870109</v>
      </c>
      <c r="FB20" s="121">
        <v>0</v>
      </c>
      <c r="FC20" s="121">
        <v>3090.6274002499999</v>
      </c>
      <c r="FD20" s="121">
        <v>0</v>
      </c>
      <c r="FE20" s="121">
        <v>2823.5411369524481</v>
      </c>
      <c r="FF20" s="121">
        <v>0</v>
      </c>
      <c r="FG20" s="121">
        <v>2804.3485738599993</v>
      </c>
      <c r="FH20" s="121">
        <v>0</v>
      </c>
      <c r="FI20" s="121">
        <v>2964.5370771899989</v>
      </c>
      <c r="FJ20" s="121">
        <v>0</v>
      </c>
      <c r="FK20" s="121">
        <v>2641.1241666944998</v>
      </c>
      <c r="FL20" s="121">
        <v>0</v>
      </c>
      <c r="FM20" s="121">
        <v>2877.49041313</v>
      </c>
      <c r="FN20" s="121">
        <v>0</v>
      </c>
      <c r="FO20" s="121">
        <v>3374.7695817800009</v>
      </c>
      <c r="FP20" s="121">
        <v>0</v>
      </c>
      <c r="FQ20" s="121">
        <v>2813.3624967899996</v>
      </c>
      <c r="FR20" s="121">
        <v>0</v>
      </c>
      <c r="FS20" s="121">
        <v>662.95289606000006</v>
      </c>
      <c r="FT20" s="121">
        <v>0</v>
      </c>
      <c r="FU20" s="121">
        <v>553.89013278999994</v>
      </c>
      <c r="FV20" s="121">
        <v>0</v>
      </c>
      <c r="FW20" s="121">
        <v>580.00363258000004</v>
      </c>
      <c r="FX20" s="121">
        <v>0</v>
      </c>
      <c r="FY20" s="121">
        <v>449.48254895023928</v>
      </c>
      <c r="FZ20" s="121">
        <v>0</v>
      </c>
      <c r="GA20" s="121">
        <v>682.22870764000004</v>
      </c>
      <c r="GB20" s="121">
        <v>0</v>
      </c>
      <c r="GC20" s="121">
        <v>896.80433038000001</v>
      </c>
      <c r="GD20" s="121">
        <v>0</v>
      </c>
      <c r="GE20" s="121">
        <v>1303.3064691700586</v>
      </c>
      <c r="GF20" s="121">
        <v>0</v>
      </c>
      <c r="GG20" s="121">
        <v>1027.87931174</v>
      </c>
      <c r="GH20" s="121">
        <v>0</v>
      </c>
      <c r="GI20" s="121">
        <v>998.72824534999995</v>
      </c>
      <c r="GJ20" s="121">
        <v>0</v>
      </c>
      <c r="GK20" s="121">
        <v>812.79591864999998</v>
      </c>
      <c r="GL20" s="121">
        <v>0</v>
      </c>
      <c r="GM20" s="121">
        <v>2862.0705501499997</v>
      </c>
      <c r="GN20" s="121">
        <v>0</v>
      </c>
      <c r="GO20" s="121">
        <v>1610.3869887400003</v>
      </c>
      <c r="GP20" s="121">
        <v>0</v>
      </c>
      <c r="GQ20" s="121">
        <v>971.17147727000008</v>
      </c>
      <c r="GR20" s="121">
        <v>0</v>
      </c>
      <c r="GS20" s="121">
        <v>1093.6987706000002</v>
      </c>
      <c r="GT20" s="121">
        <v>0</v>
      </c>
      <c r="GU20" s="121">
        <v>681.41390898999987</v>
      </c>
      <c r="GV20" s="121">
        <v>0</v>
      </c>
      <c r="GW20" s="121">
        <v>660.57874631000004</v>
      </c>
      <c r="GX20" s="121">
        <v>0</v>
      </c>
      <c r="GY20" s="121">
        <v>636.20436104999999</v>
      </c>
      <c r="GZ20" s="121">
        <v>0</v>
      </c>
      <c r="HA20" s="121">
        <v>713.11101662999999</v>
      </c>
      <c r="HB20" s="121">
        <v>0</v>
      </c>
      <c r="HC20" s="121">
        <v>799.80284153999992</v>
      </c>
      <c r="HD20" s="121">
        <v>0</v>
      </c>
      <c r="HE20" s="121">
        <v>1332.3058674199999</v>
      </c>
      <c r="HF20" s="121">
        <v>0</v>
      </c>
      <c r="HG20" s="121">
        <v>748.29492299999993</v>
      </c>
      <c r="HH20" s="121">
        <v>0</v>
      </c>
      <c r="HI20" s="121">
        <v>2018.8148732099999</v>
      </c>
      <c r="HJ20" s="121">
        <v>0</v>
      </c>
      <c r="HK20" s="121">
        <v>670.69692538999993</v>
      </c>
      <c r="HL20" s="121">
        <v>0</v>
      </c>
      <c r="HM20" s="121">
        <v>857.51136892</v>
      </c>
      <c r="HN20" s="121">
        <v>0</v>
      </c>
      <c r="HO20" s="121">
        <v>1453.8851317900001</v>
      </c>
      <c r="HP20" s="121">
        <v>0</v>
      </c>
      <c r="HQ20" s="121">
        <v>729.56687697000007</v>
      </c>
      <c r="HR20" s="121">
        <v>0</v>
      </c>
      <c r="HS20" s="121">
        <v>792.47306830999992</v>
      </c>
      <c r="HT20" s="121">
        <v>0</v>
      </c>
      <c r="HU20" s="121">
        <v>1364.2740442499996</v>
      </c>
      <c r="HV20" s="121">
        <v>0</v>
      </c>
      <c r="HW20" s="121">
        <v>1308.8911235599999</v>
      </c>
      <c r="HX20" s="121">
        <v>0</v>
      </c>
      <c r="HY20" s="121">
        <v>991.82960521000007</v>
      </c>
      <c r="HZ20" s="121">
        <v>0</v>
      </c>
      <c r="IA20" s="121">
        <v>625.61942485999998</v>
      </c>
      <c r="IB20" s="121">
        <v>0</v>
      </c>
      <c r="IC20" s="121">
        <v>700.50070429999994</v>
      </c>
      <c r="ID20" s="121">
        <v>0</v>
      </c>
      <c r="IE20" s="121">
        <v>1850.10138923</v>
      </c>
      <c r="IF20" s="121">
        <v>0</v>
      </c>
      <c r="IG20" s="121">
        <v>1080.39575345</v>
      </c>
      <c r="IH20" s="121">
        <v>0</v>
      </c>
      <c r="II20" s="121">
        <v>944.01007935999996</v>
      </c>
      <c r="IJ20" s="121">
        <v>0</v>
      </c>
      <c r="IK20" s="121">
        <v>887.72816067999997</v>
      </c>
      <c r="IL20" s="121">
        <v>0</v>
      </c>
      <c r="IM20" s="121">
        <v>1028.20056114</v>
      </c>
      <c r="IN20" s="121">
        <v>0</v>
      </c>
      <c r="IO20" s="121">
        <v>852.36234366999997</v>
      </c>
      <c r="IP20" s="121">
        <v>0</v>
      </c>
      <c r="IQ20" s="121">
        <v>969.15677449999998</v>
      </c>
      <c r="IR20" s="121">
        <v>0</v>
      </c>
      <c r="IS20" s="121">
        <v>1032.7311473199998</v>
      </c>
    </row>
    <row r="21" spans="2:253" x14ac:dyDescent="0.55000000000000004">
      <c r="B21" s="20"/>
      <c r="C21" s="299" t="s">
        <v>667</v>
      </c>
      <c r="D21" s="143">
        <v>5.246148331427225</v>
      </c>
      <c r="E21" s="143">
        <v>789013.76536232675</v>
      </c>
      <c r="F21" s="143">
        <v>4.1671376568505218</v>
      </c>
      <c r="G21" s="143">
        <v>1048367.8210662211</v>
      </c>
      <c r="H21" s="143">
        <v>3.943910302635119</v>
      </c>
      <c r="I21" s="143">
        <v>1358941.1451450041</v>
      </c>
      <c r="J21" s="143">
        <v>3.2796898732239383</v>
      </c>
      <c r="K21" s="143">
        <v>1624685.4827939128</v>
      </c>
      <c r="L21" s="143">
        <v>6.1523569312978204</v>
      </c>
      <c r="M21" s="143">
        <v>1998325.7879888387</v>
      </c>
      <c r="N21" s="143">
        <v>6.4852555214590986</v>
      </c>
      <c r="O21" s="143">
        <v>2390985.9447684702</v>
      </c>
      <c r="P21" s="143">
        <v>3.2907439896539237</v>
      </c>
      <c r="Q21" s="143">
        <v>1654836.1738681938</v>
      </c>
      <c r="R21" s="143">
        <v>3.2708025288080029</v>
      </c>
      <c r="S21" s="143">
        <v>1680656.7326731931</v>
      </c>
      <c r="T21" s="143">
        <v>3.3026379681796696</v>
      </c>
      <c r="U21" s="143">
        <v>1725024.6059117639</v>
      </c>
      <c r="V21" s="143">
        <v>3.4557359685252953</v>
      </c>
      <c r="W21" s="143">
        <v>1723411.528204954</v>
      </c>
      <c r="X21" s="143">
        <v>3.7444681154751134</v>
      </c>
      <c r="Y21" s="143">
        <v>1746005.3004283274</v>
      </c>
      <c r="Z21" s="143">
        <v>4.0182428493441336</v>
      </c>
      <c r="AA21" s="143">
        <v>1802340.2728027476</v>
      </c>
      <c r="AB21" s="143">
        <v>4.702043156180661</v>
      </c>
      <c r="AC21" s="143">
        <v>1835106.2714450059</v>
      </c>
      <c r="AD21" s="143">
        <v>5.0350209042423275</v>
      </c>
      <c r="AE21" s="143">
        <v>1839114.6857730744</v>
      </c>
      <c r="AF21" s="143">
        <v>5.0843628028065915</v>
      </c>
      <c r="AG21" s="143">
        <v>1843675.1269873437</v>
      </c>
      <c r="AH21" s="143">
        <v>5.5121091324898837</v>
      </c>
      <c r="AI21" s="143">
        <v>1850369.3167785027</v>
      </c>
      <c r="AJ21" s="143">
        <v>5.9106594141389719</v>
      </c>
      <c r="AK21" s="143">
        <v>1879163.6612842865</v>
      </c>
      <c r="AL21" s="143">
        <v>6.1523569312978204</v>
      </c>
      <c r="AM21" s="143">
        <v>1998325.7879888387</v>
      </c>
      <c r="AN21" s="143">
        <v>6.2510452802748127</v>
      </c>
      <c r="AO21" s="143">
        <v>2012084.4994343503</v>
      </c>
      <c r="AP21" s="143">
        <v>6.1907432772142119</v>
      </c>
      <c r="AQ21" s="143">
        <v>2031285.0290993024</v>
      </c>
      <c r="AR21" s="143">
        <v>6.1735077686700661</v>
      </c>
      <c r="AS21" s="143">
        <v>2055353.5153242184</v>
      </c>
      <c r="AT21" s="143">
        <v>6.0981099963992955</v>
      </c>
      <c r="AU21" s="143">
        <v>2050851.1278844445</v>
      </c>
      <c r="AV21" s="143">
        <v>6.1728712194188393</v>
      </c>
      <c r="AW21" s="143">
        <v>2087162.8353975227</v>
      </c>
      <c r="AX21" s="143">
        <v>6.2053748201330308</v>
      </c>
      <c r="AY21" s="143">
        <v>2118916.6916278396</v>
      </c>
      <c r="AZ21" s="143">
        <v>6.3792078001806285</v>
      </c>
      <c r="BA21" s="143">
        <v>2129006.9843055303</v>
      </c>
      <c r="BB21" s="143">
        <v>6.4499767676637481</v>
      </c>
      <c r="BC21" s="143">
        <v>2153675.5230484265</v>
      </c>
      <c r="BD21" s="143">
        <v>6.6412435274607677</v>
      </c>
      <c r="BE21" s="143">
        <v>2189796.5485690692</v>
      </c>
      <c r="BF21" s="143">
        <v>6.6100840639480261</v>
      </c>
      <c r="BG21" s="143">
        <v>2227161.7374275886</v>
      </c>
      <c r="BH21" s="143">
        <v>6.6112977698149447</v>
      </c>
      <c r="BI21" s="143">
        <v>2273074.5808639275</v>
      </c>
      <c r="BJ21" s="143">
        <v>6.4852555214590986</v>
      </c>
      <c r="BK21" s="143">
        <v>2390985.9447684702</v>
      </c>
      <c r="BL21" s="143">
        <v>6.3993076371430346</v>
      </c>
      <c r="BM21" s="143">
        <v>2376348.1634743605</v>
      </c>
      <c r="BN21" s="143">
        <v>6.3012124975867021</v>
      </c>
      <c r="BO21" s="143">
        <v>2417921.3991149412</v>
      </c>
      <c r="BP21" s="143">
        <v>6.5712583225164103</v>
      </c>
      <c r="BQ21" s="143">
        <v>2449637.7301863912</v>
      </c>
      <c r="BR21" s="143">
        <v>6.6051148890360176</v>
      </c>
      <c r="BS21" s="143">
        <v>2467163.0923111909</v>
      </c>
      <c r="BT21" s="143">
        <v>6.6161021257179744</v>
      </c>
      <c r="BU21" s="143">
        <v>2522277.3826630171</v>
      </c>
      <c r="BV21" s="143">
        <v>6.724331593083976</v>
      </c>
      <c r="BW21" s="143">
        <v>2557901.8218128267</v>
      </c>
      <c r="BX21" s="143">
        <v>6.6741839155534315</v>
      </c>
      <c r="BY21" s="143">
        <v>2573180.0128909019</v>
      </c>
      <c r="BZ21" s="143">
        <v>6.6185755122047922</v>
      </c>
      <c r="CA21" s="143">
        <v>2580396.0926118451</v>
      </c>
      <c r="CB21" s="143">
        <v>6.6710907987025889</v>
      </c>
      <c r="CC21" s="143">
        <v>2597086.5456512626</v>
      </c>
      <c r="CD21" s="143">
        <v>6.6725754491172795</v>
      </c>
      <c r="CE21" s="143">
        <v>2610076.6572748348</v>
      </c>
      <c r="CF21" s="143">
        <v>6.6352719667952442</v>
      </c>
      <c r="CG21" s="143">
        <v>2644220.6756405327</v>
      </c>
      <c r="CH21" s="143">
        <v>6.60176688176995</v>
      </c>
      <c r="CI21" s="143">
        <v>2764358.7138844016</v>
      </c>
      <c r="CJ21" s="143">
        <v>6.7657105159902322</v>
      </c>
      <c r="CK21" s="143">
        <v>2746075.5293409447</v>
      </c>
      <c r="CL21" s="143">
        <v>6.8</v>
      </c>
      <c r="CM21" s="143">
        <v>2761176.0198393469</v>
      </c>
      <c r="CN21" s="143">
        <v>6.7528365303814386</v>
      </c>
      <c r="CO21" s="143">
        <v>2851863.5052095344</v>
      </c>
      <c r="CP21" s="143">
        <v>6.812104227644717</v>
      </c>
      <c r="CQ21" s="143">
        <v>2859961.0150881279</v>
      </c>
      <c r="CR21" s="143">
        <v>6.8</v>
      </c>
      <c r="CS21" s="143">
        <v>2881719.8451230377</v>
      </c>
      <c r="CT21" s="143">
        <v>6.786162197889281</v>
      </c>
      <c r="CU21" s="143">
        <v>2932781.2243851577</v>
      </c>
      <c r="CV21" s="143">
        <v>6.78</v>
      </c>
      <c r="CW21" s="143">
        <v>2934410.5586041068</v>
      </c>
      <c r="CX21" s="143">
        <v>6.77</v>
      </c>
      <c r="CY21" s="143">
        <v>3007136.3352188789</v>
      </c>
      <c r="CZ21" s="143">
        <v>6.74</v>
      </c>
      <c r="DA21" s="143">
        <v>3051866.0939172567</v>
      </c>
      <c r="DB21" s="143">
        <v>6.4431100717597527</v>
      </c>
      <c r="DC21" s="143">
        <v>3082656.8709495855</v>
      </c>
      <c r="DD21" s="143">
        <v>6.1706504902350536</v>
      </c>
      <c r="DE21" s="143">
        <v>3145331.7320706462</v>
      </c>
      <c r="DF21" s="143">
        <v>6.0117202188965875</v>
      </c>
      <c r="DG21" s="143">
        <v>3365218.3054364501</v>
      </c>
      <c r="DH21" s="143">
        <v>5.77</v>
      </c>
      <c r="DI21" s="143">
        <v>3367802.8355087661</v>
      </c>
      <c r="DJ21" s="143">
        <v>5.61</v>
      </c>
      <c r="DK21" s="143">
        <v>3399388.7100692918</v>
      </c>
      <c r="DL21" s="143">
        <v>5.4485346781296711</v>
      </c>
      <c r="DM21" s="143">
        <v>3545562.3739246102</v>
      </c>
      <c r="DN21" s="143">
        <v>5.3083686809997035</v>
      </c>
      <c r="DO21" s="143">
        <v>3538214.3134462596</v>
      </c>
      <c r="DP21" s="143">
        <v>5.1433643034573233</v>
      </c>
      <c r="DQ21" s="143">
        <v>3604491.3282272778</v>
      </c>
      <c r="DR21" s="143">
        <v>5</v>
      </c>
      <c r="DS21" s="143">
        <v>3680991.1231198753</v>
      </c>
      <c r="DT21" s="143">
        <v>4.8643516895826258</v>
      </c>
      <c r="DU21" s="143">
        <v>3686814.2926851255</v>
      </c>
      <c r="DV21" s="143">
        <v>4.6756777421036286</v>
      </c>
      <c r="DW21" s="143">
        <v>3715311.5217689001</v>
      </c>
      <c r="DX21" s="143">
        <v>4.79</v>
      </c>
      <c r="DY21" s="143">
        <v>3815324.4318470689</v>
      </c>
      <c r="DZ21" s="143">
        <v>4.8141802093800887</v>
      </c>
      <c r="EA21" s="143">
        <v>3830527.1835985272</v>
      </c>
      <c r="EB21" s="143">
        <v>4.7183868094842252</v>
      </c>
      <c r="EC21" s="143">
        <v>3860255.4796765158</v>
      </c>
      <c r="ED21" s="143">
        <v>4.76</v>
      </c>
      <c r="EE21" s="143">
        <v>4082302.1009190022</v>
      </c>
      <c r="EF21" s="143">
        <v>4.76</v>
      </c>
      <c r="EG21" s="143">
        <v>3994046.6603179402</v>
      </c>
      <c r="EH21" s="143">
        <v>4.92</v>
      </c>
      <c r="EI21" s="143">
        <v>4024704.8322588103</v>
      </c>
      <c r="EJ21" s="143">
        <v>5.4272512703314533</v>
      </c>
      <c r="EK21" s="143">
        <v>4119704.6049919846</v>
      </c>
      <c r="EL21" s="143">
        <v>5.8</v>
      </c>
      <c r="EM21" s="143">
        <v>4110839.3782855533</v>
      </c>
      <c r="EN21" s="143">
        <v>6.24</v>
      </c>
      <c r="EO21" s="143">
        <v>4128523.6922491887</v>
      </c>
      <c r="EP21" s="143">
        <v>6.37</v>
      </c>
      <c r="EQ21" s="143">
        <v>4227325.3405098412</v>
      </c>
      <c r="ER21" s="143">
        <v>6.49</v>
      </c>
      <c r="ES21" s="143">
        <v>4216536.2983162319</v>
      </c>
      <c r="ET21" s="143">
        <v>6.93</v>
      </c>
      <c r="EU21" s="143">
        <v>4236593.5218753368</v>
      </c>
      <c r="EV21" s="143">
        <v>7.11</v>
      </c>
      <c r="EW21" s="143">
        <v>4278946.4899512716</v>
      </c>
      <c r="EX21" s="143">
        <v>7.25</v>
      </c>
      <c r="EY21" s="143">
        <v>4261444.815458823</v>
      </c>
      <c r="EZ21" s="143">
        <v>7.34</v>
      </c>
      <c r="FA21" s="143">
        <v>4290113.9853319209</v>
      </c>
      <c r="FB21" s="143">
        <v>7.41</v>
      </c>
      <c r="FC21" s="143">
        <v>4417728.9726535939</v>
      </c>
      <c r="FD21" s="143">
        <v>7.64</v>
      </c>
      <c r="FE21" s="143">
        <v>4323938.1549238712</v>
      </c>
      <c r="FF21" s="143">
        <v>7.81</v>
      </c>
      <c r="FG21" s="143">
        <v>4375937.8937695427</v>
      </c>
      <c r="FH21" s="143">
        <v>8.16</v>
      </c>
      <c r="FI21" s="143">
        <v>4431219.6290690489</v>
      </c>
      <c r="FJ21" s="143">
        <v>8.32</v>
      </c>
      <c r="FK21" s="143">
        <v>4447035.4434394548</v>
      </c>
      <c r="FL21" s="143">
        <v>8.4600000000000009</v>
      </c>
      <c r="FM21" s="143">
        <v>4505032.7422504788</v>
      </c>
      <c r="FN21" s="143">
        <v>8.51</v>
      </c>
      <c r="FO21" s="143">
        <v>4258380.6287428793</v>
      </c>
      <c r="FP21" s="143">
        <v>8.4057994980988742</v>
      </c>
      <c r="FQ21" s="143">
        <v>4632756.3485760819</v>
      </c>
      <c r="FR21" s="143">
        <v>8.3699999999999992</v>
      </c>
      <c r="FS21" s="143">
        <v>4661325.8296397226</v>
      </c>
      <c r="FT21" s="143">
        <v>8.26</v>
      </c>
      <c r="FU21" s="143">
        <v>4722871.089338555</v>
      </c>
      <c r="FV21" s="143">
        <v>8.08</v>
      </c>
      <c r="FW21" s="143">
        <v>4730881.2367550554</v>
      </c>
      <c r="FX21" s="143">
        <v>7.99</v>
      </c>
      <c r="FY21" s="143">
        <v>4798146.9061843967</v>
      </c>
      <c r="FZ21" s="143">
        <v>7.8602755862174645</v>
      </c>
      <c r="GA21" s="143">
        <v>4975236.8528516097</v>
      </c>
      <c r="GB21" s="143">
        <v>8.004974352608123</v>
      </c>
      <c r="GC21" s="143">
        <v>4824743.1832535742</v>
      </c>
      <c r="GD21" s="143">
        <v>8.0629580350105545</v>
      </c>
      <c r="GE21" s="143">
        <v>4872644.3931503408</v>
      </c>
      <c r="GF21" s="143">
        <v>7.899868047397173</v>
      </c>
      <c r="GG21" s="143">
        <v>5106741.2061958034</v>
      </c>
      <c r="GH21" s="143">
        <v>7.7648574209079166</v>
      </c>
      <c r="GI21" s="143">
        <v>5107931.5754144322</v>
      </c>
      <c r="GJ21" s="143">
        <v>7.62</v>
      </c>
      <c r="GK21" s="143">
        <v>5205927.451820625</v>
      </c>
      <c r="GL21" s="143">
        <v>7.32</v>
      </c>
      <c r="GM21" s="143">
        <v>5305766.693999541</v>
      </c>
      <c r="GN21" s="143">
        <v>7.01</v>
      </c>
      <c r="GO21" s="143">
        <v>5320502.6985960575</v>
      </c>
      <c r="GP21" s="143">
        <v>6.7421096391547941</v>
      </c>
      <c r="GQ21" s="143">
        <v>5347581.5090424297</v>
      </c>
      <c r="GR21" s="143">
        <v>6.53</v>
      </c>
      <c r="GS21" s="143">
        <v>5317678.3353456501</v>
      </c>
      <c r="GT21" s="143">
        <v>6.35</v>
      </c>
      <c r="GU21" s="143">
        <v>5346517.9435808863</v>
      </c>
      <c r="GV21" s="143">
        <v>6.0618310242645999</v>
      </c>
      <c r="GW21" s="143">
        <v>5417776.4138360219</v>
      </c>
      <c r="GX21" s="143">
        <v>5.7731872039276091</v>
      </c>
      <c r="GY21" s="143">
        <v>5636943.9546413925</v>
      </c>
      <c r="GZ21" s="143">
        <v>5.6577825771861567</v>
      </c>
      <c r="HA21" s="143">
        <v>5595839.733217393</v>
      </c>
      <c r="HB21" s="143">
        <v>5.4833393185169639</v>
      </c>
      <c r="HC21" s="143">
        <v>5659688.2360988818</v>
      </c>
      <c r="HD21" s="143">
        <v>5.2373561538016666</v>
      </c>
      <c r="HE21" s="143">
        <v>5776412.8813393265</v>
      </c>
      <c r="HF21" s="143">
        <v>5.0129354574339917</v>
      </c>
      <c r="HG21" s="143">
        <v>5755378.2367334645</v>
      </c>
      <c r="HH21" s="143">
        <v>4.780908646976548</v>
      </c>
      <c r="HI21" s="143">
        <v>5787366.9523287285</v>
      </c>
      <c r="HJ21" s="143">
        <v>4.7521509335564662</v>
      </c>
      <c r="HK21" s="143">
        <v>5832504.4108378133</v>
      </c>
      <c r="HL21" s="143">
        <v>4.6222000684059878</v>
      </c>
      <c r="HM21" s="143">
        <v>5843665.8745268267</v>
      </c>
      <c r="HN21" s="143">
        <v>4.5399343175759643</v>
      </c>
      <c r="HO21" s="143">
        <v>5880816.1916619185</v>
      </c>
      <c r="HP21" s="143">
        <v>4.4499923840877784</v>
      </c>
      <c r="HQ21" s="143">
        <v>5964570.4308509687</v>
      </c>
      <c r="HR21" s="143">
        <v>4.3720316025386099</v>
      </c>
      <c r="HS21" s="143">
        <v>5988518.3666401803</v>
      </c>
      <c r="HT21" s="143">
        <v>4.2946961539083643</v>
      </c>
      <c r="HU21" s="143">
        <v>6102955.4627418537</v>
      </c>
      <c r="HV21" s="143">
        <v>4.1909426956063296</v>
      </c>
      <c r="HW21" s="143">
        <v>6380255.5457492275</v>
      </c>
      <c r="HX21" s="143">
        <v>4.015412981449491</v>
      </c>
      <c r="HY21" s="143">
        <v>6315950.2206873884</v>
      </c>
      <c r="HZ21" s="143">
        <v>3.9627673369850474</v>
      </c>
      <c r="IA21" s="143">
        <v>6408248.3510682266</v>
      </c>
      <c r="IB21" s="143">
        <v>3.8528151668117374</v>
      </c>
      <c r="IC21" s="143">
        <v>6568999.0079601407</v>
      </c>
      <c r="ID21" s="143">
        <v>3.7431717329478724</v>
      </c>
      <c r="IE21" s="143">
        <v>6554199.5624845345</v>
      </c>
      <c r="IF21" s="143">
        <v>3.6612251970214276</v>
      </c>
      <c r="IG21" s="143">
        <v>6606268.1952819219</v>
      </c>
      <c r="IH21" s="143">
        <v>3.5621877432001683</v>
      </c>
      <c r="II21" s="143">
        <v>6725744.62284863</v>
      </c>
      <c r="IJ21" s="143">
        <v>3.5052065488406976</v>
      </c>
      <c r="IK21" s="143">
        <v>6732139.4610792054</v>
      </c>
      <c r="IL21" s="143">
        <v>3.4474375408232159</v>
      </c>
      <c r="IM21" s="143">
        <v>6778607.6379069015</v>
      </c>
      <c r="IN21" s="143">
        <v>3.3950232665271676</v>
      </c>
      <c r="IO21" s="143">
        <v>6896657.0054934975</v>
      </c>
      <c r="IP21" s="143">
        <v>3.3478763556353743</v>
      </c>
      <c r="IQ21" s="143">
        <v>6952333.8092558747</v>
      </c>
      <c r="IR21" s="143">
        <v>3.2926132032240205</v>
      </c>
      <c r="IS21" s="143">
        <v>7015671.4057142362</v>
      </c>
    </row>
    <row r="22" spans="2:253" x14ac:dyDescent="0.55000000000000004">
      <c r="CT22" s="33"/>
      <c r="CU22" s="192"/>
      <c r="CV22" s="33"/>
      <c r="CW22" s="192"/>
      <c r="CX22" s="33"/>
      <c r="CY22" s="192"/>
      <c r="CZ22" s="33"/>
      <c r="DA22" s="192"/>
      <c r="DB22" s="33"/>
      <c r="DC22" s="192"/>
      <c r="DD22" s="33"/>
      <c r="DE22" s="192"/>
      <c r="DF22" s="33"/>
      <c r="DG22" s="192"/>
      <c r="DH22" s="33"/>
      <c r="DI22" s="192"/>
      <c r="DJ22" s="33"/>
      <c r="DK22" s="192"/>
      <c r="DL22" s="33"/>
      <c r="DM22" s="192"/>
      <c r="DN22" s="33"/>
      <c r="DO22" s="192"/>
      <c r="DP22" s="33"/>
      <c r="DQ22" s="192"/>
      <c r="DR22" s="33"/>
      <c r="DS22" s="192"/>
      <c r="DT22" s="33"/>
      <c r="DU22" s="192"/>
      <c r="DV22" s="33"/>
      <c r="DW22" s="192"/>
      <c r="DY22" s="192"/>
      <c r="EA22" s="192"/>
      <c r="EC22" s="192"/>
      <c r="EE22" s="192"/>
      <c r="EG22" s="192"/>
      <c r="EI22" s="192"/>
      <c r="EK22" s="192"/>
      <c r="EM22" s="192"/>
      <c r="EO22" s="192"/>
      <c r="EQ22" s="192"/>
      <c r="ES22" s="192"/>
      <c r="EU22" s="192"/>
      <c r="EW22" s="192"/>
      <c r="EY22" s="192"/>
      <c r="FA22" s="192"/>
      <c r="FC22" s="192"/>
      <c r="FE22" s="192"/>
      <c r="FG22" s="192"/>
      <c r="FI22" s="192"/>
      <c r="FJ22" s="192"/>
      <c r="FK22" s="192"/>
      <c r="FM22" s="192"/>
      <c r="FN22" s="192"/>
      <c r="FO22" s="192"/>
      <c r="FQ22" s="192"/>
      <c r="FR22" s="192"/>
      <c r="FS22" s="192"/>
      <c r="FU22" s="192"/>
      <c r="FW22" s="192"/>
      <c r="FY22" s="192"/>
      <c r="GA22" s="192"/>
      <c r="GC22" s="192"/>
      <c r="GE22" s="192"/>
      <c r="GG22" s="192"/>
      <c r="GI22" s="192"/>
      <c r="GK22" s="192"/>
      <c r="GM22" s="192"/>
      <c r="GO22" s="192"/>
      <c r="GQ22" s="192"/>
      <c r="GS22" s="192"/>
      <c r="GU22" s="192"/>
      <c r="GW22" s="192"/>
      <c r="GY22" s="192"/>
      <c r="HA22" s="192"/>
      <c r="HC22" s="192"/>
      <c r="HE22" s="192"/>
      <c r="HG22" s="192"/>
      <c r="HI22" s="192"/>
      <c r="HK22" s="192"/>
      <c r="HM22" s="192"/>
      <c r="HO22" s="192"/>
      <c r="HQ22" s="192"/>
      <c r="HS22" s="192"/>
      <c r="HU22" s="192"/>
      <c r="HW22" s="192"/>
      <c r="HY22" s="192"/>
      <c r="IA22" s="192"/>
      <c r="IC22" s="192"/>
      <c r="IE22" s="192"/>
      <c r="IG22" s="192"/>
      <c r="II22" s="192"/>
      <c r="IK22" s="192"/>
      <c r="IM22" s="192"/>
      <c r="IO22" s="192"/>
      <c r="IQ22" s="192"/>
      <c r="IS22" s="192"/>
    </row>
    <row r="23" spans="2:253" x14ac:dyDescent="0.55000000000000004">
      <c r="B23" s="299" t="s">
        <v>668</v>
      </c>
      <c r="C23" s="27"/>
      <c r="D23" s="321"/>
      <c r="E23" s="321"/>
      <c r="F23" s="321"/>
      <c r="G23" s="321"/>
      <c r="H23" s="321"/>
      <c r="I23" s="321"/>
      <c r="J23" s="321"/>
      <c r="K23" s="321"/>
      <c r="L23" s="321"/>
      <c r="M23" s="321"/>
      <c r="N23" s="321"/>
      <c r="O23" s="321"/>
      <c r="P23" s="321"/>
      <c r="Q23" s="321"/>
      <c r="R23" s="321"/>
      <c r="S23" s="321"/>
      <c r="T23" s="321"/>
      <c r="U23" s="321"/>
      <c r="V23" s="321"/>
      <c r="W23" s="321"/>
      <c r="X23" s="321"/>
      <c r="Y23" s="321"/>
      <c r="Z23" s="321"/>
      <c r="AA23" s="321"/>
      <c r="AB23" s="321"/>
      <c r="AC23" s="321"/>
      <c r="AD23" s="321"/>
      <c r="AE23" s="321"/>
      <c r="AF23" s="321"/>
      <c r="AG23" s="321"/>
      <c r="AH23" s="321"/>
      <c r="AI23" s="321"/>
      <c r="AJ23" s="321"/>
      <c r="AK23" s="321"/>
      <c r="AL23" s="321"/>
      <c r="AM23" s="321"/>
      <c r="AN23" s="321"/>
      <c r="AO23" s="321"/>
      <c r="AP23" s="321"/>
      <c r="AQ23" s="321"/>
      <c r="AR23" s="321"/>
      <c r="AS23" s="321"/>
      <c r="AT23" s="321"/>
      <c r="AU23" s="321"/>
      <c r="AV23" s="321"/>
      <c r="AW23" s="321"/>
      <c r="AX23" s="321"/>
      <c r="AY23" s="321"/>
      <c r="AZ23" s="321"/>
      <c r="BA23" s="321"/>
      <c r="BB23" s="321"/>
      <c r="BC23" s="321"/>
      <c r="BD23" s="321"/>
      <c r="BE23" s="321"/>
      <c r="BF23" s="321"/>
      <c r="BG23" s="321"/>
      <c r="BH23" s="321"/>
      <c r="BI23" s="321"/>
      <c r="BJ23" s="321"/>
      <c r="BK23" s="321"/>
      <c r="BL23" s="321"/>
      <c r="BM23" s="321"/>
      <c r="BN23" s="321"/>
      <c r="BO23" s="321"/>
      <c r="BP23" s="321"/>
      <c r="BQ23" s="321"/>
      <c r="BR23" s="321"/>
      <c r="BS23" s="321"/>
      <c r="BT23" s="321"/>
      <c r="BU23" s="321"/>
      <c r="BV23" s="321"/>
      <c r="BW23" s="321"/>
      <c r="BX23" s="321"/>
      <c r="BY23" s="321"/>
      <c r="BZ23" s="321"/>
      <c r="CA23" s="321"/>
      <c r="CB23" s="321"/>
      <c r="CC23" s="321"/>
      <c r="CD23" s="321"/>
      <c r="CE23" s="321"/>
      <c r="CF23" s="321"/>
      <c r="CG23" s="321"/>
      <c r="CH23" s="321"/>
      <c r="CI23" s="321"/>
      <c r="CJ23" s="321"/>
      <c r="CK23" s="321"/>
      <c r="CL23" s="321"/>
      <c r="CM23" s="321"/>
      <c r="CN23" s="321"/>
      <c r="CO23" s="321"/>
      <c r="CP23" s="321"/>
      <c r="CQ23" s="321"/>
      <c r="CR23" s="321"/>
      <c r="CS23" s="321"/>
      <c r="CT23" s="321"/>
      <c r="CU23" s="321"/>
      <c r="CV23" s="321"/>
      <c r="CW23" s="321"/>
      <c r="CX23" s="321"/>
      <c r="CY23" s="321"/>
      <c r="CZ23" s="321"/>
      <c r="DA23" s="321"/>
      <c r="DB23" s="321"/>
      <c r="DC23" s="321"/>
      <c r="DD23" s="321"/>
      <c r="DE23" s="321"/>
      <c r="DF23" s="321"/>
      <c r="DG23" s="321"/>
      <c r="DH23" s="321"/>
      <c r="DI23" s="321"/>
      <c r="DJ23" s="321"/>
      <c r="DK23" s="321"/>
      <c r="DL23" s="321"/>
      <c r="DM23" s="321"/>
      <c r="DN23" s="321"/>
      <c r="DO23" s="321"/>
      <c r="DP23" s="321"/>
      <c r="DQ23" s="321"/>
      <c r="DR23" s="321"/>
      <c r="DS23" s="321"/>
      <c r="DT23" s="321"/>
      <c r="DU23" s="321"/>
      <c r="DV23" s="321"/>
      <c r="DW23" s="321"/>
      <c r="DX23" s="321"/>
      <c r="DY23" s="321"/>
      <c r="DZ23" s="321"/>
      <c r="EA23" s="321"/>
      <c r="EB23" s="321"/>
      <c r="EC23" s="321"/>
      <c r="ED23" s="321"/>
      <c r="EE23" s="321"/>
      <c r="EF23" s="321"/>
      <c r="EG23" s="321"/>
      <c r="EH23" s="321"/>
      <c r="EI23" s="321"/>
      <c r="EJ23" s="321"/>
      <c r="EK23" s="321"/>
      <c r="EL23" s="321"/>
      <c r="EM23" s="321"/>
      <c r="EN23" s="321"/>
      <c r="EO23" s="321"/>
      <c r="EP23" s="321"/>
      <c r="EQ23" s="321"/>
      <c r="ER23" s="321"/>
      <c r="ES23" s="321"/>
      <c r="ET23" s="321"/>
      <c r="EU23" s="321"/>
      <c r="EV23" s="321"/>
      <c r="EW23" s="321"/>
      <c r="EX23" s="321"/>
      <c r="EY23" s="321"/>
      <c r="EZ23" s="321"/>
      <c r="FA23" s="321"/>
      <c r="FB23" s="321"/>
      <c r="FC23" s="321"/>
      <c r="FD23" s="321"/>
      <c r="FE23" s="321"/>
      <c r="FF23" s="321"/>
      <c r="FG23" s="321"/>
      <c r="FH23" s="321"/>
      <c r="FI23" s="321"/>
      <c r="FJ23" s="118"/>
      <c r="FK23" s="118"/>
      <c r="FL23" s="321"/>
      <c r="FM23" s="321"/>
      <c r="FN23" s="118"/>
      <c r="FO23" s="118"/>
      <c r="FP23" s="321"/>
      <c r="FQ23" s="321"/>
      <c r="FR23" s="118"/>
      <c r="FS23" s="118"/>
      <c r="FT23" s="321"/>
      <c r="FU23" s="321"/>
      <c r="FV23" s="321"/>
      <c r="FW23" s="321"/>
      <c r="FX23" s="321"/>
      <c r="FY23" s="321"/>
      <c r="FZ23" s="321"/>
      <c r="GA23" s="321"/>
      <c r="GB23" s="321"/>
      <c r="GC23" s="321"/>
      <c r="GD23" s="321"/>
      <c r="GE23" s="321"/>
      <c r="GF23" s="321"/>
      <c r="GG23" s="321"/>
      <c r="GH23" s="321"/>
      <c r="GI23" s="321"/>
      <c r="GJ23" s="321"/>
      <c r="GK23" s="321"/>
      <c r="GL23" s="321"/>
      <c r="GM23" s="321"/>
      <c r="GN23" s="321"/>
      <c r="GO23" s="321"/>
      <c r="GP23" s="321"/>
      <c r="GQ23" s="321"/>
      <c r="GR23" s="321"/>
      <c r="GS23" s="321"/>
      <c r="GT23" s="321"/>
      <c r="GU23" s="321"/>
      <c r="GV23" s="321"/>
      <c r="GW23" s="321"/>
      <c r="GX23" s="321"/>
      <c r="GY23" s="321"/>
      <c r="GZ23" s="321"/>
      <c r="HA23" s="321"/>
      <c r="HB23" s="321"/>
      <c r="HC23" s="321"/>
      <c r="HD23" s="321"/>
      <c r="HE23" s="321"/>
      <c r="HF23" s="321"/>
      <c r="HG23" s="321"/>
      <c r="HH23" s="321"/>
      <c r="HI23" s="321"/>
      <c r="HJ23" s="321"/>
      <c r="HK23" s="321"/>
      <c r="HL23" s="321"/>
      <c r="HM23" s="321"/>
      <c r="HN23" s="321"/>
      <c r="HO23" s="321"/>
      <c r="HP23" s="321"/>
      <c r="HQ23" s="321"/>
      <c r="HR23" s="321"/>
      <c r="HS23" s="321"/>
      <c r="HT23" s="321"/>
      <c r="HU23" s="321"/>
      <c r="HV23" s="321"/>
      <c r="HW23" s="321"/>
      <c r="HX23" s="321"/>
      <c r="HY23" s="321"/>
      <c r="HZ23" s="321"/>
      <c r="IA23" s="321"/>
      <c r="IB23" s="321"/>
      <c r="IC23" s="321"/>
      <c r="ID23" s="321"/>
      <c r="IE23" s="321"/>
      <c r="IF23" s="321"/>
      <c r="IG23" s="321"/>
      <c r="IH23" s="321"/>
      <c r="II23" s="321"/>
      <c r="IJ23" s="321"/>
      <c r="IK23" s="321"/>
      <c r="IL23" s="321"/>
      <c r="IM23" s="321"/>
      <c r="IN23" s="321"/>
      <c r="IO23" s="321"/>
      <c r="IP23" s="321"/>
      <c r="IQ23" s="321"/>
      <c r="IR23" s="321"/>
      <c r="IS23" s="321"/>
    </row>
    <row r="24" spans="2:253" s="258" customFormat="1" x14ac:dyDescent="0.55000000000000004">
      <c r="B24" s="322" t="s">
        <v>296</v>
      </c>
      <c r="C24" s="322" t="s">
        <v>650</v>
      </c>
      <c r="D24" s="316" t="s">
        <v>651</v>
      </c>
      <c r="E24" s="316" t="s">
        <v>652</v>
      </c>
      <c r="F24" s="316" t="s">
        <v>651</v>
      </c>
      <c r="G24" s="316" t="s">
        <v>652</v>
      </c>
      <c r="H24" s="316" t="s">
        <v>651</v>
      </c>
      <c r="I24" s="316" t="s">
        <v>652</v>
      </c>
      <c r="J24" s="316" t="s">
        <v>651</v>
      </c>
      <c r="K24" s="316" t="s">
        <v>652</v>
      </c>
      <c r="L24" s="317" t="s">
        <v>651</v>
      </c>
      <c r="M24" s="317" t="s">
        <v>652</v>
      </c>
      <c r="N24" s="317" t="s">
        <v>651</v>
      </c>
      <c r="O24" s="317" t="s">
        <v>652</v>
      </c>
      <c r="P24" s="323" t="s">
        <v>651</v>
      </c>
      <c r="Q24" s="316" t="s">
        <v>652</v>
      </c>
      <c r="R24" s="323" t="s">
        <v>651</v>
      </c>
      <c r="S24" s="316" t="s">
        <v>652</v>
      </c>
      <c r="T24" s="323" t="s">
        <v>651</v>
      </c>
      <c r="U24" s="316" t="s">
        <v>652</v>
      </c>
      <c r="V24" s="323" t="s">
        <v>651</v>
      </c>
      <c r="W24" s="316" t="s">
        <v>652</v>
      </c>
      <c r="X24" s="317" t="s">
        <v>651</v>
      </c>
      <c r="Y24" s="317" t="s">
        <v>652</v>
      </c>
      <c r="Z24" s="317" t="s">
        <v>651</v>
      </c>
      <c r="AA24" s="317" t="s">
        <v>652</v>
      </c>
      <c r="AB24" s="317" t="s">
        <v>651</v>
      </c>
      <c r="AC24" s="317" t="s">
        <v>652</v>
      </c>
      <c r="AD24" s="317" t="s">
        <v>651</v>
      </c>
      <c r="AE24" s="317" t="s">
        <v>652</v>
      </c>
      <c r="AF24" s="317" t="s">
        <v>651</v>
      </c>
      <c r="AG24" s="317" t="s">
        <v>652</v>
      </c>
      <c r="AH24" s="317" t="s">
        <v>651</v>
      </c>
      <c r="AI24" s="317" t="s">
        <v>652</v>
      </c>
      <c r="AJ24" s="317" t="s">
        <v>651</v>
      </c>
      <c r="AK24" s="317" t="s">
        <v>652</v>
      </c>
      <c r="AL24" s="317" t="s">
        <v>651</v>
      </c>
      <c r="AM24" s="317" t="s">
        <v>652</v>
      </c>
      <c r="AN24" s="317" t="s">
        <v>651</v>
      </c>
      <c r="AO24" s="317" t="s">
        <v>652</v>
      </c>
      <c r="AP24" s="317" t="s">
        <v>651</v>
      </c>
      <c r="AQ24" s="317" t="s">
        <v>652</v>
      </c>
      <c r="AR24" s="317" t="s">
        <v>651</v>
      </c>
      <c r="AS24" s="317" t="s">
        <v>652</v>
      </c>
      <c r="AT24" s="317" t="s">
        <v>651</v>
      </c>
      <c r="AU24" s="317" t="s">
        <v>652</v>
      </c>
      <c r="AV24" s="317" t="s">
        <v>651</v>
      </c>
      <c r="AW24" s="317" t="s">
        <v>652</v>
      </c>
      <c r="AX24" s="317" t="s">
        <v>651</v>
      </c>
      <c r="AY24" s="317" t="s">
        <v>652</v>
      </c>
      <c r="AZ24" s="317" t="s">
        <v>651</v>
      </c>
      <c r="BA24" s="317" t="s">
        <v>652</v>
      </c>
      <c r="BB24" s="317" t="s">
        <v>651</v>
      </c>
      <c r="BC24" s="317" t="s">
        <v>652</v>
      </c>
      <c r="BD24" s="317" t="s">
        <v>651</v>
      </c>
      <c r="BE24" s="317" t="s">
        <v>652</v>
      </c>
      <c r="BF24" s="317" t="s">
        <v>651</v>
      </c>
      <c r="BG24" s="317" t="s">
        <v>652</v>
      </c>
      <c r="BH24" s="317" t="s">
        <v>651</v>
      </c>
      <c r="BI24" s="317" t="s">
        <v>652</v>
      </c>
      <c r="BJ24" s="317" t="s">
        <v>651</v>
      </c>
      <c r="BK24" s="317" t="s">
        <v>652</v>
      </c>
      <c r="BL24" s="317" t="s">
        <v>651</v>
      </c>
      <c r="BM24" s="317" t="s">
        <v>652</v>
      </c>
      <c r="BN24" s="317" t="s">
        <v>651</v>
      </c>
      <c r="BO24" s="317" t="s">
        <v>652</v>
      </c>
      <c r="BP24" s="317" t="s">
        <v>651</v>
      </c>
      <c r="BQ24" s="317" t="s">
        <v>652</v>
      </c>
      <c r="BR24" s="317" t="s">
        <v>651</v>
      </c>
      <c r="BS24" s="317" t="s">
        <v>652</v>
      </c>
      <c r="BT24" s="317" t="s">
        <v>651</v>
      </c>
      <c r="BU24" s="317" t="s">
        <v>652</v>
      </c>
      <c r="BV24" s="317" t="s">
        <v>651</v>
      </c>
      <c r="BW24" s="317" t="s">
        <v>652</v>
      </c>
      <c r="BX24" s="317" t="s">
        <v>651</v>
      </c>
      <c r="BY24" s="317" t="s">
        <v>652</v>
      </c>
      <c r="BZ24" s="317" t="s">
        <v>651</v>
      </c>
      <c r="CA24" s="317" t="s">
        <v>652</v>
      </c>
      <c r="CB24" s="317" t="s">
        <v>651</v>
      </c>
      <c r="CC24" s="317" t="s">
        <v>652</v>
      </c>
      <c r="CD24" s="317" t="s">
        <v>651</v>
      </c>
      <c r="CE24" s="317" t="s">
        <v>652</v>
      </c>
      <c r="CF24" s="317" t="s">
        <v>651</v>
      </c>
      <c r="CG24" s="318" t="s">
        <v>652</v>
      </c>
      <c r="CH24" s="317" t="s">
        <v>651</v>
      </c>
      <c r="CI24" s="318" t="s">
        <v>652</v>
      </c>
      <c r="CJ24" s="317" t="s">
        <v>651</v>
      </c>
      <c r="CK24" s="318" t="s">
        <v>652</v>
      </c>
      <c r="CL24" s="317" t="s">
        <v>651</v>
      </c>
      <c r="CM24" s="318" t="s">
        <v>652</v>
      </c>
      <c r="CN24" s="317" t="s">
        <v>651</v>
      </c>
      <c r="CO24" s="318" t="s">
        <v>652</v>
      </c>
      <c r="CP24" s="317" t="s">
        <v>651</v>
      </c>
      <c r="CQ24" s="318" t="s">
        <v>652</v>
      </c>
      <c r="CR24" s="317" t="s">
        <v>651</v>
      </c>
      <c r="CS24" s="318" t="s">
        <v>652</v>
      </c>
      <c r="CT24" s="317" t="s">
        <v>651</v>
      </c>
      <c r="CU24" s="318" t="s">
        <v>652</v>
      </c>
      <c r="CV24" s="317" t="s">
        <v>651</v>
      </c>
      <c r="CW24" s="318" t="s">
        <v>652</v>
      </c>
      <c r="CX24" s="317" t="s">
        <v>651</v>
      </c>
      <c r="CY24" s="318" t="s">
        <v>652</v>
      </c>
      <c r="CZ24" s="317" t="s">
        <v>651</v>
      </c>
      <c r="DA24" s="318" t="s">
        <v>652</v>
      </c>
      <c r="DB24" s="317" t="s">
        <v>651</v>
      </c>
      <c r="DC24" s="318" t="s">
        <v>652</v>
      </c>
      <c r="DD24" s="317" t="s">
        <v>651</v>
      </c>
      <c r="DE24" s="318" t="s">
        <v>652</v>
      </c>
      <c r="DF24" s="317" t="s">
        <v>651</v>
      </c>
      <c r="DG24" s="318" t="s">
        <v>652</v>
      </c>
      <c r="DH24" s="317" t="s">
        <v>651</v>
      </c>
      <c r="DI24" s="318" t="s">
        <v>652</v>
      </c>
      <c r="DJ24" s="317" t="s">
        <v>651</v>
      </c>
      <c r="DK24" s="318" t="s">
        <v>652</v>
      </c>
      <c r="DL24" s="317" t="s">
        <v>651</v>
      </c>
      <c r="DM24" s="318" t="s">
        <v>652</v>
      </c>
      <c r="DN24" s="317" t="s">
        <v>651</v>
      </c>
      <c r="DO24" s="318" t="s">
        <v>652</v>
      </c>
      <c r="DP24" s="317" t="s">
        <v>651</v>
      </c>
      <c r="DQ24" s="318" t="s">
        <v>652</v>
      </c>
      <c r="DR24" s="317" t="s">
        <v>651</v>
      </c>
      <c r="DS24" s="318" t="s">
        <v>652</v>
      </c>
      <c r="DT24" s="317" t="s">
        <v>651</v>
      </c>
      <c r="DU24" s="318" t="s">
        <v>652</v>
      </c>
      <c r="DV24" s="317" t="s">
        <v>651</v>
      </c>
      <c r="DW24" s="318" t="s">
        <v>652</v>
      </c>
      <c r="DX24" s="317" t="s">
        <v>651</v>
      </c>
      <c r="DY24" s="318" t="s">
        <v>652</v>
      </c>
      <c r="DZ24" s="317" t="s">
        <v>651</v>
      </c>
      <c r="EA24" s="318" t="s">
        <v>652</v>
      </c>
      <c r="EB24" s="317" t="s">
        <v>651</v>
      </c>
      <c r="EC24" s="318" t="s">
        <v>652</v>
      </c>
      <c r="ED24" s="317" t="s">
        <v>651</v>
      </c>
      <c r="EE24" s="318" t="s">
        <v>652</v>
      </c>
      <c r="EF24" s="317" t="s">
        <v>651</v>
      </c>
      <c r="EG24" s="318" t="s">
        <v>652</v>
      </c>
      <c r="EH24" s="317" t="s">
        <v>651</v>
      </c>
      <c r="EI24" s="318" t="s">
        <v>652</v>
      </c>
      <c r="EJ24" s="317" t="s">
        <v>651</v>
      </c>
      <c r="EK24" s="318" t="s">
        <v>652</v>
      </c>
      <c r="EL24" s="317" t="s">
        <v>651</v>
      </c>
      <c r="EM24" s="318" t="s">
        <v>652</v>
      </c>
      <c r="EN24" s="317" t="s">
        <v>651</v>
      </c>
      <c r="EO24" s="318" t="s">
        <v>652</v>
      </c>
      <c r="EP24" s="317" t="s">
        <v>651</v>
      </c>
      <c r="EQ24" s="318" t="s">
        <v>652</v>
      </c>
      <c r="ER24" s="317" t="s">
        <v>651</v>
      </c>
      <c r="ES24" s="318" t="s">
        <v>652</v>
      </c>
      <c r="ET24" s="317" t="s">
        <v>651</v>
      </c>
      <c r="EU24" s="318" t="s">
        <v>652</v>
      </c>
      <c r="EV24" s="317" t="s">
        <v>651</v>
      </c>
      <c r="EW24" s="318" t="s">
        <v>652</v>
      </c>
      <c r="EX24" s="317" t="s">
        <v>651</v>
      </c>
      <c r="EY24" s="318" t="s">
        <v>652</v>
      </c>
      <c r="EZ24" s="317" t="s">
        <v>651</v>
      </c>
      <c r="FA24" s="318" t="s">
        <v>652</v>
      </c>
      <c r="FB24" s="317" t="s">
        <v>651</v>
      </c>
      <c r="FC24" s="318" t="s">
        <v>652</v>
      </c>
      <c r="FD24" s="317" t="s">
        <v>651</v>
      </c>
      <c r="FE24" s="318" t="s">
        <v>652</v>
      </c>
      <c r="FF24" s="317" t="s">
        <v>651</v>
      </c>
      <c r="FG24" s="318" t="s">
        <v>652</v>
      </c>
      <c r="FH24" s="317" t="s">
        <v>651</v>
      </c>
      <c r="FI24" s="318" t="s">
        <v>652</v>
      </c>
      <c r="FJ24" s="318" t="s">
        <v>651</v>
      </c>
      <c r="FK24" s="318" t="s">
        <v>652</v>
      </c>
      <c r="FL24" s="317" t="s">
        <v>651</v>
      </c>
      <c r="FM24" s="318" t="s">
        <v>652</v>
      </c>
      <c r="FN24" s="318" t="s">
        <v>651</v>
      </c>
      <c r="FO24" s="318" t="s">
        <v>652</v>
      </c>
      <c r="FP24" s="317" t="s">
        <v>651</v>
      </c>
      <c r="FQ24" s="318" t="s">
        <v>652</v>
      </c>
      <c r="FR24" s="318" t="s">
        <v>651</v>
      </c>
      <c r="FS24" s="318" t="s">
        <v>652</v>
      </c>
      <c r="FT24" s="318" t="s">
        <v>651</v>
      </c>
      <c r="FU24" s="318" t="s">
        <v>652</v>
      </c>
      <c r="FV24" s="318" t="s">
        <v>651</v>
      </c>
      <c r="FW24" s="318" t="s">
        <v>652</v>
      </c>
      <c r="FX24" s="318" t="s">
        <v>651</v>
      </c>
      <c r="FY24" s="318" t="s">
        <v>652</v>
      </c>
      <c r="FZ24" s="318" t="s">
        <v>651</v>
      </c>
      <c r="GA24" s="318" t="s">
        <v>652</v>
      </c>
      <c r="GB24" s="318" t="s">
        <v>651</v>
      </c>
      <c r="GC24" s="318" t="s">
        <v>652</v>
      </c>
      <c r="GD24" s="318" t="s">
        <v>651</v>
      </c>
      <c r="GE24" s="318" t="s">
        <v>652</v>
      </c>
      <c r="GF24" s="318" t="s">
        <v>651</v>
      </c>
      <c r="GG24" s="318" t="s">
        <v>652</v>
      </c>
      <c r="GH24" s="318" t="s">
        <v>651</v>
      </c>
      <c r="GI24" s="318" t="s">
        <v>652</v>
      </c>
      <c r="GJ24" s="318" t="s">
        <v>651</v>
      </c>
      <c r="GK24" s="318" t="s">
        <v>652</v>
      </c>
      <c r="GL24" s="318" t="s">
        <v>651</v>
      </c>
      <c r="GM24" s="318" t="s">
        <v>652</v>
      </c>
      <c r="GN24" s="318" t="s">
        <v>651</v>
      </c>
      <c r="GO24" s="318" t="s">
        <v>652</v>
      </c>
      <c r="GP24" s="318" t="s">
        <v>651</v>
      </c>
      <c r="GQ24" s="318" t="s">
        <v>652</v>
      </c>
      <c r="GR24" s="318" t="s">
        <v>651</v>
      </c>
      <c r="GS24" s="318" t="s">
        <v>652</v>
      </c>
      <c r="GT24" s="318" t="s">
        <v>651</v>
      </c>
      <c r="GU24" s="318" t="s">
        <v>652</v>
      </c>
      <c r="GV24" s="318" t="s">
        <v>651</v>
      </c>
      <c r="GW24" s="318" t="s">
        <v>652</v>
      </c>
      <c r="GX24" s="318" t="s">
        <v>651</v>
      </c>
      <c r="GY24" s="318" t="s">
        <v>652</v>
      </c>
      <c r="GZ24" s="318" t="s">
        <v>651</v>
      </c>
      <c r="HA24" s="318" t="s">
        <v>652</v>
      </c>
      <c r="HB24" s="318" t="s">
        <v>651</v>
      </c>
      <c r="HC24" s="318" t="s">
        <v>652</v>
      </c>
      <c r="HD24" s="318" t="s">
        <v>651</v>
      </c>
      <c r="HE24" s="318" t="s">
        <v>652</v>
      </c>
      <c r="HF24" s="318" t="s">
        <v>651</v>
      </c>
      <c r="HG24" s="318" t="s">
        <v>652</v>
      </c>
      <c r="HH24" s="318" t="s">
        <v>651</v>
      </c>
      <c r="HI24" s="318" t="s">
        <v>652</v>
      </c>
      <c r="HJ24" s="318" t="s">
        <v>651</v>
      </c>
      <c r="HK24" s="318" t="s">
        <v>652</v>
      </c>
      <c r="HL24" s="318" t="s">
        <v>651</v>
      </c>
      <c r="HM24" s="318" t="s">
        <v>652</v>
      </c>
      <c r="HN24" s="318" t="s">
        <v>651</v>
      </c>
      <c r="HO24" s="318" t="s">
        <v>652</v>
      </c>
      <c r="HP24" s="318" t="s">
        <v>651</v>
      </c>
      <c r="HQ24" s="318" t="s">
        <v>652</v>
      </c>
      <c r="HR24" s="318" t="s">
        <v>651</v>
      </c>
      <c r="HS24" s="318" t="s">
        <v>652</v>
      </c>
      <c r="HT24" s="318" t="s">
        <v>651</v>
      </c>
      <c r="HU24" s="318" t="s">
        <v>652</v>
      </c>
      <c r="HV24" s="318" t="s">
        <v>651</v>
      </c>
      <c r="HW24" s="318" t="s">
        <v>652</v>
      </c>
      <c r="HX24" s="318" t="s">
        <v>651</v>
      </c>
      <c r="HY24" s="318" t="s">
        <v>652</v>
      </c>
      <c r="HZ24" s="318" t="s">
        <v>651</v>
      </c>
      <c r="IA24" s="318" t="s">
        <v>652</v>
      </c>
      <c r="IB24" s="318" t="s">
        <v>651</v>
      </c>
      <c r="IC24" s="318" t="s">
        <v>652</v>
      </c>
      <c r="ID24" s="318" t="s">
        <v>651</v>
      </c>
      <c r="IE24" s="318" t="s">
        <v>652</v>
      </c>
      <c r="IF24" s="318" t="s">
        <v>651</v>
      </c>
      <c r="IG24" s="318" t="s">
        <v>652</v>
      </c>
      <c r="IH24" s="318" t="s">
        <v>651</v>
      </c>
      <c r="II24" s="318" t="s">
        <v>652</v>
      </c>
      <c r="IJ24" s="318" t="s">
        <v>651</v>
      </c>
      <c r="IK24" s="318" t="s">
        <v>652</v>
      </c>
      <c r="IL24" s="318" t="s">
        <v>651</v>
      </c>
      <c r="IM24" s="318" t="s">
        <v>652</v>
      </c>
      <c r="IN24" s="318" t="s">
        <v>651</v>
      </c>
      <c r="IO24" s="318" t="s">
        <v>652</v>
      </c>
      <c r="IP24" s="318" t="s">
        <v>651</v>
      </c>
      <c r="IQ24" s="318" t="s">
        <v>652</v>
      </c>
      <c r="IR24" s="318" t="s">
        <v>651</v>
      </c>
      <c r="IS24" s="318" t="s">
        <v>652</v>
      </c>
    </row>
    <row r="25" spans="2:253" x14ac:dyDescent="0.55000000000000004">
      <c r="B25" s="20">
        <v>1</v>
      </c>
      <c r="C25" s="319" t="s">
        <v>243</v>
      </c>
      <c r="D25" s="121">
        <v>11.708616355692763</v>
      </c>
      <c r="E25" s="121">
        <v>15487.11955566715</v>
      </c>
      <c r="F25" s="121">
        <v>11.31157381258166</v>
      </c>
      <c r="G25" s="121">
        <v>33982.477447894737</v>
      </c>
      <c r="H25" s="121">
        <v>9.7075203034535367</v>
      </c>
      <c r="I25" s="121">
        <v>46901.774960177499</v>
      </c>
      <c r="J25" s="121">
        <v>10.406174701776314</v>
      </c>
      <c r="K25" s="121">
        <v>57366.947365246997</v>
      </c>
      <c r="L25" s="121">
        <v>11.112566104664674</v>
      </c>
      <c r="M25" s="121">
        <v>73310.665511143132</v>
      </c>
      <c r="N25" s="121">
        <v>12.464460751981891</v>
      </c>
      <c r="O25" s="121">
        <v>95936.044972391144</v>
      </c>
      <c r="P25" s="121">
        <v>10.357704837572919</v>
      </c>
      <c r="Q25" s="121">
        <v>59611.177424467031</v>
      </c>
      <c r="R25" s="121">
        <v>10.271384689910173</v>
      </c>
      <c r="S25" s="121">
        <v>61841.441890072034</v>
      </c>
      <c r="T25" s="121">
        <v>9.9021282154672026</v>
      </c>
      <c r="U25" s="121">
        <v>63232.882733353028</v>
      </c>
      <c r="V25" s="121">
        <v>10.487660520587621</v>
      </c>
      <c r="W25" s="121">
        <v>62209.92726967614</v>
      </c>
      <c r="X25" s="121">
        <v>10.559553464214396</v>
      </c>
      <c r="Y25" s="121">
        <v>63626.743355871076</v>
      </c>
      <c r="Z25" s="121">
        <v>10.372064358675953</v>
      </c>
      <c r="AA25" s="121">
        <v>64498.546931529119</v>
      </c>
      <c r="AB25" s="121">
        <v>10.310016535757345</v>
      </c>
      <c r="AC25" s="121">
        <v>66089.904966413378</v>
      </c>
      <c r="AD25" s="121">
        <v>10.955250172401128</v>
      </c>
      <c r="AE25" s="121">
        <v>66333.178446639591</v>
      </c>
      <c r="AF25" s="121">
        <v>11.139854790109249</v>
      </c>
      <c r="AG25" s="121">
        <v>68608.212638480967</v>
      </c>
      <c r="AH25" s="121">
        <v>11.130752279297996</v>
      </c>
      <c r="AI25" s="121">
        <v>68960.551551039112</v>
      </c>
      <c r="AJ25" s="121">
        <v>11.648877753856171</v>
      </c>
      <c r="AK25" s="121">
        <v>70716.60989814905</v>
      </c>
      <c r="AL25" s="121">
        <v>11.112566104664674</v>
      </c>
      <c r="AM25" s="121">
        <v>73310.665511143132</v>
      </c>
      <c r="AN25" s="121">
        <v>11.562146744420907</v>
      </c>
      <c r="AO25" s="121">
        <v>73228.993238303054</v>
      </c>
      <c r="AP25" s="121">
        <v>11.905727649531096</v>
      </c>
      <c r="AQ25" s="121">
        <v>74361.507920321077</v>
      </c>
      <c r="AR25" s="121">
        <v>11.023478798937534</v>
      </c>
      <c r="AS25" s="121">
        <v>78526.325455184124</v>
      </c>
      <c r="AT25" s="121">
        <v>11.548207889855032</v>
      </c>
      <c r="AU25" s="121">
        <v>79181.644272537131</v>
      </c>
      <c r="AV25" s="121">
        <v>11.487838276566491</v>
      </c>
      <c r="AW25" s="121">
        <v>81944.652625265095</v>
      </c>
      <c r="AX25" s="121">
        <v>11.967772225301468</v>
      </c>
      <c r="AY25" s="121">
        <v>85053.847065342095</v>
      </c>
      <c r="AZ25" s="121">
        <v>12.011992157196982</v>
      </c>
      <c r="BA25" s="121">
        <v>86677.737210436127</v>
      </c>
      <c r="BB25" s="121">
        <v>12.058227426290371</v>
      </c>
      <c r="BC25" s="121">
        <v>90022.071011915075</v>
      </c>
      <c r="BD25" s="121">
        <v>12.180200724471462</v>
      </c>
      <c r="BE25" s="121">
        <v>91691.01873238229</v>
      </c>
      <c r="BF25" s="121">
        <v>12.323617128772357</v>
      </c>
      <c r="BG25" s="121">
        <v>93149.574187184073</v>
      </c>
      <c r="BH25" s="121">
        <v>12.452133752208278</v>
      </c>
      <c r="BI25" s="121">
        <v>93080.96946315105</v>
      </c>
      <c r="BJ25" s="121">
        <v>12.464460751981891</v>
      </c>
      <c r="BK25" s="121">
        <v>95936.044972391144</v>
      </c>
      <c r="BL25" s="121">
        <v>12.425808261532167</v>
      </c>
      <c r="BM25" s="121">
        <v>99693.846333595153</v>
      </c>
      <c r="BN25" s="121">
        <v>12.458321741566838</v>
      </c>
      <c r="BO25" s="121">
        <v>109056.9956217501</v>
      </c>
      <c r="BP25" s="121">
        <v>12.544052429293947</v>
      </c>
      <c r="BQ25" s="121">
        <v>112334.29351763136</v>
      </c>
      <c r="BR25" s="121">
        <v>12.476736810260929</v>
      </c>
      <c r="BS25" s="121">
        <v>112674.99932327215</v>
      </c>
      <c r="BT25" s="121">
        <v>12.499456964053948</v>
      </c>
      <c r="BU25" s="121">
        <v>115413.71679118919</v>
      </c>
      <c r="BV25" s="121">
        <v>12.514584776794418</v>
      </c>
      <c r="BW25" s="121">
        <v>119507.04469737509</v>
      </c>
      <c r="BX25" s="121">
        <v>12.089417510090747</v>
      </c>
      <c r="BY25" s="121">
        <v>120321.66323712107</v>
      </c>
      <c r="BZ25" s="121">
        <v>12.085552285389381</v>
      </c>
      <c r="CA25" s="121">
        <v>122591.16838159252</v>
      </c>
      <c r="CB25" s="121">
        <v>12.173439774113811</v>
      </c>
      <c r="CC25" s="121">
        <v>125182.67670654604</v>
      </c>
      <c r="CD25" s="121">
        <v>12.103512125082993</v>
      </c>
      <c r="CE25" s="121">
        <v>127785.83937984996</v>
      </c>
      <c r="CF25" s="121">
        <v>12.005575868886444</v>
      </c>
      <c r="CG25" s="121">
        <v>125371.032781567</v>
      </c>
      <c r="CH25" s="121">
        <v>11.474742427573188</v>
      </c>
      <c r="CI25" s="121">
        <v>130561.64992564649</v>
      </c>
      <c r="CJ25" s="121">
        <v>11.669611201475252</v>
      </c>
      <c r="CK25" s="121">
        <v>130972.11563886006</v>
      </c>
      <c r="CL25" s="121">
        <v>11.54592722849895</v>
      </c>
      <c r="CM25" s="121">
        <v>132056.5520651128</v>
      </c>
      <c r="CN25" s="121">
        <v>11.487002551957788</v>
      </c>
      <c r="CO25" s="121">
        <v>134590.80849085451</v>
      </c>
      <c r="CP25" s="121">
        <v>11.55097354690977</v>
      </c>
      <c r="CQ25" s="121">
        <v>137150.25362848799</v>
      </c>
      <c r="CR25" s="121">
        <v>11.481336745038073</v>
      </c>
      <c r="CS25" s="121">
        <v>143771.80235364704</v>
      </c>
      <c r="CT25" s="121">
        <v>11.38359021016827</v>
      </c>
      <c r="CU25" s="121">
        <v>150535.17349208554</v>
      </c>
      <c r="CV25" s="121">
        <v>11.225819419512137</v>
      </c>
      <c r="CW25" s="121">
        <v>152056.13077798847</v>
      </c>
      <c r="CX25" s="121">
        <v>11.264711654820195</v>
      </c>
      <c r="CY25" s="121">
        <v>156286.38760523568</v>
      </c>
      <c r="CZ25" s="121">
        <v>11.28572445991704</v>
      </c>
      <c r="DA25" s="121">
        <v>157719.10150420715</v>
      </c>
      <c r="DB25" s="121">
        <v>10.94537907818585</v>
      </c>
      <c r="DC25" s="121">
        <v>156832.55596741123</v>
      </c>
      <c r="DD25" s="121">
        <v>10.718561661545136</v>
      </c>
      <c r="DE25" s="121">
        <v>155869.47763927968</v>
      </c>
      <c r="DF25" s="121">
        <v>10.367191068477837</v>
      </c>
      <c r="DG25" s="121">
        <v>163056.24005253392</v>
      </c>
      <c r="DH25" s="121">
        <v>9.8324647199652162</v>
      </c>
      <c r="DI25" s="121">
        <v>160733.96097377749</v>
      </c>
      <c r="DJ25" s="121">
        <v>9.7263328863770724</v>
      </c>
      <c r="DK25" s="121">
        <v>165256.92206617462</v>
      </c>
      <c r="DL25" s="121">
        <v>9.4866408331084813</v>
      </c>
      <c r="DM25" s="121">
        <v>175365.85694130068</v>
      </c>
      <c r="DN25" s="121">
        <v>9.1291837424129305</v>
      </c>
      <c r="DO25" s="121">
        <v>177720.04402434814</v>
      </c>
      <c r="DP25" s="121">
        <v>8.9697962483423961</v>
      </c>
      <c r="DQ25" s="121">
        <v>185964.12350821804</v>
      </c>
      <c r="DR25" s="121">
        <v>8.6862683985223921</v>
      </c>
      <c r="DS25" s="121">
        <v>198746.30506238711</v>
      </c>
      <c r="DT25" s="121">
        <v>8.2965245111956261</v>
      </c>
      <c r="DU25" s="121">
        <v>209405.82629511299</v>
      </c>
      <c r="DV25" s="121">
        <v>8.2099151443442437</v>
      </c>
      <c r="DW25" s="121">
        <v>214939.18935001196</v>
      </c>
      <c r="DX25" s="121">
        <v>8.1561629326109752</v>
      </c>
      <c r="DY25" s="121">
        <v>226342.12932813115</v>
      </c>
      <c r="DZ25" s="121">
        <v>7.978723822935649</v>
      </c>
      <c r="EA25" s="121">
        <v>229954.00005554</v>
      </c>
      <c r="EB25" s="121">
        <v>7.9660076167258564</v>
      </c>
      <c r="EC25" s="121">
        <v>231354.17956261797</v>
      </c>
      <c r="ED25" s="121">
        <v>7.9321751481918739</v>
      </c>
      <c r="EE25" s="121">
        <v>236866.23540937947</v>
      </c>
      <c r="EF25" s="121">
        <v>7.9581150771341278</v>
      </c>
      <c r="EG25" s="121">
        <v>240578.5227694246</v>
      </c>
      <c r="EH25" s="121">
        <v>8.0285698362894529</v>
      </c>
      <c r="EI25" s="121">
        <v>249461.13342202347</v>
      </c>
      <c r="EJ25" s="121">
        <v>8.0507889648558475</v>
      </c>
      <c r="EK25" s="121">
        <v>258295.84405165212</v>
      </c>
      <c r="EL25" s="121">
        <v>8.4098571199315462</v>
      </c>
      <c r="EM25" s="121">
        <v>261449.96814683787</v>
      </c>
      <c r="EN25" s="121">
        <v>8.6568355957391336</v>
      </c>
      <c r="EO25" s="121">
        <v>266424.52994692547</v>
      </c>
      <c r="EP25" s="121">
        <v>8.7779766764964666</v>
      </c>
      <c r="EQ25" s="121">
        <v>269314.18824608845</v>
      </c>
      <c r="ER25" s="121">
        <v>9.4941319773694666</v>
      </c>
      <c r="ES25" s="121">
        <v>276304.78893996688</v>
      </c>
      <c r="ET25" s="121">
        <v>9.6374519481826191</v>
      </c>
      <c r="EU25" s="121">
        <v>284409.11682245595</v>
      </c>
      <c r="EV25" s="121">
        <v>9.7406055704273182</v>
      </c>
      <c r="EW25" s="121">
        <v>287555.00232862303</v>
      </c>
      <c r="EX25" s="121">
        <v>10.332339898520718</v>
      </c>
      <c r="EY25" s="121">
        <v>293179.79045782186</v>
      </c>
      <c r="EZ25" s="121">
        <v>10.367355537461313</v>
      </c>
      <c r="FA25" s="121">
        <v>296975.458765733</v>
      </c>
      <c r="FB25" s="121">
        <v>10.404353168358309</v>
      </c>
      <c r="FC25" s="121">
        <v>299322.85404379497</v>
      </c>
      <c r="FD25" s="121">
        <v>10.748102257811494</v>
      </c>
      <c r="FE25" s="121">
        <v>300791.91787198285</v>
      </c>
      <c r="FF25" s="121">
        <v>10.832893226163016</v>
      </c>
      <c r="FG25" s="121">
        <v>297653.99956635293</v>
      </c>
      <c r="FH25" s="121">
        <v>10.961563044404164</v>
      </c>
      <c r="FI25" s="121">
        <v>302920.65627595299</v>
      </c>
      <c r="FJ25" s="121">
        <v>11.483324147536353</v>
      </c>
      <c r="FK25" s="121">
        <v>307716.50836748298</v>
      </c>
      <c r="FL25" s="121">
        <v>11.615131866516402</v>
      </c>
      <c r="FM25" s="121">
        <v>311115.09185524925</v>
      </c>
      <c r="FN25" s="121">
        <v>11.732553619451604</v>
      </c>
      <c r="FO25" s="121">
        <v>316480.34218614741</v>
      </c>
      <c r="FP25" s="121">
        <v>12.244839384803022</v>
      </c>
      <c r="FQ25" s="121">
        <v>324602.81287155155</v>
      </c>
      <c r="FR25" s="121">
        <v>12.197179392679868</v>
      </c>
      <c r="FS25" s="121">
        <v>327296.73137328558</v>
      </c>
      <c r="FT25" s="121">
        <v>12.090457042016681</v>
      </c>
      <c r="FU25" s="121">
        <v>329112.50866942637</v>
      </c>
      <c r="FV25" s="121">
        <v>11.939744987946277</v>
      </c>
      <c r="FW25" s="121">
        <v>331320.7680909764</v>
      </c>
      <c r="FX25" s="121">
        <v>11.751313130520575</v>
      </c>
      <c r="FY25" s="121">
        <v>328671.83206212998</v>
      </c>
      <c r="FZ25" s="121">
        <v>11.49926644887997</v>
      </c>
      <c r="GA25" s="121">
        <v>320631.41489451635</v>
      </c>
      <c r="GB25" s="121">
        <v>9.2555016725462043</v>
      </c>
      <c r="GC25" s="121">
        <v>326949.67590481718</v>
      </c>
      <c r="GD25" s="121">
        <v>11.404998956863231</v>
      </c>
      <c r="GE25" s="121">
        <v>324006.44225418463</v>
      </c>
      <c r="GF25" s="121">
        <v>11.436046763252383</v>
      </c>
      <c r="GG25" s="121">
        <v>326839.22388640954</v>
      </c>
      <c r="GH25" s="121">
        <v>11.507530029242282</v>
      </c>
      <c r="GI25" s="121">
        <v>320920.85097629327</v>
      </c>
      <c r="GJ25" s="121">
        <v>11.388324565426709</v>
      </c>
      <c r="GK25" s="121">
        <v>322838.57475119445</v>
      </c>
      <c r="GL25" s="121">
        <v>10.839223283141987</v>
      </c>
      <c r="GM25" s="121">
        <v>327065.926811677</v>
      </c>
      <c r="GN25" s="121">
        <v>10.621023109549389</v>
      </c>
      <c r="GO25" s="121">
        <v>325881.05297303945</v>
      </c>
      <c r="GP25" s="121">
        <v>10.294632596093265</v>
      </c>
      <c r="GQ25" s="121">
        <v>323587.65498144901</v>
      </c>
      <c r="GR25" s="121">
        <v>10.029752994412044</v>
      </c>
      <c r="GS25" s="121">
        <v>323476.34187627892</v>
      </c>
      <c r="GT25" s="121">
        <v>9.8081004721681602</v>
      </c>
      <c r="GU25" s="121">
        <v>321279.51577630034</v>
      </c>
      <c r="GV25" s="121">
        <v>9.633991547989714</v>
      </c>
      <c r="GW25" s="121">
        <v>322487.77537397877</v>
      </c>
      <c r="GX25" s="121">
        <v>9.3904150540662492</v>
      </c>
      <c r="GY25" s="121">
        <v>322187.21994263236</v>
      </c>
      <c r="GZ25" s="121">
        <v>9.2523024022298479</v>
      </c>
      <c r="HA25" s="121">
        <v>321931.82439409971</v>
      </c>
      <c r="HB25" s="121">
        <v>9.0125738852251001</v>
      </c>
      <c r="HC25" s="121">
        <v>321060.81265686569</v>
      </c>
      <c r="HD25" s="121">
        <v>8.6227232242092224</v>
      </c>
      <c r="HE25" s="121">
        <v>321092.02078597533</v>
      </c>
      <c r="HF25" s="121">
        <v>8.4723651484360687</v>
      </c>
      <c r="HG25" s="121">
        <v>318973.41573912831</v>
      </c>
      <c r="HH25" s="121">
        <v>8.3832718033170188</v>
      </c>
      <c r="HI25" s="121">
        <v>316878.39385404391</v>
      </c>
      <c r="HJ25" s="121">
        <v>8.1643455111577925</v>
      </c>
      <c r="HK25" s="121">
        <v>317657.9032560357</v>
      </c>
      <c r="HL25" s="121">
        <v>8.0185264813226578</v>
      </c>
      <c r="HM25" s="121">
        <v>316207.97013761854</v>
      </c>
      <c r="HN25" s="121">
        <v>7.8533116488165469</v>
      </c>
      <c r="HO25" s="121">
        <v>312683.14563857607</v>
      </c>
      <c r="HP25" s="121">
        <v>7.0684374044627374</v>
      </c>
      <c r="HQ25" s="121">
        <v>316151.36646602076</v>
      </c>
      <c r="HR25" s="121">
        <v>7.552494194957811</v>
      </c>
      <c r="HS25" s="121">
        <v>315041.99526131107</v>
      </c>
      <c r="HT25" s="121">
        <v>7.4029129386892736</v>
      </c>
      <c r="HU25" s="121">
        <v>320822.89682946313</v>
      </c>
      <c r="HV25" s="121">
        <v>7.3678179130005246</v>
      </c>
      <c r="HW25" s="121">
        <v>313407.39833564468</v>
      </c>
      <c r="HX25" s="121">
        <v>7.2669209207885554</v>
      </c>
      <c r="HY25" s="121">
        <v>309185.96681176621</v>
      </c>
      <c r="HZ25" s="121">
        <v>7.1507874555237185</v>
      </c>
      <c r="IA25" s="121">
        <v>307118.57604417205</v>
      </c>
      <c r="IB25" s="121">
        <v>7.055001259632693</v>
      </c>
      <c r="IC25" s="121">
        <v>312094.803909701</v>
      </c>
      <c r="ID25" s="121">
        <v>6.9244501759317023</v>
      </c>
      <c r="IE25" s="121">
        <v>307781.2192531965</v>
      </c>
      <c r="IF25" s="121">
        <v>6.8213682190855796</v>
      </c>
      <c r="IG25" s="121">
        <v>306575.20416904014</v>
      </c>
      <c r="IH25" s="121">
        <v>6.6941030149464371</v>
      </c>
      <c r="II25" s="121">
        <v>311033.81623905333</v>
      </c>
      <c r="IJ25" s="121">
        <v>6.1630536857843818</v>
      </c>
      <c r="IK25" s="121">
        <v>308436.05103875382</v>
      </c>
      <c r="IL25" s="121">
        <v>6.4658525361920738</v>
      </c>
      <c r="IM25" s="121">
        <v>306177.55131574563</v>
      </c>
      <c r="IN25" s="121">
        <v>6.5021447148490132</v>
      </c>
      <c r="IO25" s="121">
        <v>302941.78005149966</v>
      </c>
      <c r="IP25" s="121">
        <v>6.5278499736619011</v>
      </c>
      <c r="IQ25" s="121">
        <v>301469.62759370182</v>
      </c>
      <c r="IR25" s="121">
        <v>6.4407452390467155</v>
      </c>
      <c r="IS25" s="121">
        <v>300560.43523335742</v>
      </c>
    </row>
    <row r="26" spans="2:253" x14ac:dyDescent="0.55000000000000004">
      <c r="B26" s="20">
        <v>2</v>
      </c>
      <c r="C26" s="319" t="s">
        <v>244</v>
      </c>
      <c r="D26" s="121">
        <v>12.974698265246092</v>
      </c>
      <c r="E26" s="121">
        <v>64.010100500000007</v>
      </c>
      <c r="F26" s="121">
        <v>11.512486439722457</v>
      </c>
      <c r="G26" s="121">
        <v>599.74045162999971</v>
      </c>
      <c r="H26" s="121">
        <v>10.050227617653658</v>
      </c>
      <c r="I26" s="121">
        <v>1030.5536482399996</v>
      </c>
      <c r="J26" s="121">
        <v>9.8373841330984302</v>
      </c>
      <c r="K26" s="121">
        <v>1499.73236632</v>
      </c>
      <c r="L26" s="121">
        <v>11.359985829634894</v>
      </c>
      <c r="M26" s="121">
        <v>1996.5878720799997</v>
      </c>
      <c r="N26" s="121">
        <v>12.162235603216939</v>
      </c>
      <c r="O26" s="121">
        <v>2307.0972764799985</v>
      </c>
      <c r="P26" s="121">
        <v>9.8584330681476047</v>
      </c>
      <c r="Q26" s="121">
        <v>1525.1914901900002</v>
      </c>
      <c r="R26" s="121">
        <v>9.8042053636728159</v>
      </c>
      <c r="S26" s="121">
        <v>1561.60993067</v>
      </c>
      <c r="T26" s="121">
        <v>9.7739352075802994</v>
      </c>
      <c r="U26" s="121">
        <v>1653.2770964399995</v>
      </c>
      <c r="V26" s="121">
        <v>9.763784585523771</v>
      </c>
      <c r="W26" s="121">
        <v>1691.0945468799998</v>
      </c>
      <c r="X26" s="121">
        <v>9.7960885494781333</v>
      </c>
      <c r="Y26" s="121">
        <v>1721.8910217299997</v>
      </c>
      <c r="Z26" s="121">
        <v>10.026633264747002</v>
      </c>
      <c r="AA26" s="121">
        <v>1736.0624425199999</v>
      </c>
      <c r="AB26" s="121">
        <v>10.376695535000731</v>
      </c>
      <c r="AC26" s="121">
        <v>1762.6000949599998</v>
      </c>
      <c r="AD26" s="121">
        <v>10.555077810788113</v>
      </c>
      <c r="AE26" s="121">
        <v>1804.5839569199995</v>
      </c>
      <c r="AF26" s="121">
        <v>10.619291877679402</v>
      </c>
      <c r="AG26" s="121">
        <v>1846.3828897199999</v>
      </c>
      <c r="AH26" s="121">
        <v>10.619621230812641</v>
      </c>
      <c r="AI26" s="121">
        <v>1880.77329945</v>
      </c>
      <c r="AJ26" s="121">
        <v>11.17981134788227</v>
      </c>
      <c r="AK26" s="121">
        <v>1919.2173195099997</v>
      </c>
      <c r="AL26" s="121">
        <v>11.359985829634894</v>
      </c>
      <c r="AM26" s="121">
        <v>1996.5878720799997</v>
      </c>
      <c r="AN26" s="121">
        <v>11.383100142605521</v>
      </c>
      <c r="AO26" s="121">
        <v>2009.1860305199998</v>
      </c>
      <c r="AP26" s="121">
        <v>11.379064600799609</v>
      </c>
      <c r="AQ26" s="121">
        <v>2020.0221230499994</v>
      </c>
      <c r="AR26" s="121">
        <v>11.188660802302868</v>
      </c>
      <c r="AS26" s="121">
        <v>2076.5801121599993</v>
      </c>
      <c r="AT26" s="121">
        <v>11.376966358082429</v>
      </c>
      <c r="AU26" s="121">
        <v>2081.7329314999993</v>
      </c>
      <c r="AV26" s="121">
        <v>11.284753966385928</v>
      </c>
      <c r="AW26" s="121">
        <v>2152.6349312099992</v>
      </c>
      <c r="AX26" s="121">
        <v>11.871466567562436</v>
      </c>
      <c r="AY26" s="121">
        <v>2204.5889369999995</v>
      </c>
      <c r="AZ26" s="121">
        <v>11.970136034766114</v>
      </c>
      <c r="BA26" s="121">
        <v>2308.4786609899993</v>
      </c>
      <c r="BB26" s="121">
        <v>12.06297295919965</v>
      </c>
      <c r="BC26" s="121">
        <v>2390.3172711799994</v>
      </c>
      <c r="BD26" s="121">
        <v>12.074204240321144</v>
      </c>
      <c r="BE26" s="121">
        <v>2290.4941084000002</v>
      </c>
      <c r="BF26" s="121">
        <v>12.17014776179494</v>
      </c>
      <c r="BG26" s="121">
        <v>2232.1407338600002</v>
      </c>
      <c r="BH26" s="121">
        <v>12.230954273936305</v>
      </c>
      <c r="BI26" s="121">
        <v>2257.0145243499992</v>
      </c>
      <c r="BJ26" s="121">
        <v>12.162235603216939</v>
      </c>
      <c r="BK26" s="121">
        <v>2307.0972764799985</v>
      </c>
      <c r="BL26" s="121">
        <v>12.146830615839256</v>
      </c>
      <c r="BM26" s="121">
        <v>2480.9573468799995</v>
      </c>
      <c r="BN26" s="121">
        <v>12.053676801961185</v>
      </c>
      <c r="BO26" s="121">
        <v>2616.9432416799996</v>
      </c>
      <c r="BP26" s="121">
        <v>12.070899253271337</v>
      </c>
      <c r="BQ26" s="121">
        <v>2701.1063169699987</v>
      </c>
      <c r="BR26" s="121">
        <v>11.945486049392128</v>
      </c>
      <c r="BS26" s="121">
        <v>2697.1321833800002</v>
      </c>
      <c r="BT26" s="121">
        <v>11.938054875633405</v>
      </c>
      <c r="BU26" s="121">
        <v>2763.2964564499998</v>
      </c>
      <c r="BV26" s="121">
        <v>11.834634026112635</v>
      </c>
      <c r="BW26" s="121">
        <v>2698.3974318799992</v>
      </c>
      <c r="BX26" s="121">
        <v>11.532588322052439</v>
      </c>
      <c r="BY26" s="121">
        <v>2922.5103454399987</v>
      </c>
      <c r="BZ26" s="121">
        <v>11.467469422438906</v>
      </c>
      <c r="CA26" s="121">
        <v>3173.9119531300003</v>
      </c>
      <c r="CB26" s="121">
        <v>11.528722824166101</v>
      </c>
      <c r="CC26" s="121">
        <v>3269.60707895</v>
      </c>
      <c r="CD26" s="121">
        <v>11.407533301277297</v>
      </c>
      <c r="CE26" s="121">
        <v>3284.0583613099993</v>
      </c>
      <c r="CF26" s="121">
        <v>11.266829442435817</v>
      </c>
      <c r="CG26" s="121">
        <v>3347.0241927900001</v>
      </c>
      <c r="CH26" s="121">
        <v>11.033423223328406</v>
      </c>
      <c r="CI26" s="121">
        <v>3426.7213669299995</v>
      </c>
      <c r="CJ26" s="121">
        <v>10.769102414575816</v>
      </c>
      <c r="CK26" s="121">
        <v>3538.3263562799998</v>
      </c>
      <c r="CL26" s="121">
        <v>10.620206287878613</v>
      </c>
      <c r="CM26" s="121">
        <v>3839.3957982000002</v>
      </c>
      <c r="CN26" s="121">
        <v>10.65989697720414</v>
      </c>
      <c r="CO26" s="121">
        <v>4018.0125844599988</v>
      </c>
      <c r="CP26" s="121">
        <v>10.717581170893345</v>
      </c>
      <c r="CQ26" s="121">
        <v>4040.3101408599996</v>
      </c>
      <c r="CR26" s="121">
        <v>10.716661619936316</v>
      </c>
      <c r="CS26" s="121">
        <v>4095.5344627500003</v>
      </c>
      <c r="CT26" s="121">
        <v>10.632612104287988</v>
      </c>
      <c r="CU26" s="121">
        <v>4194.8924881000003</v>
      </c>
      <c r="CV26" s="121">
        <v>10.604247965204888</v>
      </c>
      <c r="CW26" s="121">
        <v>4300.1809601999994</v>
      </c>
      <c r="CX26" s="121">
        <v>10.580647389873047</v>
      </c>
      <c r="CY26" s="121">
        <v>4494.9667164700004</v>
      </c>
      <c r="CZ26" s="121">
        <v>10.572098421841234</v>
      </c>
      <c r="DA26" s="121">
        <v>4539.6093168999978</v>
      </c>
      <c r="DB26" s="121">
        <v>10.345256568285704</v>
      </c>
      <c r="DC26" s="121">
        <v>4552.6325394300002</v>
      </c>
      <c r="DD26" s="121">
        <v>10.278278133209644</v>
      </c>
      <c r="DE26" s="121">
        <v>4559.0121835699993</v>
      </c>
      <c r="DF26" s="121">
        <v>9.9460236700169116</v>
      </c>
      <c r="DG26" s="121">
        <v>4751.4408563099987</v>
      </c>
      <c r="DH26" s="121">
        <v>9.3716219817806987</v>
      </c>
      <c r="DI26" s="121">
        <v>4634.6480072125551</v>
      </c>
      <c r="DJ26" s="121">
        <v>9.2031626810410874</v>
      </c>
      <c r="DK26" s="121">
        <v>4641.4736642199996</v>
      </c>
      <c r="DL26" s="121">
        <v>8.9676069977920783</v>
      </c>
      <c r="DM26" s="121">
        <v>4818.2600740199987</v>
      </c>
      <c r="DN26" s="121">
        <v>8.8190859473809056</v>
      </c>
      <c r="DO26" s="121">
        <v>5003.869736990001</v>
      </c>
      <c r="DP26" s="121">
        <v>8.5911491153966217</v>
      </c>
      <c r="DQ26" s="121">
        <v>5136.44828538</v>
      </c>
      <c r="DR26" s="121">
        <v>8.1469780343538822</v>
      </c>
      <c r="DS26" s="121">
        <v>5495.7924631200012</v>
      </c>
      <c r="DT26" s="121">
        <v>8.0328513240393935</v>
      </c>
      <c r="DU26" s="121">
        <v>5707.3695611899993</v>
      </c>
      <c r="DV26" s="121">
        <v>7.8596281988556447</v>
      </c>
      <c r="DW26" s="121">
        <v>6069.9381241899991</v>
      </c>
      <c r="DX26" s="121">
        <v>7.8916282086968677</v>
      </c>
      <c r="DY26" s="121">
        <v>6731.079812240001</v>
      </c>
      <c r="DZ26" s="121">
        <v>7.5489711688840098</v>
      </c>
      <c r="EA26" s="121">
        <v>7179.51072045</v>
      </c>
      <c r="EB26" s="121">
        <v>7.5410796102539672</v>
      </c>
      <c r="EC26" s="121">
        <v>7341.569158899998</v>
      </c>
      <c r="ED26" s="121">
        <v>7.4168249537904769</v>
      </c>
      <c r="EE26" s="121">
        <v>7816.9661804890002</v>
      </c>
      <c r="EF26" s="121">
        <v>7.4724385310863415</v>
      </c>
      <c r="EG26" s="121">
        <v>8296.0075836789983</v>
      </c>
      <c r="EH26" s="121">
        <v>7.5459852941987391</v>
      </c>
      <c r="EI26" s="121">
        <v>9051.9180559889974</v>
      </c>
      <c r="EJ26" s="121">
        <v>7.5262344581229392</v>
      </c>
      <c r="EK26" s="121">
        <v>9560.3958330190017</v>
      </c>
      <c r="EL26" s="121">
        <v>7.8272097338425723</v>
      </c>
      <c r="EM26" s="121">
        <v>9824.8967561789996</v>
      </c>
      <c r="EN26" s="121">
        <v>7.8155534632858368</v>
      </c>
      <c r="EO26" s="121">
        <v>10129.837556549001</v>
      </c>
      <c r="EP26" s="121">
        <v>8.0012341645148286</v>
      </c>
      <c r="EQ26" s="121">
        <v>10330.233468078999</v>
      </c>
      <c r="ER26" s="121">
        <v>8.7278382590922821</v>
      </c>
      <c r="ES26" s="121">
        <v>10631.266329038999</v>
      </c>
      <c r="ET26" s="121">
        <v>8.8018231378451244</v>
      </c>
      <c r="EU26" s="121">
        <v>11002.603903498999</v>
      </c>
      <c r="EV26" s="121">
        <v>8.950779487513989</v>
      </c>
      <c r="EW26" s="121">
        <v>11137.479255698003</v>
      </c>
      <c r="EX26" s="121">
        <v>9.5836992207017158</v>
      </c>
      <c r="EY26" s="121">
        <v>11484.271489440001</v>
      </c>
      <c r="EZ26" s="121">
        <v>9.5949947201124726</v>
      </c>
      <c r="FA26" s="121">
        <v>11589.115528659999</v>
      </c>
      <c r="FB26" s="121">
        <v>9.6901059869258557</v>
      </c>
      <c r="FC26" s="121">
        <v>11665.59899303</v>
      </c>
      <c r="FD26" s="121">
        <v>9.8955930419508267</v>
      </c>
      <c r="FE26" s="121">
        <v>11872.058500550002</v>
      </c>
      <c r="FF26" s="121">
        <v>9.9595448536967091</v>
      </c>
      <c r="FG26" s="121">
        <v>11876.631716609998</v>
      </c>
      <c r="FH26" s="121">
        <v>10.126457698059916</v>
      </c>
      <c r="FI26" s="121">
        <v>11992.203563159999</v>
      </c>
      <c r="FJ26" s="121">
        <v>10.691971403446157</v>
      </c>
      <c r="FK26" s="121">
        <v>12071.438474379998</v>
      </c>
      <c r="FL26" s="121">
        <v>10.499023293764804</v>
      </c>
      <c r="FM26" s="121">
        <v>12072.032930809997</v>
      </c>
      <c r="FN26" s="121">
        <v>10.512283821214131</v>
      </c>
      <c r="FO26" s="121">
        <v>12221.291673199999</v>
      </c>
      <c r="FP26" s="121">
        <v>11.023165125180284</v>
      </c>
      <c r="FQ26" s="121">
        <v>12603.167993499997</v>
      </c>
      <c r="FR26" s="121">
        <v>10.958812339452713</v>
      </c>
      <c r="FS26" s="121">
        <v>12703.36530698</v>
      </c>
      <c r="FT26" s="121">
        <v>10.974110679671208</v>
      </c>
      <c r="FU26" s="121">
        <v>12441.24567805</v>
      </c>
      <c r="FV26" s="121">
        <v>10.780945343503813</v>
      </c>
      <c r="FW26" s="121">
        <v>12775.080383860002</v>
      </c>
      <c r="FX26" s="121">
        <v>10.705963766636771</v>
      </c>
      <c r="FY26" s="121">
        <v>13219.399555920001</v>
      </c>
      <c r="FZ26" s="121">
        <v>10.378197627828854</v>
      </c>
      <c r="GA26" s="121">
        <v>12820.792908929996</v>
      </c>
      <c r="GB26" s="121">
        <v>9.7890308439995142</v>
      </c>
      <c r="GC26" s="121">
        <v>13521.434645210002</v>
      </c>
      <c r="GD26" s="121">
        <v>10.489778018705888</v>
      </c>
      <c r="GE26" s="121">
        <v>13897.80204651</v>
      </c>
      <c r="GF26" s="121">
        <v>10.553635536312752</v>
      </c>
      <c r="GG26" s="121">
        <v>13975.65197336</v>
      </c>
      <c r="GH26" s="121">
        <v>10.511117716162465</v>
      </c>
      <c r="GI26" s="121">
        <v>13956.73675976</v>
      </c>
      <c r="GJ26" s="121">
        <v>10.449147286312432</v>
      </c>
      <c r="GK26" s="121">
        <v>14066.976774549998</v>
      </c>
      <c r="GL26" s="121">
        <v>10.184679092782329</v>
      </c>
      <c r="GM26" s="121">
        <v>14155.993167549999</v>
      </c>
      <c r="GN26" s="121">
        <v>9.9982436265583683</v>
      </c>
      <c r="GO26" s="121">
        <v>14214.402265079998</v>
      </c>
      <c r="GP26" s="121">
        <v>9.5801264186610062</v>
      </c>
      <c r="GQ26" s="121">
        <v>14339.225864459999</v>
      </c>
      <c r="GR26" s="121">
        <v>9.2655494240909224</v>
      </c>
      <c r="GS26" s="121">
        <v>14483.025751479998</v>
      </c>
      <c r="GT26" s="121">
        <v>9.1415968765693485</v>
      </c>
      <c r="GU26" s="121">
        <v>14543.581014151599</v>
      </c>
      <c r="GV26" s="121">
        <v>8.9971791416717313</v>
      </c>
      <c r="GW26" s="121">
        <v>14579.223174109997</v>
      </c>
      <c r="GX26" s="121">
        <v>8.897690430506799</v>
      </c>
      <c r="GY26" s="121">
        <v>14393.660662269996</v>
      </c>
      <c r="GZ26" s="121">
        <v>8.8109948190467495</v>
      </c>
      <c r="HA26" s="121">
        <v>14372.27555509</v>
      </c>
      <c r="HB26" s="121">
        <v>8.5814742567069917</v>
      </c>
      <c r="HC26" s="121">
        <v>14421.3704470024</v>
      </c>
      <c r="HD26" s="121">
        <v>8.3697471271582113</v>
      </c>
      <c r="HE26" s="121">
        <v>14446.418696162395</v>
      </c>
      <c r="HF26" s="121">
        <v>8.2215940849830851</v>
      </c>
      <c r="HG26" s="121">
        <v>14397.800856059997</v>
      </c>
      <c r="HH26" s="121">
        <v>8.1046506636749651</v>
      </c>
      <c r="HI26" s="121">
        <v>14638.754915282401</v>
      </c>
      <c r="HJ26" s="121">
        <v>7.9051584647304631</v>
      </c>
      <c r="HK26" s="121">
        <v>14775.461216621652</v>
      </c>
      <c r="HL26" s="121">
        <v>7.7461356708458968</v>
      </c>
      <c r="HM26" s="121">
        <v>14792.905845760002</v>
      </c>
      <c r="HN26" s="121">
        <v>7.6182635016323976</v>
      </c>
      <c r="HO26" s="121">
        <v>14936.510243709999</v>
      </c>
      <c r="HP26" s="121">
        <v>7.2684151166280628</v>
      </c>
      <c r="HQ26" s="121">
        <v>14956.544722350001</v>
      </c>
      <c r="HR26" s="121">
        <v>7.3729197627123639</v>
      </c>
      <c r="HS26" s="121">
        <v>14888.496920611598</v>
      </c>
      <c r="HT26" s="121">
        <v>7.2793508555549415</v>
      </c>
      <c r="HU26" s="121">
        <v>14943.309687895147</v>
      </c>
      <c r="HV26" s="121">
        <v>7.2173468600677451</v>
      </c>
      <c r="HW26" s="121">
        <v>14575.316828636738</v>
      </c>
      <c r="HX26" s="121">
        <v>7.1449390093088185</v>
      </c>
      <c r="HY26" s="121">
        <v>14444.637117477598</v>
      </c>
      <c r="HZ26" s="121">
        <v>7.0417080837494384</v>
      </c>
      <c r="IA26" s="121">
        <v>14363.180928889999</v>
      </c>
      <c r="IB26" s="121">
        <v>6.970732985214612</v>
      </c>
      <c r="IC26" s="121">
        <v>14378.717822185143</v>
      </c>
      <c r="ID26" s="121">
        <v>6.8187470446579592</v>
      </c>
      <c r="IE26" s="121">
        <v>14272.006295937605</v>
      </c>
      <c r="IF26" s="121">
        <v>6.794868167179037</v>
      </c>
      <c r="IG26" s="121">
        <v>14195.004029667598</v>
      </c>
      <c r="IH26" s="121">
        <v>6.6297859921914144</v>
      </c>
      <c r="II26" s="121">
        <v>14128.369776498979</v>
      </c>
      <c r="IJ26" s="121">
        <v>6.400861659895674</v>
      </c>
      <c r="IK26" s="121">
        <v>13883.218899267602</v>
      </c>
      <c r="IL26" s="121">
        <v>6.4619947694654707</v>
      </c>
      <c r="IM26" s="121">
        <v>14002.997409358401</v>
      </c>
      <c r="IN26" s="121">
        <v>6.5130711024736794</v>
      </c>
      <c r="IO26" s="121">
        <v>13869.084250567601</v>
      </c>
      <c r="IP26" s="121">
        <v>6.451734942322199</v>
      </c>
      <c r="IQ26" s="121">
        <v>14124.720619117603</v>
      </c>
      <c r="IR26" s="121">
        <v>6.3910646424793658</v>
      </c>
      <c r="IS26" s="121">
        <v>14123.188973448403</v>
      </c>
    </row>
    <row r="27" spans="2:253" x14ac:dyDescent="0.55000000000000004">
      <c r="B27" s="20">
        <v>3</v>
      </c>
      <c r="C27" s="27" t="s">
        <v>245</v>
      </c>
      <c r="D27" s="121">
        <v>12.14519850820022</v>
      </c>
      <c r="E27" s="121">
        <v>2519.9816882099994</v>
      </c>
      <c r="F27" s="121">
        <v>10.914511630574294</v>
      </c>
      <c r="G27" s="121">
        <v>2699.6637245549996</v>
      </c>
      <c r="H27" s="121">
        <v>10.823289239376884</v>
      </c>
      <c r="I27" s="121">
        <v>2672.82495384</v>
      </c>
      <c r="J27" s="121">
        <v>8.564536195009758</v>
      </c>
      <c r="K27" s="121">
        <v>2906.1463219500001</v>
      </c>
      <c r="L27" s="121">
        <v>11.263711854785425</v>
      </c>
      <c r="M27" s="121">
        <v>3467.8326367039999</v>
      </c>
      <c r="N27" s="121">
        <v>12.923553730868631</v>
      </c>
      <c r="O27" s="121">
        <v>3835.4437057000005</v>
      </c>
      <c r="P27" s="121">
        <v>8.4069045163256426</v>
      </c>
      <c r="Q27" s="121">
        <v>2990.8856834095</v>
      </c>
      <c r="R27" s="121">
        <v>8.278109439969608</v>
      </c>
      <c r="S27" s="121">
        <v>3127.5174957295003</v>
      </c>
      <c r="T27" s="121">
        <v>8.3585598502878504</v>
      </c>
      <c r="U27" s="121">
        <v>3142.5230180800008</v>
      </c>
      <c r="V27" s="121">
        <v>8.7044726286051688</v>
      </c>
      <c r="W27" s="121">
        <v>3084.6386128499998</v>
      </c>
      <c r="X27" s="121">
        <v>9.0139018346039119</v>
      </c>
      <c r="Y27" s="121">
        <v>2821.6669421000001</v>
      </c>
      <c r="Z27" s="121">
        <v>9.4108321803305337</v>
      </c>
      <c r="AA27" s="121">
        <v>2750.58549894</v>
      </c>
      <c r="AB27" s="121">
        <v>10.018173155835532</v>
      </c>
      <c r="AC27" s="121">
        <v>2815.2647724499989</v>
      </c>
      <c r="AD27" s="121">
        <v>10.60461887025747</v>
      </c>
      <c r="AE27" s="121">
        <v>2914.2605874200003</v>
      </c>
      <c r="AF27" s="121">
        <v>10.623406446708184</v>
      </c>
      <c r="AG27" s="121">
        <v>3105.3196273040007</v>
      </c>
      <c r="AH27" s="121">
        <v>10.233056958931078</v>
      </c>
      <c r="AI27" s="121">
        <v>3160.3678197899999</v>
      </c>
      <c r="AJ27" s="121">
        <v>11.133516920875847</v>
      </c>
      <c r="AK27" s="121">
        <v>3139.8803571774997</v>
      </c>
      <c r="AL27" s="121">
        <v>11.263711854785425</v>
      </c>
      <c r="AM27" s="121">
        <v>3467.8326367039999</v>
      </c>
      <c r="AN27" s="121">
        <v>11.736579260430897</v>
      </c>
      <c r="AO27" s="121">
        <v>3535.810120906001</v>
      </c>
      <c r="AP27" s="121">
        <v>11.693492137615314</v>
      </c>
      <c r="AQ27" s="121">
        <v>3433.4125656739998</v>
      </c>
      <c r="AR27" s="121">
        <v>10.697955202778704</v>
      </c>
      <c r="AS27" s="121">
        <v>3603.2613820029992</v>
      </c>
      <c r="AT27" s="121">
        <v>11.459731495292214</v>
      </c>
      <c r="AU27" s="121">
        <v>3568.3949087199999</v>
      </c>
      <c r="AV27" s="121">
        <v>11.06973878020826</v>
      </c>
      <c r="AW27" s="121">
        <v>4074.2337720899995</v>
      </c>
      <c r="AX27" s="121">
        <v>11.187426762915056</v>
      </c>
      <c r="AY27" s="121">
        <v>4187.0313749879997</v>
      </c>
      <c r="AZ27" s="121">
        <v>11.025201394679891</v>
      </c>
      <c r="BA27" s="121">
        <v>4724.5992196940006</v>
      </c>
      <c r="BB27" s="121">
        <v>12.112858627400984</v>
      </c>
      <c r="BC27" s="121">
        <v>3852.8336265349994</v>
      </c>
      <c r="BD27" s="121">
        <v>12.067966800041345</v>
      </c>
      <c r="BE27" s="121">
        <v>3750.2192496700009</v>
      </c>
      <c r="BF27" s="121">
        <v>12.878030101478748</v>
      </c>
      <c r="BG27" s="121">
        <v>4410.1124884800001</v>
      </c>
      <c r="BH27" s="121">
        <v>12.854845081312758</v>
      </c>
      <c r="BI27" s="121">
        <v>4025.3851463000005</v>
      </c>
      <c r="BJ27" s="121">
        <v>12.923553730868631</v>
      </c>
      <c r="BK27" s="121">
        <v>3835.4437057000005</v>
      </c>
      <c r="BL27" s="121">
        <v>12.651120008734864</v>
      </c>
      <c r="BM27" s="121">
        <v>3795.0718675000007</v>
      </c>
      <c r="BN27" s="121">
        <v>12.536847898371501</v>
      </c>
      <c r="BO27" s="121">
        <v>4301.3192552610008</v>
      </c>
      <c r="BP27" s="121">
        <v>12.200464973949833</v>
      </c>
      <c r="BQ27" s="121">
        <v>4440.015579251999</v>
      </c>
      <c r="BR27" s="121">
        <v>12.201655115897134</v>
      </c>
      <c r="BS27" s="121">
        <v>4435.2085758260009</v>
      </c>
      <c r="BT27" s="121">
        <v>12.388699433426371</v>
      </c>
      <c r="BU27" s="121">
        <v>4697.7765963600013</v>
      </c>
      <c r="BV27" s="121">
        <v>12.367182325170605</v>
      </c>
      <c r="BW27" s="121">
        <v>4383.3839557875008</v>
      </c>
      <c r="BX27" s="121">
        <v>11.976894299044679</v>
      </c>
      <c r="BY27" s="121">
        <v>4850.8243951315008</v>
      </c>
      <c r="BZ27" s="121">
        <v>11.737678821194828</v>
      </c>
      <c r="CA27" s="121">
        <v>5183.1796736394999</v>
      </c>
      <c r="CB27" s="121">
        <v>11.996924739497182</v>
      </c>
      <c r="CC27" s="121">
        <v>5929.6153110660007</v>
      </c>
      <c r="CD27" s="121">
        <v>11.685562111474887</v>
      </c>
      <c r="CE27" s="121">
        <v>5688.4992797329996</v>
      </c>
      <c r="CF27" s="121">
        <v>11.657027208531174</v>
      </c>
      <c r="CG27" s="121">
        <v>5819.6878408700004</v>
      </c>
      <c r="CH27" s="121">
        <v>11.909632781101266</v>
      </c>
      <c r="CI27" s="121">
        <v>5733.8283933499997</v>
      </c>
      <c r="CJ27" s="121">
        <v>11.840497117894984</v>
      </c>
      <c r="CK27" s="121">
        <v>5655.6374869699994</v>
      </c>
      <c r="CL27" s="121">
        <v>11.811846363434046</v>
      </c>
      <c r="CM27" s="121">
        <v>6169.8315361388286</v>
      </c>
      <c r="CN27" s="121">
        <v>11.750234376074317</v>
      </c>
      <c r="CO27" s="121">
        <v>6363.8437414056198</v>
      </c>
      <c r="CP27" s="121">
        <v>12.165089209051096</v>
      </c>
      <c r="CQ27" s="121">
        <v>5435.02884533</v>
      </c>
      <c r="CR27" s="121">
        <v>12.094868661182339</v>
      </c>
      <c r="CS27" s="121">
        <v>5392.0089951569998</v>
      </c>
      <c r="CT27" s="121">
        <v>11.686401854695488</v>
      </c>
      <c r="CU27" s="121">
        <v>5945.809410840001</v>
      </c>
      <c r="CV27" s="121">
        <v>11.720285265815471</v>
      </c>
      <c r="CW27" s="121">
        <v>5922.0182572800004</v>
      </c>
      <c r="CX27" s="121">
        <v>11.786688693244351</v>
      </c>
      <c r="CY27" s="121">
        <v>4711.65480226</v>
      </c>
      <c r="CZ27" s="121">
        <v>11.727126031498855</v>
      </c>
      <c r="DA27" s="121">
        <v>4722.1595996000015</v>
      </c>
      <c r="DB27" s="121">
        <v>11.770916084412629</v>
      </c>
      <c r="DC27" s="121">
        <v>4474.364555248485</v>
      </c>
      <c r="DD27" s="121">
        <v>11.232784474906376</v>
      </c>
      <c r="DE27" s="121">
        <v>4413.393745095449</v>
      </c>
      <c r="DF27" s="121">
        <v>10.865517994752024</v>
      </c>
      <c r="DG27" s="121">
        <v>5180.1354930686794</v>
      </c>
      <c r="DH27" s="121">
        <v>11.097228614488685</v>
      </c>
      <c r="DI27" s="121">
        <v>5199.4397232800002</v>
      </c>
      <c r="DJ27" s="121">
        <v>10.487222775659905</v>
      </c>
      <c r="DK27" s="121">
        <v>5372.9542324431795</v>
      </c>
      <c r="DL27" s="121">
        <v>10.151015211847108</v>
      </c>
      <c r="DM27" s="121">
        <v>5758.3391217557255</v>
      </c>
      <c r="DN27" s="121">
        <v>9.9398630921626481</v>
      </c>
      <c r="DO27" s="121">
        <v>5884.5078184599988</v>
      </c>
      <c r="DP27" s="121">
        <v>9.8317271805887927</v>
      </c>
      <c r="DQ27" s="121">
        <v>5585.7443419598821</v>
      </c>
      <c r="DR27" s="121">
        <v>9.1091453391861084</v>
      </c>
      <c r="DS27" s="121">
        <v>5991.2449027999983</v>
      </c>
      <c r="DT27" s="121">
        <v>8.7157049073490729</v>
      </c>
      <c r="DU27" s="121">
        <v>6347.335777549999</v>
      </c>
      <c r="DV27" s="121">
        <v>8.7062713653315118</v>
      </c>
      <c r="DW27" s="121">
        <v>6348.6938983239761</v>
      </c>
      <c r="DX27" s="121">
        <v>8.7318343672559848</v>
      </c>
      <c r="DY27" s="121">
        <v>6769.4850796900009</v>
      </c>
      <c r="DZ27" s="121">
        <v>8.5363837010818635</v>
      </c>
      <c r="EA27" s="121">
        <v>6694.6387744700023</v>
      </c>
      <c r="EB27" s="121">
        <v>8.4570285864247943</v>
      </c>
      <c r="EC27" s="121">
        <v>6642.4413839000008</v>
      </c>
      <c r="ED27" s="121">
        <v>8.4344133564218886</v>
      </c>
      <c r="EE27" s="121">
        <v>6683.0004433699987</v>
      </c>
      <c r="EF27" s="121">
        <v>8.4354961084633615</v>
      </c>
      <c r="EG27" s="121">
        <v>7011.6832199900009</v>
      </c>
      <c r="EH27" s="121">
        <v>8.5395746538956381</v>
      </c>
      <c r="EI27" s="121">
        <v>6937.2542642500011</v>
      </c>
      <c r="EJ27" s="121">
        <v>8.5821777299706739</v>
      </c>
      <c r="EK27" s="121">
        <v>7503.9837925800011</v>
      </c>
      <c r="EL27" s="121">
        <v>8.8677478759143291</v>
      </c>
      <c r="EM27" s="121">
        <v>7605.1631369100005</v>
      </c>
      <c r="EN27" s="121">
        <v>8.9195161289288958</v>
      </c>
      <c r="EO27" s="121">
        <v>7907.5455473600005</v>
      </c>
      <c r="EP27" s="121">
        <v>9.0898073326182427</v>
      </c>
      <c r="EQ27" s="121">
        <v>7859.2676849500012</v>
      </c>
      <c r="ER27" s="121">
        <v>9.7593297839966731</v>
      </c>
      <c r="ES27" s="121">
        <v>8066.0646343399994</v>
      </c>
      <c r="ET27" s="121">
        <v>9.8917894644219775</v>
      </c>
      <c r="EU27" s="121">
        <v>8142.7492141500006</v>
      </c>
      <c r="EV27" s="121">
        <v>10.114502782409593</v>
      </c>
      <c r="EW27" s="121">
        <v>8063.5844351799997</v>
      </c>
      <c r="EX27" s="121">
        <v>11.171192611831511</v>
      </c>
      <c r="EY27" s="121">
        <v>7960.2523363500013</v>
      </c>
      <c r="EZ27" s="121">
        <v>11.252491900095421</v>
      </c>
      <c r="FA27" s="121">
        <v>8147.2504659200013</v>
      </c>
      <c r="FB27" s="121">
        <v>11.171086206011896</v>
      </c>
      <c r="FC27" s="121">
        <v>8386.0145430999983</v>
      </c>
      <c r="FD27" s="121">
        <v>11.32192678404442</v>
      </c>
      <c r="FE27" s="121">
        <v>8628.6211576599999</v>
      </c>
      <c r="FF27" s="121">
        <v>11.338085291036494</v>
      </c>
      <c r="FG27" s="121">
        <v>8889.8099846399982</v>
      </c>
      <c r="FH27" s="121">
        <v>11.414549985121742</v>
      </c>
      <c r="FI27" s="121">
        <v>9382.7744657899984</v>
      </c>
      <c r="FJ27" s="121">
        <v>11.824466053296248</v>
      </c>
      <c r="FK27" s="121">
        <v>9518.3417517300004</v>
      </c>
      <c r="FL27" s="121">
        <v>11.812997304932066</v>
      </c>
      <c r="FM27" s="121">
        <v>9771.8689235099973</v>
      </c>
      <c r="FN27" s="121">
        <v>12.017221163694643</v>
      </c>
      <c r="FO27" s="121">
        <v>10585.185109589997</v>
      </c>
      <c r="FP27" s="121">
        <v>12.166749652317753</v>
      </c>
      <c r="FQ27" s="121">
        <v>10725.243522339997</v>
      </c>
      <c r="FR27" s="121">
        <v>12.620416937428942</v>
      </c>
      <c r="FS27" s="121">
        <v>11192.586891899999</v>
      </c>
      <c r="FT27" s="121">
        <v>12.522790852304675</v>
      </c>
      <c r="FU27" s="121">
        <v>11092.07676545</v>
      </c>
      <c r="FV27" s="121">
        <v>12.470961891148228</v>
      </c>
      <c r="FW27" s="121">
        <v>10163.999257289997</v>
      </c>
      <c r="FX27" s="121">
        <v>12.442838799583951</v>
      </c>
      <c r="FY27" s="121">
        <v>10652.770226459998</v>
      </c>
      <c r="FZ27" s="121">
        <v>11.913772924635618</v>
      </c>
      <c r="GA27" s="121">
        <v>10937.257191930006</v>
      </c>
      <c r="GB27" s="121">
        <v>12.216431127821371</v>
      </c>
      <c r="GC27" s="121">
        <v>11882.503294220005</v>
      </c>
      <c r="GD27" s="121">
        <v>12.492531426462458</v>
      </c>
      <c r="GE27" s="121">
        <v>9685.3560731400012</v>
      </c>
      <c r="GF27" s="121">
        <v>11.323261135820481</v>
      </c>
      <c r="GG27" s="121">
        <v>10383.820481280003</v>
      </c>
      <c r="GH27" s="121">
        <v>12.283046874282595</v>
      </c>
      <c r="GI27" s="121">
        <v>10811.067753300002</v>
      </c>
      <c r="GJ27" s="121">
        <v>12.168775371103601</v>
      </c>
      <c r="GK27" s="121">
        <v>11283.66939293</v>
      </c>
      <c r="GL27" s="121">
        <v>11.971374351379376</v>
      </c>
      <c r="GM27" s="121">
        <v>11300.316262360002</v>
      </c>
      <c r="GN27" s="121">
        <v>11.43155221972672</v>
      </c>
      <c r="GO27" s="121">
        <v>11430.930565590004</v>
      </c>
      <c r="GP27" s="121">
        <v>11.13185133485929</v>
      </c>
      <c r="GQ27" s="121">
        <v>11289.413067440006</v>
      </c>
      <c r="GR27" s="121">
        <v>10.735905801840845</v>
      </c>
      <c r="GS27" s="121">
        <v>11719.665757680001</v>
      </c>
      <c r="GT27" s="121">
        <v>10.535691626475508</v>
      </c>
      <c r="GU27" s="121">
        <v>11662.388710470002</v>
      </c>
      <c r="GV27" s="121">
        <v>10.317228379375953</v>
      </c>
      <c r="GW27" s="121">
        <v>11404.375029510002</v>
      </c>
      <c r="GX27" s="121">
        <v>10.185692402533085</v>
      </c>
      <c r="GY27" s="121">
        <v>11432.13370025</v>
      </c>
      <c r="GZ27" s="121">
        <v>10.023462934510766</v>
      </c>
      <c r="HA27" s="121">
        <v>11505.779922930002</v>
      </c>
      <c r="HB27" s="121">
        <v>9.5225275908659537</v>
      </c>
      <c r="HC27" s="121">
        <v>12962.295049810002</v>
      </c>
      <c r="HD27" s="121">
        <v>9.0900311239287976</v>
      </c>
      <c r="HE27" s="121">
        <v>13313.329641480001</v>
      </c>
      <c r="HF27" s="121">
        <v>8.7384763328679664</v>
      </c>
      <c r="HG27" s="121">
        <v>13523.89521796</v>
      </c>
      <c r="HH27" s="121">
        <v>8.7564393960175018</v>
      </c>
      <c r="HI27" s="121">
        <v>9787.4437508999999</v>
      </c>
      <c r="HJ27" s="121">
        <v>8.5213250977190942</v>
      </c>
      <c r="HK27" s="121">
        <v>9654.6411052229214</v>
      </c>
      <c r="HL27" s="121">
        <v>8.3335084186969528</v>
      </c>
      <c r="HM27" s="121">
        <v>10329.112804030001</v>
      </c>
      <c r="HN27" s="121">
        <v>8.0944099994845509</v>
      </c>
      <c r="HO27" s="121">
        <v>10761.685509320001</v>
      </c>
      <c r="HP27" s="121">
        <v>7.7079443709830606</v>
      </c>
      <c r="HQ27" s="121">
        <v>10815.585470269998</v>
      </c>
      <c r="HR27" s="121">
        <v>7.6557294392514113</v>
      </c>
      <c r="HS27" s="121">
        <v>11127.825389149999</v>
      </c>
      <c r="HT27" s="121">
        <v>7.6015893462057669</v>
      </c>
      <c r="HU27" s="121">
        <v>10835.43466309</v>
      </c>
      <c r="HV27" s="121">
        <v>7.5879657968166443</v>
      </c>
      <c r="HW27" s="121">
        <v>11128.608617369999</v>
      </c>
      <c r="HX27" s="121">
        <v>7.4768035567669733</v>
      </c>
      <c r="HY27" s="121">
        <v>10649.645515390001</v>
      </c>
      <c r="HZ27" s="121">
        <v>7.3757639771113928</v>
      </c>
      <c r="IA27" s="121">
        <v>10248.042992109999</v>
      </c>
      <c r="IB27" s="121">
        <v>7.2473413690740616</v>
      </c>
      <c r="IC27" s="121">
        <v>10470.216975679999</v>
      </c>
      <c r="ID27" s="121">
        <v>7.0825700315116942</v>
      </c>
      <c r="IE27" s="121">
        <v>10748.112403219999</v>
      </c>
      <c r="IF27" s="121">
        <v>6.9258864911527391</v>
      </c>
      <c r="IG27" s="121">
        <v>11453.04533596</v>
      </c>
      <c r="IH27" s="121">
        <v>6.7934724259511832</v>
      </c>
      <c r="II27" s="121">
        <v>11492.822251409998</v>
      </c>
      <c r="IJ27" s="121">
        <v>6.4109689998380457</v>
      </c>
      <c r="IK27" s="121">
        <v>11660.205203309999</v>
      </c>
      <c r="IL27" s="121">
        <v>6.5544115634821276</v>
      </c>
      <c r="IM27" s="121">
        <v>12791.752309399999</v>
      </c>
      <c r="IN27" s="121">
        <v>6.4314987199637024</v>
      </c>
      <c r="IO27" s="121">
        <v>12491.05274659</v>
      </c>
      <c r="IP27" s="121">
        <v>6.3404473064727167</v>
      </c>
      <c r="IQ27" s="121">
        <v>12671.641233690001</v>
      </c>
      <c r="IR27" s="121">
        <v>6.2504587861681742</v>
      </c>
      <c r="IS27" s="121">
        <v>12436.540934930001</v>
      </c>
    </row>
    <row r="28" spans="2:253" ht="31.35" x14ac:dyDescent="0.55000000000000004">
      <c r="B28" s="320">
        <v>4</v>
      </c>
      <c r="C28" s="324" t="s">
        <v>669</v>
      </c>
      <c r="D28" s="121">
        <v>11.330759268664281</v>
      </c>
      <c r="E28" s="121">
        <v>44691.356392641501</v>
      </c>
      <c r="F28" s="121">
        <v>9.6693913471290767</v>
      </c>
      <c r="G28" s="121">
        <v>57138.707538340117</v>
      </c>
      <c r="H28" s="121">
        <v>9.3362627703498955</v>
      </c>
      <c r="I28" s="121">
        <v>70017.77116857002</v>
      </c>
      <c r="J28" s="121">
        <v>8.2499581673604965</v>
      </c>
      <c r="K28" s="121">
        <v>86822.223310416492</v>
      </c>
      <c r="L28" s="121">
        <v>10.851239693128727</v>
      </c>
      <c r="M28" s="121">
        <v>108358.59705367994</v>
      </c>
      <c r="N28" s="121">
        <v>12.081081830268927</v>
      </c>
      <c r="O28" s="121">
        <v>119749.95642358054</v>
      </c>
      <c r="P28" s="121">
        <v>8.3247681325271774</v>
      </c>
      <c r="Q28" s="121">
        <v>88099.910538482</v>
      </c>
      <c r="R28" s="121">
        <v>8.1489376194389909</v>
      </c>
      <c r="S28" s="121">
        <v>88734.915690373993</v>
      </c>
      <c r="T28" s="121">
        <v>8.1000003762348118</v>
      </c>
      <c r="U28" s="121">
        <v>88938.212476246976</v>
      </c>
      <c r="V28" s="121">
        <v>8.4506941241176872</v>
      </c>
      <c r="W28" s="121">
        <v>87504.427525244013</v>
      </c>
      <c r="X28" s="121">
        <v>8.6896473853771745</v>
      </c>
      <c r="Y28" s="121">
        <v>89434.577984769508</v>
      </c>
      <c r="Z28" s="121">
        <v>9.0175744782442084</v>
      </c>
      <c r="AA28" s="121">
        <v>92705.616021904498</v>
      </c>
      <c r="AB28" s="121">
        <v>9.5932856063620147</v>
      </c>
      <c r="AC28" s="121">
        <v>103943.84147147583</v>
      </c>
      <c r="AD28" s="121">
        <v>10.082523394883747</v>
      </c>
      <c r="AE28" s="121">
        <v>104228.51414706995</v>
      </c>
      <c r="AF28" s="121">
        <v>10.370019748136871</v>
      </c>
      <c r="AG28" s="121">
        <v>104897.35958742139</v>
      </c>
      <c r="AH28" s="121">
        <v>10.160198802269962</v>
      </c>
      <c r="AI28" s="121">
        <v>107392.76708202441</v>
      </c>
      <c r="AJ28" s="121">
        <v>10.856882064329644</v>
      </c>
      <c r="AK28" s="121">
        <v>106059.76339359549</v>
      </c>
      <c r="AL28" s="121">
        <v>10.851239693128727</v>
      </c>
      <c r="AM28" s="121">
        <v>108358.59705367994</v>
      </c>
      <c r="AN28" s="121">
        <v>11.087345912102398</v>
      </c>
      <c r="AO28" s="121">
        <v>106699.78904997482</v>
      </c>
      <c r="AP28" s="121">
        <v>11.312963209179467</v>
      </c>
      <c r="AQ28" s="121">
        <v>104199.75544738879</v>
      </c>
      <c r="AR28" s="121">
        <v>10.6402966758943</v>
      </c>
      <c r="AS28" s="121">
        <v>104312.70617459882</v>
      </c>
      <c r="AT28" s="121">
        <v>11.255913446537866</v>
      </c>
      <c r="AU28" s="121">
        <v>104860.14585278448</v>
      </c>
      <c r="AV28" s="121">
        <v>10.786498632655876</v>
      </c>
      <c r="AW28" s="121">
        <v>106633.71433335653</v>
      </c>
      <c r="AX28" s="121">
        <v>11.330083728771006</v>
      </c>
      <c r="AY28" s="121">
        <v>111788.8234989785</v>
      </c>
      <c r="AZ28" s="121">
        <v>11.464291031412079</v>
      </c>
      <c r="BA28" s="121">
        <v>114723.22959329248</v>
      </c>
      <c r="BB28" s="121">
        <v>11.529539710511576</v>
      </c>
      <c r="BC28" s="121">
        <v>112618.58026178881</v>
      </c>
      <c r="BD28" s="121">
        <v>11.758371748570207</v>
      </c>
      <c r="BE28" s="121">
        <v>105378.9373274785</v>
      </c>
      <c r="BF28" s="121">
        <v>11.959146107574256</v>
      </c>
      <c r="BG28" s="121">
        <v>115181.64690301992</v>
      </c>
      <c r="BH28" s="121">
        <v>12.123511177237846</v>
      </c>
      <c r="BI28" s="121">
        <v>104852.11162820853</v>
      </c>
      <c r="BJ28" s="121">
        <v>12.081081830268927</v>
      </c>
      <c r="BK28" s="121">
        <v>119749.95642358054</v>
      </c>
      <c r="BL28" s="121">
        <v>12.235008315837689</v>
      </c>
      <c r="BM28" s="121">
        <v>110543.64645958449</v>
      </c>
      <c r="BN28" s="121">
        <v>12.081215656194122</v>
      </c>
      <c r="BO28" s="121">
        <v>121004.20669327851</v>
      </c>
      <c r="BP28" s="121">
        <v>12.307514975094483</v>
      </c>
      <c r="BQ28" s="121">
        <v>123968.83051474849</v>
      </c>
      <c r="BR28" s="121">
        <v>12.200045210155968</v>
      </c>
      <c r="BS28" s="121">
        <v>123942.30123190749</v>
      </c>
      <c r="BT28" s="121">
        <v>12.275608854823044</v>
      </c>
      <c r="BU28" s="121">
        <v>127319.97676093849</v>
      </c>
      <c r="BV28" s="121">
        <v>12.221369641872796</v>
      </c>
      <c r="BW28" s="121">
        <v>130259.07722936002</v>
      </c>
      <c r="BX28" s="121">
        <v>11.916205142420297</v>
      </c>
      <c r="BY28" s="121">
        <v>132429.0497826325</v>
      </c>
      <c r="BZ28" s="121">
        <v>12.007701587800829</v>
      </c>
      <c r="CA28" s="121">
        <v>130732.53222295904</v>
      </c>
      <c r="CB28" s="121">
        <v>11.846134803790545</v>
      </c>
      <c r="CC28" s="121">
        <v>133007.09177768553</v>
      </c>
      <c r="CD28" s="121">
        <v>11.894312864526272</v>
      </c>
      <c r="CE28" s="121">
        <v>130238.20928748163</v>
      </c>
      <c r="CF28" s="121">
        <v>11.78248924326104</v>
      </c>
      <c r="CG28" s="121">
        <v>128244.50740419893</v>
      </c>
      <c r="CH28" s="121">
        <v>11.834886932626636</v>
      </c>
      <c r="CI28" s="121">
        <v>127479.59343683682</v>
      </c>
      <c r="CJ28" s="121">
        <v>11.754219120677924</v>
      </c>
      <c r="CK28" s="121">
        <v>127019.24919651476</v>
      </c>
      <c r="CL28" s="121">
        <v>11.579840130761143</v>
      </c>
      <c r="CM28" s="121">
        <v>128841.43844936461</v>
      </c>
      <c r="CN28" s="121">
        <v>11.491199510598864</v>
      </c>
      <c r="CO28" s="121">
        <v>128254.60545159808</v>
      </c>
      <c r="CP28" s="121">
        <v>11.646534152681378</v>
      </c>
      <c r="CQ28" s="121">
        <v>126887.13499449946</v>
      </c>
      <c r="CR28" s="121">
        <v>11.613260821014052</v>
      </c>
      <c r="CS28" s="121">
        <v>130540.27563628051</v>
      </c>
      <c r="CT28" s="121">
        <v>11.590369918407484</v>
      </c>
      <c r="CU28" s="121">
        <v>134955.49781394601</v>
      </c>
      <c r="CV28" s="121">
        <v>11.260070517810165</v>
      </c>
      <c r="CW28" s="121">
        <v>136268.01083801297</v>
      </c>
      <c r="CX28" s="121">
        <v>11.389446791305417</v>
      </c>
      <c r="CY28" s="121">
        <v>136575.97253698105</v>
      </c>
      <c r="CZ28" s="121">
        <v>11.274098101557158</v>
      </c>
      <c r="DA28" s="121">
        <v>136137.202445893</v>
      </c>
      <c r="DB28" s="121">
        <v>11.256288603815674</v>
      </c>
      <c r="DC28" s="121">
        <v>135768.70952684351</v>
      </c>
      <c r="DD28" s="121">
        <v>11.06863577068669</v>
      </c>
      <c r="DE28" s="121">
        <v>135873.85226917852</v>
      </c>
      <c r="DF28" s="121">
        <v>10.88617593007336</v>
      </c>
      <c r="DG28" s="121">
        <v>142758.63382848882</v>
      </c>
      <c r="DH28" s="121">
        <v>10.011359383444223</v>
      </c>
      <c r="DI28" s="121">
        <v>138786.45103770253</v>
      </c>
      <c r="DJ28" s="121">
        <v>9.7385957794759417</v>
      </c>
      <c r="DK28" s="121">
        <v>142120.99258990874</v>
      </c>
      <c r="DL28" s="121">
        <v>9.5871356703795207</v>
      </c>
      <c r="DM28" s="121">
        <v>143788.57937900993</v>
      </c>
      <c r="DN28" s="121">
        <v>9.1005919429313842</v>
      </c>
      <c r="DO28" s="121">
        <v>143706.12279920548</v>
      </c>
      <c r="DP28" s="121">
        <v>9.2353913112778478</v>
      </c>
      <c r="DQ28" s="121">
        <v>145597.93113204543</v>
      </c>
      <c r="DR28" s="121">
        <v>8.9377865572399795</v>
      </c>
      <c r="DS28" s="121">
        <v>150508.5633054965</v>
      </c>
      <c r="DT28" s="121">
        <v>8.6148593724497626</v>
      </c>
      <c r="DU28" s="121">
        <v>153645.38428925892</v>
      </c>
      <c r="DV28" s="121">
        <v>8.5043024596922887</v>
      </c>
      <c r="DW28" s="121">
        <v>156955.8692170438</v>
      </c>
      <c r="DX28" s="121">
        <v>8.4418785313765188</v>
      </c>
      <c r="DY28" s="121">
        <v>162138.42170559758</v>
      </c>
      <c r="DZ28" s="121">
        <v>8.2889842392741571</v>
      </c>
      <c r="EA28" s="121">
        <v>162865.79405173153</v>
      </c>
      <c r="EB28" s="121">
        <v>8.1912442433535482</v>
      </c>
      <c r="EC28" s="121">
        <v>166381.2900862745</v>
      </c>
      <c r="ED28" s="121">
        <v>8.1922177483331531</v>
      </c>
      <c r="EE28" s="121">
        <v>166896.63153549749</v>
      </c>
      <c r="EF28" s="121">
        <v>8.1678376372524539</v>
      </c>
      <c r="EG28" s="121">
        <v>170869.27729112445</v>
      </c>
      <c r="EH28" s="121">
        <v>8.2678833251580528</v>
      </c>
      <c r="EI28" s="121">
        <v>174968.72736639198</v>
      </c>
      <c r="EJ28" s="121">
        <v>8.2629448040508162</v>
      </c>
      <c r="EK28" s="121">
        <v>175620.86214769643</v>
      </c>
      <c r="EL28" s="121">
        <v>8.7864554405817721</v>
      </c>
      <c r="EM28" s="121">
        <v>174847.7833761324</v>
      </c>
      <c r="EN28" s="121">
        <v>8.9941586710004238</v>
      </c>
      <c r="EO28" s="121">
        <v>183298.57301524249</v>
      </c>
      <c r="EP28" s="121">
        <v>9.1218278628418918</v>
      </c>
      <c r="EQ28" s="121">
        <v>194101.43524023893</v>
      </c>
      <c r="ER28" s="121">
        <v>10.115590094922473</v>
      </c>
      <c r="ES28" s="121">
        <v>200286.15158372896</v>
      </c>
      <c r="ET28" s="121">
        <v>10.246068668390517</v>
      </c>
      <c r="EU28" s="121">
        <v>207142.3246365645</v>
      </c>
      <c r="EV28" s="121">
        <v>10.480261040663898</v>
      </c>
      <c r="EW28" s="121">
        <v>207889.59512419443</v>
      </c>
      <c r="EX28" s="121">
        <v>11.289826528304271</v>
      </c>
      <c r="EY28" s="121">
        <v>211393.93394117441</v>
      </c>
      <c r="EZ28" s="121">
        <v>11.360222066440311</v>
      </c>
      <c r="FA28" s="121">
        <v>212612.25060859454</v>
      </c>
      <c r="FB28" s="121">
        <v>11.369695388238288</v>
      </c>
      <c r="FC28" s="121">
        <v>215693.93163405446</v>
      </c>
      <c r="FD28" s="121">
        <v>11.848704209233171</v>
      </c>
      <c r="FE28" s="121">
        <v>217986.61679495449</v>
      </c>
      <c r="FF28" s="121">
        <v>11.946531570747057</v>
      </c>
      <c r="FG28" s="121">
        <v>216614.46828418458</v>
      </c>
      <c r="FH28" s="121">
        <v>12.055783350733478</v>
      </c>
      <c r="FI28" s="121">
        <v>219849.23769027455</v>
      </c>
      <c r="FJ28" s="121">
        <v>12.652965287811172</v>
      </c>
      <c r="FK28" s="121">
        <v>225515.86974524453</v>
      </c>
      <c r="FL28" s="121">
        <v>12.69775556582859</v>
      </c>
      <c r="FM28" s="121">
        <v>227409.53214896444</v>
      </c>
      <c r="FN28" s="121">
        <v>12.512603002002988</v>
      </c>
      <c r="FO28" s="121">
        <v>236602.15296791049</v>
      </c>
      <c r="FP28" s="121">
        <v>13.316081826246373</v>
      </c>
      <c r="FQ28" s="121">
        <v>238379.92842352038</v>
      </c>
      <c r="FR28" s="121">
        <v>13.321302064189744</v>
      </c>
      <c r="FS28" s="121">
        <v>230022.48907584051</v>
      </c>
      <c r="FT28" s="121">
        <v>13.15783239555493</v>
      </c>
      <c r="FU28" s="121">
        <v>233932.52585578052</v>
      </c>
      <c r="FV28" s="121">
        <v>12.890225231458956</v>
      </c>
      <c r="FW28" s="121">
        <v>235041.1378588207</v>
      </c>
      <c r="FX28" s="121">
        <v>12.700788576443211</v>
      </c>
      <c r="FY28" s="121">
        <v>235320.1163053615</v>
      </c>
      <c r="FZ28" s="121">
        <v>12.398042160204984</v>
      </c>
      <c r="GA28" s="121">
        <v>224510.13461287148</v>
      </c>
      <c r="GB28" s="121">
        <v>12.065762811760992</v>
      </c>
      <c r="GC28" s="121">
        <v>235894.77246336162</v>
      </c>
      <c r="GD28" s="121">
        <v>12.177452355313868</v>
      </c>
      <c r="GE28" s="121">
        <v>238976.09326531351</v>
      </c>
      <c r="GF28" s="121">
        <v>12.05250138286339</v>
      </c>
      <c r="GG28" s="121">
        <v>239391.37660814557</v>
      </c>
      <c r="GH28" s="121">
        <v>12.086431761430841</v>
      </c>
      <c r="GI28" s="121">
        <v>239294.35423000556</v>
      </c>
      <c r="GJ28" s="121">
        <v>11.972770212111197</v>
      </c>
      <c r="GK28" s="121">
        <v>242588.44011525557</v>
      </c>
      <c r="GL28" s="121">
        <v>11.553196364160742</v>
      </c>
      <c r="GM28" s="121">
        <v>251696.60630945564</v>
      </c>
      <c r="GN28" s="121">
        <v>11.373020132487811</v>
      </c>
      <c r="GO28" s="121">
        <v>253823.51688105566</v>
      </c>
      <c r="GP28" s="121">
        <v>10.963948944131873</v>
      </c>
      <c r="GQ28" s="121">
        <v>252428.5183105655</v>
      </c>
      <c r="GR28" s="121">
        <v>10.6973605735626</v>
      </c>
      <c r="GS28" s="121">
        <v>255161.10894643763</v>
      </c>
      <c r="GT28" s="121">
        <v>10.412302809746432</v>
      </c>
      <c r="GU28" s="121">
        <v>253578.38569710526</v>
      </c>
      <c r="GV28" s="121">
        <v>10.152172570163218</v>
      </c>
      <c r="GW28" s="121">
        <v>253999.22642568251</v>
      </c>
      <c r="GX28" s="121">
        <v>9.8663002546210627</v>
      </c>
      <c r="GY28" s="121">
        <v>256118.28590990594</v>
      </c>
      <c r="GZ28" s="121">
        <v>9.5930581400507027</v>
      </c>
      <c r="HA28" s="121">
        <v>256225.85507612568</v>
      </c>
      <c r="HB28" s="121">
        <v>9.3531895864836692</v>
      </c>
      <c r="HC28" s="121">
        <v>255936.07192351497</v>
      </c>
      <c r="HD28" s="121">
        <v>9.1873245630833633</v>
      </c>
      <c r="HE28" s="121">
        <v>257212.35893166877</v>
      </c>
      <c r="HF28" s="121">
        <v>8.8950226635573149</v>
      </c>
      <c r="HG28" s="121">
        <v>258449.27667171624</v>
      </c>
      <c r="HH28" s="121">
        <v>8.7033803360594515</v>
      </c>
      <c r="HI28" s="121">
        <v>255507.85677829612</v>
      </c>
      <c r="HJ28" s="121">
        <v>8.4846440682653324</v>
      </c>
      <c r="HK28" s="121">
        <v>260556.21589319047</v>
      </c>
      <c r="HL28" s="121">
        <v>8.1872360320350364</v>
      </c>
      <c r="HM28" s="121">
        <v>262227.74962352251</v>
      </c>
      <c r="HN28" s="121">
        <v>7.9773711979953683</v>
      </c>
      <c r="HO28" s="121">
        <v>273046.85128089995</v>
      </c>
      <c r="HP28" s="121">
        <v>7.7493574397592422</v>
      </c>
      <c r="HQ28" s="121">
        <v>275635.5511109301</v>
      </c>
      <c r="HR28" s="121">
        <v>7.7004819423163049</v>
      </c>
      <c r="HS28" s="121">
        <v>281142.67157008348</v>
      </c>
      <c r="HT28" s="121">
        <v>7.5788483182278066</v>
      </c>
      <c r="HU28" s="121">
        <v>281206.28328064393</v>
      </c>
      <c r="HV28" s="121">
        <v>7.4911553114534737</v>
      </c>
      <c r="HW28" s="121">
        <v>287162.47976724838</v>
      </c>
      <c r="HX28" s="121">
        <v>7.3895957221293447</v>
      </c>
      <c r="HY28" s="121">
        <v>286888.95857728476</v>
      </c>
      <c r="HZ28" s="121">
        <v>7.2797644539232955</v>
      </c>
      <c r="IA28" s="121">
        <v>288577.63843674015</v>
      </c>
      <c r="IB28" s="121">
        <v>7.1461786353330252</v>
      </c>
      <c r="IC28" s="121">
        <v>291481.59295052651</v>
      </c>
      <c r="ID28" s="121">
        <v>7.0430293406357167</v>
      </c>
      <c r="IE28" s="121">
        <v>282756.66919327021</v>
      </c>
      <c r="IF28" s="121">
        <v>6.9203252507924695</v>
      </c>
      <c r="IG28" s="121">
        <v>285491.759155509</v>
      </c>
      <c r="IH28" s="121">
        <v>6.7131974984872214</v>
      </c>
      <c r="II28" s="121">
        <v>289036.76550200739</v>
      </c>
      <c r="IJ28" s="121">
        <v>6.5900486277393151</v>
      </c>
      <c r="IK28" s="121">
        <v>287869.18737235578</v>
      </c>
      <c r="IL28" s="121">
        <v>6.5330137730626445</v>
      </c>
      <c r="IM28" s="121">
        <v>290763.22865711915</v>
      </c>
      <c r="IN28" s="121">
        <v>6.3903331401059935</v>
      </c>
      <c r="IO28" s="121">
        <v>294515.33492545958</v>
      </c>
      <c r="IP28" s="121">
        <v>6.2668878079603711</v>
      </c>
      <c r="IQ28" s="121">
        <v>296377.55129630707</v>
      </c>
      <c r="IR28" s="121">
        <v>6.1778150399232343</v>
      </c>
      <c r="IS28" s="121">
        <v>303144.46058232308</v>
      </c>
    </row>
    <row r="29" spans="2:253" x14ac:dyDescent="0.55000000000000004">
      <c r="B29" s="20">
        <v>5</v>
      </c>
      <c r="C29" s="27" t="s">
        <v>670</v>
      </c>
      <c r="D29" s="121">
        <v>11.63232299939229</v>
      </c>
      <c r="E29" s="121">
        <v>95602.051294764489</v>
      </c>
      <c r="F29" s="121">
        <v>9.5534250333285886</v>
      </c>
      <c r="G29" s="121">
        <v>123830.71851885697</v>
      </c>
      <c r="H29" s="121">
        <v>9.0350214130592423</v>
      </c>
      <c r="I29" s="121">
        <v>146439.43991156001</v>
      </c>
      <c r="J29" s="121">
        <v>8.1492884985692822</v>
      </c>
      <c r="K29" s="121">
        <v>160559.01095850705</v>
      </c>
      <c r="L29" s="121">
        <v>10.75023642321529</v>
      </c>
      <c r="M29" s="121">
        <v>198529.20798605005</v>
      </c>
      <c r="N29" s="121">
        <v>12.140684621949191</v>
      </c>
      <c r="O29" s="121">
        <v>237457.38584493793</v>
      </c>
      <c r="P29" s="121">
        <v>8.2895419321148243</v>
      </c>
      <c r="Q29" s="121">
        <v>164379.07596279451</v>
      </c>
      <c r="R29" s="121">
        <v>8.0752966201424758</v>
      </c>
      <c r="S29" s="121">
        <v>169478.54659539403</v>
      </c>
      <c r="T29" s="121">
        <v>7.896233508761882</v>
      </c>
      <c r="U29" s="121">
        <v>173831.18827435203</v>
      </c>
      <c r="V29" s="121">
        <v>8.2339841816745398</v>
      </c>
      <c r="W29" s="121">
        <v>178083.32654008697</v>
      </c>
      <c r="X29" s="121">
        <v>8.5126879517659066</v>
      </c>
      <c r="Y29" s="121">
        <v>179181.11259827443</v>
      </c>
      <c r="Z29" s="121">
        <v>8.8029046890653593</v>
      </c>
      <c r="AA29" s="121">
        <v>184764.95626117397</v>
      </c>
      <c r="AB29" s="121">
        <v>9.4910228344837169</v>
      </c>
      <c r="AC29" s="121">
        <v>205180.67177373177</v>
      </c>
      <c r="AD29" s="121">
        <v>9.9208595234243955</v>
      </c>
      <c r="AE29" s="121">
        <v>204171.78748418347</v>
      </c>
      <c r="AF29" s="121">
        <v>10.238788043606284</v>
      </c>
      <c r="AG29" s="121">
        <v>201334.02031285234</v>
      </c>
      <c r="AH29" s="121">
        <v>10.062250846796271</v>
      </c>
      <c r="AI29" s="121">
        <v>200345.06714085699</v>
      </c>
      <c r="AJ29" s="121">
        <v>10.633853285530806</v>
      </c>
      <c r="AK29" s="121">
        <v>197846.92246826403</v>
      </c>
      <c r="AL29" s="121">
        <v>10.75023642321529</v>
      </c>
      <c r="AM29" s="121">
        <v>198529.20798605005</v>
      </c>
      <c r="AN29" s="121">
        <v>10.953448218510108</v>
      </c>
      <c r="AO29" s="121">
        <v>202450.67634507088</v>
      </c>
      <c r="AP29" s="121">
        <v>11.033565613095599</v>
      </c>
      <c r="AQ29" s="121">
        <v>207052.21883300037</v>
      </c>
      <c r="AR29" s="121">
        <v>10.079277107716969</v>
      </c>
      <c r="AS29" s="121">
        <v>213809.68670105061</v>
      </c>
      <c r="AT29" s="121">
        <v>10.944304450656256</v>
      </c>
      <c r="AU29" s="121">
        <v>215960.65428102054</v>
      </c>
      <c r="AV29" s="121">
        <v>10.712328003037884</v>
      </c>
      <c r="AW29" s="121">
        <v>219378.37747896701</v>
      </c>
      <c r="AX29" s="121">
        <v>11.185091739455205</v>
      </c>
      <c r="AY29" s="121">
        <v>220581.78718060206</v>
      </c>
      <c r="AZ29" s="121">
        <v>11.343852286497789</v>
      </c>
      <c r="BA29" s="121">
        <v>223547.75478372173</v>
      </c>
      <c r="BB29" s="121">
        <v>11.43684088460833</v>
      </c>
      <c r="BC29" s="121">
        <v>220006.119498321</v>
      </c>
      <c r="BD29" s="121">
        <v>11.611592551122211</v>
      </c>
      <c r="BE29" s="121">
        <v>210075.91993361179</v>
      </c>
      <c r="BF29" s="121">
        <v>11.767142787725273</v>
      </c>
      <c r="BG29" s="121">
        <v>231436.36844864977</v>
      </c>
      <c r="BH29" s="121">
        <v>12.06076682673984</v>
      </c>
      <c r="BI29" s="121">
        <v>214289.30841935304</v>
      </c>
      <c r="BJ29" s="121">
        <v>12.140684621949191</v>
      </c>
      <c r="BK29" s="121">
        <v>237457.38584493793</v>
      </c>
      <c r="BL29" s="121">
        <v>11.926628218397152</v>
      </c>
      <c r="BM29" s="121">
        <v>232013.87801006404</v>
      </c>
      <c r="BN29" s="121">
        <v>11.88724630641449</v>
      </c>
      <c r="BO29" s="121">
        <v>260713.41706644965</v>
      </c>
      <c r="BP29" s="121">
        <v>11.682873536603488</v>
      </c>
      <c r="BQ29" s="121">
        <v>274822.02318287257</v>
      </c>
      <c r="BR29" s="121">
        <v>11.883668489930848</v>
      </c>
      <c r="BS29" s="121">
        <v>285312.4666919774</v>
      </c>
      <c r="BT29" s="121">
        <v>12.003567673589492</v>
      </c>
      <c r="BU29" s="121">
        <v>290640.63274847815</v>
      </c>
      <c r="BV29" s="121">
        <v>11.924431594021307</v>
      </c>
      <c r="BW29" s="121">
        <v>297216.01302599319</v>
      </c>
      <c r="BX29" s="121">
        <v>11.905916954434511</v>
      </c>
      <c r="BY29" s="121">
        <v>304097.14030109654</v>
      </c>
      <c r="BZ29" s="121">
        <v>11.843389561660507</v>
      </c>
      <c r="CA29" s="121">
        <v>300630.45879928657</v>
      </c>
      <c r="CB29" s="121">
        <v>11.773847202395896</v>
      </c>
      <c r="CC29" s="121">
        <v>306243.39005472464</v>
      </c>
      <c r="CD29" s="121">
        <v>11.736919276985398</v>
      </c>
      <c r="CE29" s="121">
        <v>306251.33371264284</v>
      </c>
      <c r="CF29" s="121">
        <v>11.715558324778286</v>
      </c>
      <c r="CG29" s="121">
        <v>306666.85401207558</v>
      </c>
      <c r="CH29" s="121">
        <v>11.752670522654794</v>
      </c>
      <c r="CI29" s="121">
        <v>304479.98981452355</v>
      </c>
      <c r="CJ29" s="121">
        <v>11.662712681265278</v>
      </c>
      <c r="CK29" s="121">
        <v>308819.44493000268</v>
      </c>
      <c r="CL29" s="121">
        <v>11.343479713600845</v>
      </c>
      <c r="CM29" s="121">
        <v>313491.34149153426</v>
      </c>
      <c r="CN29" s="121">
        <v>11.535449942114504</v>
      </c>
      <c r="CO29" s="121">
        <v>325749.67755869729</v>
      </c>
      <c r="CP29" s="121">
        <v>11.587683177960846</v>
      </c>
      <c r="CQ29" s="121">
        <v>330242.74569863774</v>
      </c>
      <c r="CR29" s="121">
        <v>11.474717712330499</v>
      </c>
      <c r="CS29" s="121">
        <v>332532.86155368795</v>
      </c>
      <c r="CT29" s="121">
        <v>11.508269670894084</v>
      </c>
      <c r="CU29" s="121">
        <v>338212.91956218809</v>
      </c>
      <c r="CV29" s="121">
        <v>11.405719687291793</v>
      </c>
      <c r="CW29" s="121">
        <v>340538.56316473603</v>
      </c>
      <c r="CX29" s="121">
        <v>11.378718742449562</v>
      </c>
      <c r="CY29" s="121">
        <v>344786.48372276028</v>
      </c>
      <c r="CZ29" s="121">
        <v>11.311849943580411</v>
      </c>
      <c r="DA29" s="121">
        <v>349982.3104782491</v>
      </c>
      <c r="DB29" s="121">
        <v>11.253584226882088</v>
      </c>
      <c r="DC29" s="121">
        <v>347544.2775801887</v>
      </c>
      <c r="DD29" s="121">
        <v>10.711182603519509</v>
      </c>
      <c r="DE29" s="121">
        <v>340411.31947914005</v>
      </c>
      <c r="DF29" s="121">
        <v>10.248276504318394</v>
      </c>
      <c r="DG29" s="121">
        <v>341968.1859464508</v>
      </c>
      <c r="DH29" s="121">
        <v>10.301767692891636</v>
      </c>
      <c r="DI29" s="121">
        <v>337393.74450093578</v>
      </c>
      <c r="DJ29" s="121">
        <v>10.016016286607169</v>
      </c>
      <c r="DK29" s="121">
        <v>340206.23533189052</v>
      </c>
      <c r="DL29" s="121">
        <v>9.5492776868940812</v>
      </c>
      <c r="DM29" s="121">
        <v>345507.96066211181</v>
      </c>
      <c r="DN29" s="121">
        <v>9.1270885064923561</v>
      </c>
      <c r="DO29" s="121">
        <v>347235.56592701538</v>
      </c>
      <c r="DP29" s="121">
        <v>9.0786035776887424</v>
      </c>
      <c r="DQ29" s="121">
        <v>343641.60980024666</v>
      </c>
      <c r="DR29" s="121">
        <v>8.7529688449939602</v>
      </c>
      <c r="DS29" s="121">
        <v>352212.08338594961</v>
      </c>
      <c r="DT29" s="121">
        <v>8.3760471005595356</v>
      </c>
      <c r="DU29" s="121">
        <v>359019.33292155608</v>
      </c>
      <c r="DV29" s="121">
        <v>8.271660697858561</v>
      </c>
      <c r="DW29" s="121">
        <v>362529.09141758323</v>
      </c>
      <c r="DX29" s="121">
        <v>8.3336474123978288</v>
      </c>
      <c r="DY29" s="121">
        <v>368675.25769097317</v>
      </c>
      <c r="DZ29" s="121">
        <v>8.0731218676702081</v>
      </c>
      <c r="EA29" s="121">
        <v>368631.92938154552</v>
      </c>
      <c r="EB29" s="121">
        <v>7.9544348936149119</v>
      </c>
      <c r="EC29" s="121">
        <v>372135.9853800236</v>
      </c>
      <c r="ED29" s="121">
        <v>7.961699655708756</v>
      </c>
      <c r="EE29" s="121">
        <v>379125.47257733805</v>
      </c>
      <c r="EF29" s="121">
        <v>7.9453319175022852</v>
      </c>
      <c r="EG29" s="121">
        <v>386387.43989087659</v>
      </c>
      <c r="EH29" s="121">
        <v>7.9743261904707712</v>
      </c>
      <c r="EI29" s="121">
        <v>398448.65893402247</v>
      </c>
      <c r="EJ29" s="121">
        <v>8.06824207788579</v>
      </c>
      <c r="EK29" s="121">
        <v>413083.287449961</v>
      </c>
      <c r="EL29" s="121">
        <v>8.4962425935504484</v>
      </c>
      <c r="EM29" s="121">
        <v>420625.22445452056</v>
      </c>
      <c r="EN29" s="121">
        <v>8.7891014497693121</v>
      </c>
      <c r="EO29" s="121">
        <v>430559.4147899861</v>
      </c>
      <c r="EP29" s="121">
        <v>9.0575858545928689</v>
      </c>
      <c r="EQ29" s="121">
        <v>457418.27849703503</v>
      </c>
      <c r="ER29" s="121">
        <v>9.9149157953922931</v>
      </c>
      <c r="ES29" s="121">
        <v>468795.74918316898</v>
      </c>
      <c r="ET29" s="121">
        <v>10.180919210309769</v>
      </c>
      <c r="EU29" s="121">
        <v>478545.40496906097</v>
      </c>
      <c r="EV29" s="121">
        <v>10.478949275065352</v>
      </c>
      <c r="EW29" s="121">
        <v>481888.58720483392</v>
      </c>
      <c r="EX29" s="121">
        <v>11.303140371018129</v>
      </c>
      <c r="EY29" s="121">
        <v>485566.68827207293</v>
      </c>
      <c r="EZ29" s="121">
        <v>11.447352423689171</v>
      </c>
      <c r="FA29" s="121">
        <v>484017.71069515694</v>
      </c>
      <c r="FB29" s="121">
        <v>11.487044588721742</v>
      </c>
      <c r="FC29" s="121">
        <v>474653.42696543189</v>
      </c>
      <c r="FD29" s="121">
        <v>11.890141395726792</v>
      </c>
      <c r="FE29" s="121">
        <v>491739.83926423197</v>
      </c>
      <c r="FF29" s="121">
        <v>11.978026211176914</v>
      </c>
      <c r="FG29" s="121">
        <v>499342.93833307317</v>
      </c>
      <c r="FH29" s="121">
        <v>12.07701263099568</v>
      </c>
      <c r="FI29" s="121">
        <v>509610.00496676279</v>
      </c>
      <c r="FJ29" s="121">
        <v>12.549592323000534</v>
      </c>
      <c r="FK29" s="121">
        <v>513665.65714883176</v>
      </c>
      <c r="FL29" s="121">
        <v>12.625965345639775</v>
      </c>
      <c r="FM29" s="121">
        <v>507957.58322771662</v>
      </c>
      <c r="FN29" s="121">
        <v>12.549594046899493</v>
      </c>
      <c r="FO29" s="121">
        <v>508438.9983065764</v>
      </c>
      <c r="FP29" s="121">
        <v>13.271569399526598</v>
      </c>
      <c r="FQ29" s="121">
        <v>507826.02994984033</v>
      </c>
      <c r="FR29" s="121">
        <v>13.426434161594415</v>
      </c>
      <c r="FS29" s="121">
        <v>504827.90056249534</v>
      </c>
      <c r="FT29" s="121">
        <v>13.322128755935093</v>
      </c>
      <c r="FU29" s="121">
        <v>508378.96151862241</v>
      </c>
      <c r="FV29" s="121">
        <v>13.143320645538434</v>
      </c>
      <c r="FW29" s="121">
        <v>512304.30375493097</v>
      </c>
      <c r="FX29" s="121">
        <v>12.958423429393704</v>
      </c>
      <c r="FY29" s="121">
        <v>506066.5063611145</v>
      </c>
      <c r="FZ29" s="121">
        <v>12.634075237665757</v>
      </c>
      <c r="GA29" s="121">
        <v>470193.97699408105</v>
      </c>
      <c r="GB29" s="121">
        <v>12.172863348618316</v>
      </c>
      <c r="GC29" s="121">
        <v>507206.86297350615</v>
      </c>
      <c r="GD29" s="121">
        <v>12.459733455930131</v>
      </c>
      <c r="GE29" s="121">
        <v>518381.81974512374</v>
      </c>
      <c r="GF29" s="121">
        <v>11.804340075379919</v>
      </c>
      <c r="GG29" s="121">
        <v>531979.94039810076</v>
      </c>
      <c r="GH29" s="121">
        <v>12.361154627543335</v>
      </c>
      <c r="GI29" s="121">
        <v>537160.59024530067</v>
      </c>
      <c r="GJ29" s="121">
        <v>12.233064532337442</v>
      </c>
      <c r="GK29" s="121">
        <v>538751.95109379501</v>
      </c>
      <c r="GL29" s="121">
        <v>11.854932260424158</v>
      </c>
      <c r="GM29" s="121">
        <v>542049.61337132205</v>
      </c>
      <c r="GN29" s="121">
        <v>11.675676188312538</v>
      </c>
      <c r="GO29" s="121">
        <v>543880.59445611411</v>
      </c>
      <c r="GP29" s="121">
        <v>10.640276613869402</v>
      </c>
      <c r="GQ29" s="121">
        <v>544772.41699599486</v>
      </c>
      <c r="GR29" s="121">
        <v>10.383144368515707</v>
      </c>
      <c r="GS29" s="121">
        <v>548534.77875647601</v>
      </c>
      <c r="GT29" s="121">
        <v>10.597934803620019</v>
      </c>
      <c r="GU29" s="121">
        <v>543974.13627117872</v>
      </c>
      <c r="GV29" s="121">
        <v>9.8497898463551916</v>
      </c>
      <c r="GW29" s="121">
        <v>537774.04246815038</v>
      </c>
      <c r="GX29" s="121">
        <v>9.6207268755047881</v>
      </c>
      <c r="GY29" s="121">
        <v>539680.46572447114</v>
      </c>
      <c r="GZ29" s="121">
        <v>10.037153380319781</v>
      </c>
      <c r="HA29" s="121">
        <v>540323.92380410188</v>
      </c>
      <c r="HB29" s="121">
        <v>9.6729162882955464</v>
      </c>
      <c r="HC29" s="121">
        <v>547700.61518892087</v>
      </c>
      <c r="HD29" s="121">
        <v>9.3544112125671717</v>
      </c>
      <c r="HE29" s="121">
        <v>555950.86783024319</v>
      </c>
      <c r="HF29" s="121">
        <v>9.1019495601336882</v>
      </c>
      <c r="HG29" s="121">
        <v>563252.39656047686</v>
      </c>
      <c r="HH29" s="121">
        <v>8.9825187048188866</v>
      </c>
      <c r="HI29" s="121">
        <v>564547.16556171619</v>
      </c>
      <c r="HJ29" s="121">
        <v>8.5483758588900667</v>
      </c>
      <c r="HK29" s="121">
        <v>574997.35468709853</v>
      </c>
      <c r="HL29" s="121">
        <v>8.3732607681988913</v>
      </c>
      <c r="HM29" s="121">
        <v>577372.83504176175</v>
      </c>
      <c r="HN29" s="121">
        <v>8.1844463661337272</v>
      </c>
      <c r="HO29" s="121">
        <v>577552.06083789037</v>
      </c>
      <c r="HP29" s="121">
        <v>7.9013448700519096</v>
      </c>
      <c r="HQ29" s="121">
        <v>574175.11859997071</v>
      </c>
      <c r="HR29" s="121">
        <v>7.8565763463488434</v>
      </c>
      <c r="HS29" s="121">
        <v>569805.38121717505</v>
      </c>
      <c r="HT29" s="121">
        <v>7.7374204099156367</v>
      </c>
      <c r="HU29" s="121">
        <v>559791.63750883238</v>
      </c>
      <c r="HV29" s="121">
        <v>7.6432691178416086</v>
      </c>
      <c r="HW29" s="121">
        <v>550722.92736195447</v>
      </c>
      <c r="HX29" s="121">
        <v>7.5509247112920104</v>
      </c>
      <c r="HY29" s="121">
        <v>558261.00508798636</v>
      </c>
      <c r="HZ29" s="121">
        <v>7.4079172784455478</v>
      </c>
      <c r="IA29" s="121">
        <v>568034.29880037182</v>
      </c>
      <c r="IB29" s="121">
        <v>7.2519423825078606</v>
      </c>
      <c r="IC29" s="121">
        <v>579290.39482525736</v>
      </c>
      <c r="ID29" s="121">
        <v>7.0821091572075252</v>
      </c>
      <c r="IE29" s="121">
        <v>580338.15893440926</v>
      </c>
      <c r="IF29" s="121">
        <v>6.9739850825077969</v>
      </c>
      <c r="IG29" s="121">
        <v>580907.82620013563</v>
      </c>
      <c r="IH29" s="121">
        <v>6.8392701960033371</v>
      </c>
      <c r="II29" s="121">
        <v>588094.6307945567</v>
      </c>
      <c r="IJ29" s="121">
        <v>6.677124659955429</v>
      </c>
      <c r="IK29" s="121">
        <v>586717.10899937211</v>
      </c>
      <c r="IL29" s="121">
        <v>6.6538016470013224</v>
      </c>
      <c r="IM29" s="121">
        <v>584637.99862981564</v>
      </c>
      <c r="IN29" s="121">
        <v>6.5115092824943854</v>
      </c>
      <c r="IO29" s="121">
        <v>584223.82297349314</v>
      </c>
      <c r="IP29" s="121">
        <v>6.4224879403379855</v>
      </c>
      <c r="IQ29" s="121">
        <v>584269.55709569296</v>
      </c>
      <c r="IR29" s="121">
        <v>6.3585479331773591</v>
      </c>
      <c r="IS29" s="121">
        <v>581226.08007103275</v>
      </c>
    </row>
    <row r="30" spans="2:253" x14ac:dyDescent="0.55000000000000004">
      <c r="B30" s="20">
        <v>6</v>
      </c>
      <c r="C30" s="27" t="s">
        <v>247</v>
      </c>
      <c r="D30" s="121">
        <v>12.633605134630383</v>
      </c>
      <c r="E30" s="121">
        <v>56541.709887299301</v>
      </c>
      <c r="F30" s="121">
        <v>11.059349145431199</v>
      </c>
      <c r="G30" s="121">
        <v>79993.064224118338</v>
      </c>
      <c r="H30" s="121">
        <v>9.8097750836608846</v>
      </c>
      <c r="I30" s="121">
        <v>112011.90479847419</v>
      </c>
      <c r="J30" s="121">
        <v>9.3811979855918679</v>
      </c>
      <c r="K30" s="121">
        <v>138218.97759808044</v>
      </c>
      <c r="L30" s="121">
        <v>11.534398140207617</v>
      </c>
      <c r="M30" s="121">
        <v>178777.16864725394</v>
      </c>
      <c r="N30" s="121">
        <v>12.638366983688426</v>
      </c>
      <c r="O30" s="121">
        <v>212355.17274960005</v>
      </c>
      <c r="P30" s="121">
        <v>9.3584482566347376</v>
      </c>
      <c r="Q30" s="121">
        <v>142122.65450609374</v>
      </c>
      <c r="R30" s="121">
        <v>9.2830852242902289</v>
      </c>
      <c r="S30" s="121">
        <v>146705.72483010209</v>
      </c>
      <c r="T30" s="121">
        <v>9.2431918455462672</v>
      </c>
      <c r="U30" s="121">
        <v>149448.15088086203</v>
      </c>
      <c r="V30" s="121">
        <v>9.3510130518001926</v>
      </c>
      <c r="W30" s="121">
        <v>151601.34610010206</v>
      </c>
      <c r="X30" s="121">
        <v>9.4994238902751551</v>
      </c>
      <c r="Y30" s="121">
        <v>154575.10331403371</v>
      </c>
      <c r="Z30" s="121">
        <v>9.6989238707666097</v>
      </c>
      <c r="AA30" s="121">
        <v>159914.73142865207</v>
      </c>
      <c r="AB30" s="121">
        <v>10.422348239059893</v>
      </c>
      <c r="AC30" s="121">
        <v>171413.88242828209</v>
      </c>
      <c r="AD30" s="121">
        <v>10.873453766245214</v>
      </c>
      <c r="AE30" s="121">
        <v>173374.92641963204</v>
      </c>
      <c r="AF30" s="121">
        <v>11.023642876955147</v>
      </c>
      <c r="AG30" s="121">
        <v>174812.986528062</v>
      </c>
      <c r="AH30" s="121">
        <v>11.144276244321036</v>
      </c>
      <c r="AI30" s="121">
        <v>176395.79521186877</v>
      </c>
      <c r="AJ30" s="121">
        <v>11.59331819000573</v>
      </c>
      <c r="AK30" s="121">
        <v>179038.02533164405</v>
      </c>
      <c r="AL30" s="121">
        <v>11.534398140207617</v>
      </c>
      <c r="AM30" s="121">
        <v>178777.16864725394</v>
      </c>
      <c r="AN30" s="121">
        <v>11.797446568976524</v>
      </c>
      <c r="AO30" s="121">
        <v>181267.46732659393</v>
      </c>
      <c r="AP30" s="121">
        <v>11.996513456122845</v>
      </c>
      <c r="AQ30" s="121">
        <v>183740.57057041206</v>
      </c>
      <c r="AR30" s="121">
        <v>11.454496461763664</v>
      </c>
      <c r="AS30" s="121">
        <v>186480.88433255412</v>
      </c>
      <c r="AT30" s="121">
        <v>11.874368918870971</v>
      </c>
      <c r="AU30" s="121">
        <v>187994.52344769172</v>
      </c>
      <c r="AV30" s="121">
        <v>11.705904799211075</v>
      </c>
      <c r="AW30" s="121">
        <v>194380.06940134175</v>
      </c>
      <c r="AX30" s="121">
        <v>11.997624113937524</v>
      </c>
      <c r="AY30" s="121">
        <v>197675.16631430172</v>
      </c>
      <c r="AZ30" s="121">
        <v>12.099670641804076</v>
      </c>
      <c r="BA30" s="121">
        <v>200243.78126229471</v>
      </c>
      <c r="BB30" s="121">
        <v>12.030093793398276</v>
      </c>
      <c r="BC30" s="121">
        <v>197357.86433300306</v>
      </c>
      <c r="BD30" s="121">
        <v>12.25990980504266</v>
      </c>
      <c r="BE30" s="121">
        <v>198097.85799291311</v>
      </c>
      <c r="BF30" s="121">
        <v>12.53055908673381</v>
      </c>
      <c r="BG30" s="121">
        <v>203686.63558521002</v>
      </c>
      <c r="BH30" s="121">
        <v>12.667681914072611</v>
      </c>
      <c r="BI30" s="121">
        <v>207614.71391037997</v>
      </c>
      <c r="BJ30" s="121">
        <v>12.638366983688426</v>
      </c>
      <c r="BK30" s="121">
        <v>212355.17274960005</v>
      </c>
      <c r="BL30" s="121">
        <v>12.652313982857381</v>
      </c>
      <c r="BM30" s="121">
        <v>217080.00164337008</v>
      </c>
      <c r="BN30" s="121">
        <v>12.291942634970729</v>
      </c>
      <c r="BO30" s="121">
        <v>226767.6566746498</v>
      </c>
      <c r="BP30" s="121">
        <v>12.264811563458494</v>
      </c>
      <c r="BQ30" s="121">
        <v>230053.41015983172</v>
      </c>
      <c r="BR30" s="121">
        <v>12.245867711430911</v>
      </c>
      <c r="BS30" s="121">
        <v>231115.0864225734</v>
      </c>
      <c r="BT30" s="121">
        <v>12.264209937564788</v>
      </c>
      <c r="BU30" s="121">
        <v>232806.23275282132</v>
      </c>
      <c r="BV30" s="121">
        <v>12.274814370407968</v>
      </c>
      <c r="BW30" s="121">
        <v>235960.12582044344</v>
      </c>
      <c r="BX30" s="121">
        <v>12.391666407530025</v>
      </c>
      <c r="BY30" s="121">
        <v>239038.72849932342</v>
      </c>
      <c r="BZ30" s="121">
        <v>12.319853065509857</v>
      </c>
      <c r="CA30" s="121">
        <v>242857.01859648759</v>
      </c>
      <c r="CB30" s="121">
        <v>12.532388762863429</v>
      </c>
      <c r="CC30" s="121">
        <v>242721.20549226072</v>
      </c>
      <c r="CD30" s="121">
        <v>12.470760334033645</v>
      </c>
      <c r="CE30" s="121">
        <v>246645.11898773903</v>
      </c>
      <c r="CF30" s="121">
        <v>12.433605464625067</v>
      </c>
      <c r="CG30" s="121">
        <v>249097.53871584384</v>
      </c>
      <c r="CH30" s="121">
        <v>12.434178642037084</v>
      </c>
      <c r="CI30" s="121">
        <v>251365.48012307691</v>
      </c>
      <c r="CJ30" s="121">
        <v>12.348612012076856</v>
      </c>
      <c r="CK30" s="121">
        <v>252550.37732365704</v>
      </c>
      <c r="CL30" s="121">
        <v>12.265275737254548</v>
      </c>
      <c r="CM30" s="121">
        <v>259061.7855341945</v>
      </c>
      <c r="CN30" s="121">
        <v>12.34239617807776</v>
      </c>
      <c r="CO30" s="121">
        <v>266296.29369388433</v>
      </c>
      <c r="CP30" s="121">
        <v>12.390223350503364</v>
      </c>
      <c r="CQ30" s="121">
        <v>268386.78974451631</v>
      </c>
      <c r="CR30" s="121">
        <v>12.369067261625972</v>
      </c>
      <c r="CS30" s="121">
        <v>274125.41092165653</v>
      </c>
      <c r="CT30" s="121">
        <v>12.336715946836602</v>
      </c>
      <c r="CU30" s="121">
        <v>277496.94603588455</v>
      </c>
      <c r="CV30" s="121">
        <v>12.293950555986035</v>
      </c>
      <c r="CW30" s="121">
        <v>279050.42523756757</v>
      </c>
      <c r="CX30" s="121">
        <v>12.247625692081476</v>
      </c>
      <c r="CY30" s="121">
        <v>285950.20699111576</v>
      </c>
      <c r="CZ30" s="121">
        <v>12.27091769820461</v>
      </c>
      <c r="DA30" s="121">
        <v>288005.58910842554</v>
      </c>
      <c r="DB30" s="121">
        <v>12.029102446932871</v>
      </c>
      <c r="DC30" s="121">
        <v>287005.02185204002</v>
      </c>
      <c r="DD30" s="121">
        <v>11.384018614077664</v>
      </c>
      <c r="DE30" s="121">
        <v>285240.61486754491</v>
      </c>
      <c r="DF30" s="121">
        <v>10.992663019115561</v>
      </c>
      <c r="DG30" s="121">
        <v>294292.47207939357</v>
      </c>
      <c r="DH30" s="121">
        <v>11.02353148629229</v>
      </c>
      <c r="DI30" s="121">
        <v>295341.18467154901</v>
      </c>
      <c r="DJ30" s="121">
        <v>10.876948753295508</v>
      </c>
      <c r="DK30" s="121">
        <v>291087.97606903047</v>
      </c>
      <c r="DL30" s="121">
        <v>10.601107879493439</v>
      </c>
      <c r="DM30" s="121">
        <v>300437.14098795253</v>
      </c>
      <c r="DN30" s="121">
        <v>10.290466030155809</v>
      </c>
      <c r="DO30" s="121">
        <v>307142.33780008962</v>
      </c>
      <c r="DP30" s="121">
        <v>10.203346068202304</v>
      </c>
      <c r="DQ30" s="121">
        <v>305985.06676981464</v>
      </c>
      <c r="DR30" s="121">
        <v>10.03493720596633</v>
      </c>
      <c r="DS30" s="121">
        <v>313541.86171308113</v>
      </c>
      <c r="DT30" s="121">
        <v>9.6093520797930161</v>
      </c>
      <c r="DU30" s="121">
        <v>317831.2639209262</v>
      </c>
      <c r="DV30" s="121">
        <v>9.5658225661886824</v>
      </c>
      <c r="DW30" s="121">
        <v>327420.5971805994</v>
      </c>
      <c r="DX30" s="121">
        <v>9.4689048008359151</v>
      </c>
      <c r="DY30" s="121">
        <v>332795.19335757819</v>
      </c>
      <c r="DZ30" s="121">
        <v>9.2825207655931248</v>
      </c>
      <c r="EA30" s="121">
        <v>340914.18783673376</v>
      </c>
      <c r="EB30" s="121">
        <v>9.2252079119036807</v>
      </c>
      <c r="EC30" s="121">
        <v>339601.38351147907</v>
      </c>
      <c r="ED30" s="121">
        <v>9.1666618837610852</v>
      </c>
      <c r="EE30" s="121">
        <v>354304.34720699792</v>
      </c>
      <c r="EF30" s="121">
        <v>9.1898771479024539</v>
      </c>
      <c r="EG30" s="121">
        <v>355863.82352909469</v>
      </c>
      <c r="EH30" s="121">
        <v>9.2696099862626813</v>
      </c>
      <c r="EI30" s="121">
        <v>359202.13067459653</v>
      </c>
      <c r="EJ30" s="121">
        <v>9.1157210427628765</v>
      </c>
      <c r="EK30" s="121">
        <v>223057.014033521</v>
      </c>
      <c r="EL30" s="121">
        <v>9.5720888339485644</v>
      </c>
      <c r="EM30" s="121">
        <v>194529.74924292916</v>
      </c>
      <c r="EN30" s="121">
        <v>9.5954873799411331</v>
      </c>
      <c r="EO30" s="121">
        <v>189542.90840048599</v>
      </c>
      <c r="EP30" s="121">
        <v>9.6802854172037254</v>
      </c>
      <c r="EQ30" s="121">
        <v>171339.41191646463</v>
      </c>
      <c r="ER30" s="121">
        <v>10.43044050782834</v>
      </c>
      <c r="ES30" s="121">
        <v>172625.18800433262</v>
      </c>
      <c r="ET30" s="121">
        <v>10.491437465294414</v>
      </c>
      <c r="EU30" s="121">
        <v>167603.33208866761</v>
      </c>
      <c r="EV30" s="121">
        <v>11.006164258823269</v>
      </c>
      <c r="EW30" s="121">
        <v>150745.35258826811</v>
      </c>
      <c r="EX30" s="121">
        <v>11.703693757467613</v>
      </c>
      <c r="EY30" s="121">
        <v>154512.76201920793</v>
      </c>
      <c r="EZ30" s="121">
        <v>11.766134491225749</v>
      </c>
      <c r="FA30" s="121">
        <v>168415.22225287702</v>
      </c>
      <c r="FB30" s="121">
        <v>11.756310403425864</v>
      </c>
      <c r="FC30" s="121">
        <v>154722.57597814788</v>
      </c>
      <c r="FD30" s="121">
        <v>12.361090095380428</v>
      </c>
      <c r="FE30" s="121">
        <v>150428.75623987397</v>
      </c>
      <c r="FF30" s="121">
        <v>12.506115265807169</v>
      </c>
      <c r="FG30" s="121">
        <v>154762.9353720379</v>
      </c>
      <c r="FH30" s="121">
        <v>12.603211197460674</v>
      </c>
      <c r="FI30" s="121">
        <v>156111.57199159701</v>
      </c>
      <c r="FJ30" s="121">
        <v>13.080752638924691</v>
      </c>
      <c r="FK30" s="121">
        <v>157476.34588179912</v>
      </c>
      <c r="FL30" s="121">
        <v>13.154464500155665</v>
      </c>
      <c r="FM30" s="121">
        <v>159160.72542151919</v>
      </c>
      <c r="FN30" s="121">
        <v>12.768426537103846</v>
      </c>
      <c r="FO30" s="121">
        <v>158623.24300670007</v>
      </c>
      <c r="FP30" s="121">
        <v>13.851728392076961</v>
      </c>
      <c r="FQ30" s="121">
        <v>160037.29942210895</v>
      </c>
      <c r="FR30" s="121">
        <v>13.806894719399001</v>
      </c>
      <c r="FS30" s="121">
        <v>162611.77855905006</v>
      </c>
      <c r="FT30" s="121">
        <v>13.371916064807632</v>
      </c>
      <c r="FU30" s="121">
        <v>174409.07747914613</v>
      </c>
      <c r="FV30" s="121">
        <v>13.256275798923602</v>
      </c>
      <c r="FW30" s="121">
        <v>173989.75852948587</v>
      </c>
      <c r="FX30" s="121">
        <v>13.020964864731376</v>
      </c>
      <c r="FY30" s="121">
        <v>169363.070628316</v>
      </c>
      <c r="FZ30" s="121">
        <v>12.610889611374658</v>
      </c>
      <c r="GA30" s="121">
        <v>156997.79338855305</v>
      </c>
      <c r="GB30" s="121">
        <v>11.879782106611032</v>
      </c>
      <c r="GC30" s="121">
        <v>165581.52260185307</v>
      </c>
      <c r="GD30" s="121">
        <v>12.548839722546967</v>
      </c>
      <c r="GE30" s="121">
        <v>171430.98410614309</v>
      </c>
      <c r="GF30" s="121">
        <v>12.438188699912445</v>
      </c>
      <c r="GG30" s="121">
        <v>179898.4887769031</v>
      </c>
      <c r="GH30" s="121">
        <v>12.392308742528215</v>
      </c>
      <c r="GI30" s="121">
        <v>181176.42394663297</v>
      </c>
      <c r="GJ30" s="121">
        <v>12.26626401124336</v>
      </c>
      <c r="GK30" s="121">
        <v>184100.86900896297</v>
      </c>
      <c r="GL30" s="121">
        <v>11.942234412465439</v>
      </c>
      <c r="GM30" s="121">
        <v>187118.47485474302</v>
      </c>
      <c r="GN30" s="121">
        <v>11.71671490538956</v>
      </c>
      <c r="GO30" s="121">
        <v>188292.56163441294</v>
      </c>
      <c r="GP30" s="121">
        <v>11.314602422574922</v>
      </c>
      <c r="GQ30" s="121">
        <v>191243.244477253</v>
      </c>
      <c r="GR30" s="121">
        <v>11.04148996409074</v>
      </c>
      <c r="GS30" s="121">
        <v>196058.99102815302</v>
      </c>
      <c r="GT30" s="121">
        <v>10.718608347349196</v>
      </c>
      <c r="GU30" s="121">
        <v>198444.89776198214</v>
      </c>
      <c r="GV30" s="121">
        <v>10.627031843278898</v>
      </c>
      <c r="GW30" s="121">
        <v>200400.22153972898</v>
      </c>
      <c r="GX30" s="121">
        <v>10.339834244425745</v>
      </c>
      <c r="GY30" s="121">
        <v>182860.25863905906</v>
      </c>
      <c r="GZ30" s="121">
        <v>10.150727114591662</v>
      </c>
      <c r="HA30" s="121">
        <v>181847.43230227902</v>
      </c>
      <c r="HB30" s="121">
        <v>9.9361715880554016</v>
      </c>
      <c r="HC30" s="121">
        <v>185259.23114897637</v>
      </c>
      <c r="HD30" s="121">
        <v>9.6793544684910469</v>
      </c>
      <c r="HE30" s="121">
        <v>188049.09474536628</v>
      </c>
      <c r="HF30" s="121">
        <v>9.4511789119978307</v>
      </c>
      <c r="HG30" s="121">
        <v>187741.05360217899</v>
      </c>
      <c r="HH30" s="121">
        <v>9.3142019436175154</v>
      </c>
      <c r="HI30" s="121">
        <v>191204.98268646037</v>
      </c>
      <c r="HJ30" s="121">
        <v>9.0321194283983086</v>
      </c>
      <c r="HK30" s="121">
        <v>198608.35671117037</v>
      </c>
      <c r="HL30" s="121">
        <v>8.8606648680095823</v>
      </c>
      <c r="HM30" s="121">
        <v>200830.10578551897</v>
      </c>
      <c r="HN30" s="121">
        <v>8.7170559488377837</v>
      </c>
      <c r="HO30" s="121">
        <v>201295.90859028895</v>
      </c>
      <c r="HP30" s="121">
        <v>8.3507346384508061</v>
      </c>
      <c r="HQ30" s="121">
        <v>204780.022278819</v>
      </c>
      <c r="HR30" s="121">
        <v>8.4163659276200971</v>
      </c>
      <c r="HS30" s="121">
        <v>206591.59548778037</v>
      </c>
      <c r="HT30" s="121">
        <v>8.3122954516977607</v>
      </c>
      <c r="HU30" s="121">
        <v>207343.1756087589</v>
      </c>
      <c r="HV30" s="121">
        <v>8.1999496972325598</v>
      </c>
      <c r="HW30" s="121">
        <v>203554.74460529655</v>
      </c>
      <c r="HX30" s="121">
        <v>8.1113889439426181</v>
      </c>
      <c r="HY30" s="121">
        <v>204838.16991600025</v>
      </c>
      <c r="HZ30" s="121">
        <v>7.9744092405125224</v>
      </c>
      <c r="IA30" s="121">
        <v>208379.28830255894</v>
      </c>
      <c r="IB30" s="121">
        <v>7.8562532792164035</v>
      </c>
      <c r="IC30" s="121">
        <v>209710.42067784895</v>
      </c>
      <c r="ID30" s="121">
        <v>7.6823725167807115</v>
      </c>
      <c r="IE30" s="121">
        <v>210679.02955978725</v>
      </c>
      <c r="IF30" s="121">
        <v>7.5520665268641185</v>
      </c>
      <c r="IG30" s="121">
        <v>214770.48184048443</v>
      </c>
      <c r="IH30" s="121">
        <v>7.4267981075720684</v>
      </c>
      <c r="II30" s="121">
        <v>219349.88371602702</v>
      </c>
      <c r="IJ30" s="121">
        <v>7.1529131861299833</v>
      </c>
      <c r="IK30" s="121">
        <v>221268.48372851449</v>
      </c>
      <c r="IL30" s="121">
        <v>7.2316852134551413</v>
      </c>
      <c r="IM30" s="121">
        <v>220826.79960424043</v>
      </c>
      <c r="IN30" s="121">
        <v>7.1095194484248205</v>
      </c>
      <c r="IO30" s="121">
        <v>223805.1188726676</v>
      </c>
      <c r="IP30" s="121">
        <v>7.0445214777475034</v>
      </c>
      <c r="IQ30" s="121">
        <v>227963.78821759741</v>
      </c>
      <c r="IR30" s="121">
        <v>6.975268075634812</v>
      </c>
      <c r="IS30" s="121">
        <v>230189.92929328751</v>
      </c>
    </row>
    <row r="31" spans="2:253" x14ac:dyDescent="0.55000000000000004">
      <c r="B31" s="20">
        <v>7</v>
      </c>
      <c r="C31" s="27" t="s">
        <v>248</v>
      </c>
      <c r="D31" s="121">
        <v>11.744306236289333</v>
      </c>
      <c r="E31" s="121">
        <v>14375.431176902028</v>
      </c>
      <c r="F31" s="121">
        <v>10.599393056606937</v>
      </c>
      <c r="G31" s="121">
        <v>19545.601177240027</v>
      </c>
      <c r="H31" s="121">
        <v>9.7346897871098896</v>
      </c>
      <c r="I31" s="121">
        <v>26599.285221409995</v>
      </c>
      <c r="J31" s="121">
        <v>9.2747637620351817</v>
      </c>
      <c r="K31" s="121">
        <v>37890.163659860009</v>
      </c>
      <c r="L31" s="121">
        <v>10.316227752563018</v>
      </c>
      <c r="M31" s="121">
        <v>59344.923141030027</v>
      </c>
      <c r="N31" s="121">
        <v>11.426017252043234</v>
      </c>
      <c r="O31" s="121">
        <v>81900.595712659997</v>
      </c>
      <c r="P31" s="121">
        <v>9.1794393141641653</v>
      </c>
      <c r="Q31" s="121">
        <v>39369.509987750003</v>
      </c>
      <c r="R31" s="121">
        <v>9.188168392906837</v>
      </c>
      <c r="S31" s="121">
        <v>40103.023096470031</v>
      </c>
      <c r="T31" s="121">
        <v>9.0649465220578946</v>
      </c>
      <c r="U31" s="121">
        <v>41226.637004470023</v>
      </c>
      <c r="V31" s="121">
        <v>9.1464495982616576</v>
      </c>
      <c r="W31" s="121">
        <v>42380.592811999988</v>
      </c>
      <c r="X31" s="121">
        <v>9.180068432871094</v>
      </c>
      <c r="Y31" s="121">
        <v>43141.348815919991</v>
      </c>
      <c r="Z31" s="121">
        <v>9.4152749616795024</v>
      </c>
      <c r="AA31" s="121">
        <v>46296.485153770001</v>
      </c>
      <c r="AB31" s="121">
        <v>9.7477322117179384</v>
      </c>
      <c r="AC31" s="121">
        <v>51027.331462646885</v>
      </c>
      <c r="AD31" s="121">
        <v>9.9589485767414399</v>
      </c>
      <c r="AE31" s="121">
        <v>51354.739883310001</v>
      </c>
      <c r="AF31" s="121">
        <v>9.9421132897383035</v>
      </c>
      <c r="AG31" s="121">
        <v>54227.129183019992</v>
      </c>
      <c r="AH31" s="121">
        <v>9.6407853336439224</v>
      </c>
      <c r="AI31" s="121">
        <v>54896.120095880018</v>
      </c>
      <c r="AJ31" s="121">
        <v>10.140010783614972</v>
      </c>
      <c r="AK31" s="121">
        <v>55971.553068460002</v>
      </c>
      <c r="AL31" s="121">
        <v>10.316227752563018</v>
      </c>
      <c r="AM31" s="121">
        <v>59344.923141030027</v>
      </c>
      <c r="AN31" s="121">
        <v>10.597913457340928</v>
      </c>
      <c r="AO31" s="121">
        <v>60181.914339950017</v>
      </c>
      <c r="AP31" s="121">
        <v>10.710358972472237</v>
      </c>
      <c r="AQ31" s="121">
        <v>61365.992018830031</v>
      </c>
      <c r="AR31" s="121">
        <v>9.709896587032663</v>
      </c>
      <c r="AS31" s="121">
        <v>62989.535081850001</v>
      </c>
      <c r="AT31" s="121">
        <v>10.726375521093948</v>
      </c>
      <c r="AU31" s="121">
        <v>62291.410201230021</v>
      </c>
      <c r="AV31" s="121">
        <v>10.382998296462853</v>
      </c>
      <c r="AW31" s="121">
        <v>65823.477602280007</v>
      </c>
      <c r="AX31" s="121">
        <v>10.855238813083032</v>
      </c>
      <c r="AY31" s="121">
        <v>67629.474985320005</v>
      </c>
      <c r="AZ31" s="121">
        <v>10.870436687925087</v>
      </c>
      <c r="BA31" s="121">
        <v>68895.019996599978</v>
      </c>
      <c r="BB31" s="121">
        <v>10.984533699199224</v>
      </c>
      <c r="BC31" s="121">
        <v>69714.016764830012</v>
      </c>
      <c r="BD31" s="121">
        <v>11.161836303895182</v>
      </c>
      <c r="BE31" s="121">
        <v>68020.384938830015</v>
      </c>
      <c r="BF31" s="121">
        <v>11.241299116936396</v>
      </c>
      <c r="BG31" s="121">
        <v>75625.657387569998</v>
      </c>
      <c r="BH31" s="121">
        <v>11.460257609377233</v>
      </c>
      <c r="BI31" s="121">
        <v>72720.984264630024</v>
      </c>
      <c r="BJ31" s="121">
        <v>11.426017252043234</v>
      </c>
      <c r="BK31" s="121">
        <v>81900.595712659997</v>
      </c>
      <c r="BL31" s="121">
        <v>11.518230915298091</v>
      </c>
      <c r="BM31" s="121">
        <v>77145.980600040028</v>
      </c>
      <c r="BN31" s="121">
        <v>11.415003063253684</v>
      </c>
      <c r="BO31" s="121">
        <v>84848.490870184993</v>
      </c>
      <c r="BP31" s="121">
        <v>11.512397451308679</v>
      </c>
      <c r="BQ31" s="121">
        <v>89570.265369804023</v>
      </c>
      <c r="BR31" s="121">
        <v>11.423725731957637</v>
      </c>
      <c r="BS31" s="121">
        <v>90448.757028790016</v>
      </c>
      <c r="BT31" s="121">
        <v>11.419750001328392</v>
      </c>
      <c r="BU31" s="121">
        <v>91675.639317419991</v>
      </c>
      <c r="BV31" s="121">
        <v>11.44256292155349</v>
      </c>
      <c r="BW31" s="121">
        <v>94499.666544479987</v>
      </c>
      <c r="BX31" s="121">
        <v>11.434073391666956</v>
      </c>
      <c r="BY31" s="121">
        <v>96833.092983090042</v>
      </c>
      <c r="BZ31" s="121">
        <v>11.26201526792504</v>
      </c>
      <c r="CA31" s="121">
        <v>98737.870232530026</v>
      </c>
      <c r="CB31" s="121">
        <v>11.211938536601759</v>
      </c>
      <c r="CC31" s="121">
        <v>102175.5972532</v>
      </c>
      <c r="CD31" s="121">
        <v>11.191610528772493</v>
      </c>
      <c r="CE31" s="121">
        <v>104026.13376373998</v>
      </c>
      <c r="CF31" s="121">
        <v>11.31396179506334</v>
      </c>
      <c r="CG31" s="121">
        <v>113348.91785416001</v>
      </c>
      <c r="CH31" s="121">
        <v>11.31728354514131</v>
      </c>
      <c r="CI31" s="121">
        <v>117636.98102927001</v>
      </c>
      <c r="CJ31" s="121">
        <v>11.303561788512749</v>
      </c>
      <c r="CK31" s="121">
        <v>120532.23832152999</v>
      </c>
      <c r="CL31" s="121">
        <v>11.288603321015628</v>
      </c>
      <c r="CM31" s="121">
        <v>122137.75096436001</v>
      </c>
      <c r="CN31" s="121">
        <v>11.300812024104912</v>
      </c>
      <c r="CO31" s="121">
        <v>126667.60464941297</v>
      </c>
      <c r="CP31" s="121">
        <v>11.313044354459462</v>
      </c>
      <c r="CQ31" s="121">
        <v>127608.69531588</v>
      </c>
      <c r="CR31" s="121">
        <v>11.306165714741748</v>
      </c>
      <c r="CS31" s="121">
        <v>130778.46958723002</v>
      </c>
      <c r="CT31" s="121">
        <v>11.300964233752296</v>
      </c>
      <c r="CU31" s="121">
        <v>132396.03748658003</v>
      </c>
      <c r="CV31" s="121">
        <v>11.276470103443286</v>
      </c>
      <c r="CW31" s="121">
        <v>135058.29863809</v>
      </c>
      <c r="CX31" s="121">
        <v>11.343267692945181</v>
      </c>
      <c r="CY31" s="121">
        <v>139523.06906129298</v>
      </c>
      <c r="CZ31" s="121">
        <v>11.227675154034154</v>
      </c>
      <c r="DA31" s="121">
        <v>143440.41183029005</v>
      </c>
      <c r="DB31" s="121">
        <v>11.102195166437932</v>
      </c>
      <c r="DC31" s="121">
        <v>144390.54268891006</v>
      </c>
      <c r="DD31" s="121">
        <v>10.86879719350736</v>
      </c>
      <c r="DE31" s="121">
        <v>146971.57004533996</v>
      </c>
      <c r="DF31" s="121">
        <v>10.460840338781187</v>
      </c>
      <c r="DG31" s="121">
        <v>153061.09282716303</v>
      </c>
      <c r="DH31" s="121">
        <v>10.749750191177171</v>
      </c>
      <c r="DI31" s="121">
        <v>158824.37354939303</v>
      </c>
      <c r="DJ31" s="121">
        <v>10.56119858072196</v>
      </c>
      <c r="DK31" s="121">
        <v>161153.61716904296</v>
      </c>
      <c r="DL31" s="121">
        <v>9.8832831357738282</v>
      </c>
      <c r="DM31" s="121">
        <v>165656.349464923</v>
      </c>
      <c r="DN31" s="121">
        <v>9.7566743774933045</v>
      </c>
      <c r="DO31" s="121">
        <v>167218.23608147303</v>
      </c>
      <c r="DP31" s="121">
        <v>9.578035203456178</v>
      </c>
      <c r="DQ31" s="121">
        <v>166898.41592608296</v>
      </c>
      <c r="DR31" s="121">
        <v>9.1110520036094638</v>
      </c>
      <c r="DS31" s="121">
        <v>171142.703496103</v>
      </c>
      <c r="DT31" s="121">
        <v>8.9023135761767058</v>
      </c>
      <c r="DU31" s="121">
        <v>173242.44818890592</v>
      </c>
      <c r="DV31" s="121">
        <v>8.770496651773021</v>
      </c>
      <c r="DW31" s="121">
        <v>178049.47878468595</v>
      </c>
      <c r="DX31" s="121">
        <v>8.6179540709073432</v>
      </c>
      <c r="DY31" s="121">
        <v>185859.95047101</v>
      </c>
      <c r="DZ31" s="121">
        <v>8.4429837403631485</v>
      </c>
      <c r="EA31" s="121">
        <v>187746.111922843</v>
      </c>
      <c r="EB31" s="121">
        <v>8.3587113202478491</v>
      </c>
      <c r="EC31" s="121">
        <v>190753.68088886296</v>
      </c>
      <c r="ED31" s="121">
        <v>8.1949432079107307</v>
      </c>
      <c r="EE31" s="121">
        <v>199484.94652591302</v>
      </c>
      <c r="EF31" s="121">
        <v>8.1452228413446743</v>
      </c>
      <c r="EG31" s="121">
        <v>201824.22761930601</v>
      </c>
      <c r="EH31" s="121">
        <v>8.0928809741680467</v>
      </c>
      <c r="EI31" s="121">
        <v>205647.45823952596</v>
      </c>
      <c r="EJ31" s="121">
        <v>8.0703811628826276</v>
      </c>
      <c r="EK31" s="121">
        <v>210600.04465162603</v>
      </c>
      <c r="EL31" s="121">
        <v>8.2016049358063583</v>
      </c>
      <c r="EM31" s="121">
        <v>211338.31096969603</v>
      </c>
      <c r="EN31" s="121">
        <v>8.4678048989107353</v>
      </c>
      <c r="EO31" s="121">
        <v>212378.737025696</v>
      </c>
      <c r="EP31" s="121">
        <v>8.6010224671256328</v>
      </c>
      <c r="EQ31" s="121">
        <v>218011.794590056</v>
      </c>
      <c r="ER31" s="121">
        <v>9.0471664311327462</v>
      </c>
      <c r="ES31" s="121">
        <v>219567.02370999602</v>
      </c>
      <c r="ET31" s="121">
        <v>9.1989817648207772</v>
      </c>
      <c r="EU31" s="121">
        <v>220057.85349580602</v>
      </c>
      <c r="EV31" s="121">
        <v>9.5104539540389155</v>
      </c>
      <c r="EW31" s="121">
        <v>224534.96782339309</v>
      </c>
      <c r="EX31" s="121">
        <v>9.9413513733129655</v>
      </c>
      <c r="EY31" s="121">
        <v>229094.998760266</v>
      </c>
      <c r="EZ31" s="121">
        <v>10.076572160985803</v>
      </c>
      <c r="FA31" s="121">
        <v>229411.77590337599</v>
      </c>
      <c r="FB31" s="121">
        <v>10.198411867097622</v>
      </c>
      <c r="FC31" s="121">
        <v>235149.09787377602</v>
      </c>
      <c r="FD31" s="121">
        <v>10.569649851863971</v>
      </c>
      <c r="FE31" s="121">
        <v>238597.41257243603</v>
      </c>
      <c r="FF31" s="121">
        <v>10.684407364435923</v>
      </c>
      <c r="FG31" s="121">
        <v>238350.96848013296</v>
      </c>
      <c r="FH31" s="121">
        <v>10.764347671889135</v>
      </c>
      <c r="FI31" s="121">
        <v>243726.71991258601</v>
      </c>
      <c r="FJ31" s="121">
        <v>11.022716326810821</v>
      </c>
      <c r="FK31" s="121">
        <v>245413.92711733602</v>
      </c>
      <c r="FL31" s="121">
        <v>11.037709410025403</v>
      </c>
      <c r="FM31" s="121">
        <v>248542.85509546602</v>
      </c>
      <c r="FN31" s="121">
        <v>11.103030891503233</v>
      </c>
      <c r="FO31" s="121">
        <v>260432.72610138607</v>
      </c>
      <c r="FP31" s="121">
        <v>11.573459233393045</v>
      </c>
      <c r="FQ31" s="121">
        <v>264675.70428483299</v>
      </c>
      <c r="FR31" s="121">
        <v>11.812928875244351</v>
      </c>
      <c r="FS31" s="121">
        <v>267590.78531834309</v>
      </c>
      <c r="FT31" s="121">
        <v>11.907510269273367</v>
      </c>
      <c r="FU31" s="121">
        <v>275666.6305378761</v>
      </c>
      <c r="FV31" s="121">
        <v>11.836812144056525</v>
      </c>
      <c r="FW31" s="121">
        <v>279129.26541859598</v>
      </c>
      <c r="FX31" s="121">
        <v>11.780557474853513</v>
      </c>
      <c r="FY31" s="121">
        <v>285589.46967743611</v>
      </c>
      <c r="FZ31" s="121">
        <v>11.559198659253115</v>
      </c>
      <c r="GA31" s="121">
        <v>279199.94458624301</v>
      </c>
      <c r="GB31" s="121">
        <v>11.239970727914082</v>
      </c>
      <c r="GC31" s="121">
        <v>301426.59554135299</v>
      </c>
      <c r="GD31" s="121">
        <v>11.417620186585388</v>
      </c>
      <c r="GE31" s="121">
        <v>303560.13927570271</v>
      </c>
      <c r="GF31" s="121">
        <v>11.288112352089071</v>
      </c>
      <c r="GG31" s="121">
        <v>311342.49386960303</v>
      </c>
      <c r="GH31" s="121">
        <v>11.435017852886002</v>
      </c>
      <c r="GI31" s="121">
        <v>311889.60306126304</v>
      </c>
      <c r="GJ31" s="121">
        <v>11.314799695439904</v>
      </c>
      <c r="GK31" s="121">
        <v>313282.65947563294</v>
      </c>
      <c r="GL31" s="121">
        <v>11.145097147889254</v>
      </c>
      <c r="GM31" s="121">
        <v>322696.627792763</v>
      </c>
      <c r="GN31" s="121">
        <v>11.018642216405645</v>
      </c>
      <c r="GO31" s="121">
        <v>326682.18150674301</v>
      </c>
      <c r="GP31" s="121">
        <v>10.826948997468644</v>
      </c>
      <c r="GQ31" s="121">
        <v>330240.19319516298</v>
      </c>
      <c r="GR31" s="121">
        <v>10.581012109879152</v>
      </c>
      <c r="GS31" s="121">
        <v>339864.44619100296</v>
      </c>
      <c r="GT31" s="121">
        <v>10.415250741922096</v>
      </c>
      <c r="GU31" s="121">
        <v>345155.49353807303</v>
      </c>
      <c r="GV31" s="121">
        <v>10.227881669217719</v>
      </c>
      <c r="GW31" s="121">
        <v>351630.29929541302</v>
      </c>
      <c r="GX31" s="121">
        <v>10.011337607607873</v>
      </c>
      <c r="GY31" s="121">
        <v>363987.12195242295</v>
      </c>
      <c r="GZ31" s="121">
        <v>9.7532512839055183</v>
      </c>
      <c r="HA31" s="121">
        <v>370693.56239634298</v>
      </c>
      <c r="HB31" s="121">
        <v>9.5588665007954798</v>
      </c>
      <c r="HC31" s="121">
        <v>373477.63804442302</v>
      </c>
      <c r="HD31" s="121">
        <v>9.1825155932155376</v>
      </c>
      <c r="HE31" s="121">
        <v>383655.98567809293</v>
      </c>
      <c r="HF31" s="121">
        <v>9.0230510336023606</v>
      </c>
      <c r="HG31" s="121">
        <v>383672.94651594292</v>
      </c>
      <c r="HH31" s="121">
        <v>8.8705589787514043</v>
      </c>
      <c r="HI31" s="121">
        <v>387239.60054094292</v>
      </c>
      <c r="HJ31" s="121">
        <v>8.5446363936628575</v>
      </c>
      <c r="HK31" s="121">
        <v>394630.54390693991</v>
      </c>
      <c r="HL31" s="121">
        <v>8.3888019798345166</v>
      </c>
      <c r="HM31" s="121">
        <v>400174.18372567004</v>
      </c>
      <c r="HN31" s="121">
        <v>8.2335199264465597</v>
      </c>
      <c r="HO31" s="121">
        <v>404351.72048823995</v>
      </c>
      <c r="HP31" s="121">
        <v>7.9613480562871635</v>
      </c>
      <c r="HQ31" s="121">
        <v>413603.55303837982</v>
      </c>
      <c r="HR31" s="121">
        <v>7.9385276063409762</v>
      </c>
      <c r="HS31" s="121">
        <v>420374.95555242983</v>
      </c>
      <c r="HT31" s="121">
        <v>7.7132219797280239</v>
      </c>
      <c r="HU31" s="121">
        <v>422861.76450049004</v>
      </c>
      <c r="HV31" s="121">
        <v>7.6132560741436963</v>
      </c>
      <c r="HW31" s="121">
        <v>431277.17425870977</v>
      </c>
      <c r="HX31" s="121">
        <v>7.5094137166233308</v>
      </c>
      <c r="HY31" s="121">
        <v>434726.80636207981</v>
      </c>
      <c r="HZ31" s="121">
        <v>7.5366139781509167</v>
      </c>
      <c r="IA31" s="121">
        <v>439249.10807035002</v>
      </c>
      <c r="IB31" s="121">
        <v>7.2985935129684139</v>
      </c>
      <c r="IC31" s="121">
        <v>444337.99568598997</v>
      </c>
      <c r="ID31" s="121">
        <v>7.2545112998937418</v>
      </c>
      <c r="IE31" s="121">
        <v>447132.17516577995</v>
      </c>
      <c r="IF31" s="121">
        <v>7.1400599107244886</v>
      </c>
      <c r="IG31" s="121">
        <v>450277.41701978992</v>
      </c>
      <c r="IH31" s="121">
        <v>6.9347655899226615</v>
      </c>
      <c r="II31" s="121">
        <v>460409.02933584002</v>
      </c>
      <c r="IJ31" s="121">
        <v>6.8059808736461758</v>
      </c>
      <c r="IK31" s="121">
        <v>462342.84037239983</v>
      </c>
      <c r="IL31" s="121">
        <v>6.8027916344611548</v>
      </c>
      <c r="IM31" s="121">
        <v>468854.79777409008</v>
      </c>
      <c r="IN31" s="121">
        <v>6.6389585086537828</v>
      </c>
      <c r="IO31" s="121">
        <v>480129.06799219991</v>
      </c>
      <c r="IP31" s="121">
        <v>6.5801730555531979</v>
      </c>
      <c r="IQ31" s="121">
        <v>484508.84213234001</v>
      </c>
      <c r="IR31" s="121">
        <v>6.527448120168386</v>
      </c>
      <c r="IS31" s="121">
        <v>492448.51892591</v>
      </c>
    </row>
    <row r="32" spans="2:253" ht="31.35" x14ac:dyDescent="0.55000000000000004">
      <c r="B32" s="320">
        <v>8</v>
      </c>
      <c r="C32" s="324" t="s">
        <v>671</v>
      </c>
      <c r="D32" s="121">
        <v>12.156940022858997</v>
      </c>
      <c r="E32" s="121">
        <v>8421.0670027765991</v>
      </c>
      <c r="F32" s="121">
        <v>10.096682583369745</v>
      </c>
      <c r="G32" s="121">
        <v>9997.1337836490002</v>
      </c>
      <c r="H32" s="121">
        <v>9.8718367639483446</v>
      </c>
      <c r="I32" s="121">
        <v>11318.761406119998</v>
      </c>
      <c r="J32" s="121">
        <v>8.6849822816070734</v>
      </c>
      <c r="K32" s="121">
        <v>15660.47049238</v>
      </c>
      <c r="L32" s="121">
        <v>10.971107913643028</v>
      </c>
      <c r="M32" s="121">
        <v>22346.922095973005</v>
      </c>
      <c r="N32" s="121">
        <v>12.350449994209605</v>
      </c>
      <c r="O32" s="121">
        <v>28966.365449400011</v>
      </c>
      <c r="P32" s="121">
        <v>8.5594389161297428</v>
      </c>
      <c r="Q32" s="121">
        <v>15865.424748768826</v>
      </c>
      <c r="R32" s="121">
        <v>8.5195852662534186</v>
      </c>
      <c r="S32" s="121">
        <v>16267.56710845083</v>
      </c>
      <c r="T32" s="121">
        <v>8.2047377932499437</v>
      </c>
      <c r="U32" s="121">
        <v>17317.937229800998</v>
      </c>
      <c r="V32" s="121">
        <v>8.4473824597236131</v>
      </c>
      <c r="W32" s="121">
        <v>17635.572852497</v>
      </c>
      <c r="X32" s="121">
        <v>8.8425157093037505</v>
      </c>
      <c r="Y32" s="121">
        <v>17995.185434786505</v>
      </c>
      <c r="Z32" s="121">
        <v>9.1803994056614204</v>
      </c>
      <c r="AA32" s="121">
        <v>18648.808672640997</v>
      </c>
      <c r="AB32" s="121">
        <v>9.7555750908003844</v>
      </c>
      <c r="AC32" s="121">
        <v>19735.999672543818</v>
      </c>
      <c r="AD32" s="121">
        <v>10.242570421481368</v>
      </c>
      <c r="AE32" s="121">
        <v>19996.141278870498</v>
      </c>
      <c r="AF32" s="121">
        <v>10.486407611556235</v>
      </c>
      <c r="AG32" s="121">
        <v>20434.102079333919</v>
      </c>
      <c r="AH32" s="121">
        <v>10.420063365163989</v>
      </c>
      <c r="AI32" s="121">
        <v>20883.421133327924</v>
      </c>
      <c r="AJ32" s="121">
        <v>10.936916860861407</v>
      </c>
      <c r="AK32" s="121">
        <v>21260.373836850005</v>
      </c>
      <c r="AL32" s="121">
        <v>10.971107913643028</v>
      </c>
      <c r="AM32" s="121">
        <v>22346.922095973005</v>
      </c>
      <c r="AN32" s="121">
        <v>11.148114999535414</v>
      </c>
      <c r="AO32" s="121">
        <v>22951.873772712002</v>
      </c>
      <c r="AP32" s="121">
        <v>11.350384014262858</v>
      </c>
      <c r="AQ32" s="121">
        <v>23316.280673240995</v>
      </c>
      <c r="AR32" s="121">
        <v>11.287040757052759</v>
      </c>
      <c r="AS32" s="121">
        <v>24441.322892407996</v>
      </c>
      <c r="AT32" s="121">
        <v>11.628173192345454</v>
      </c>
      <c r="AU32" s="121">
        <v>24670.840246781492</v>
      </c>
      <c r="AV32" s="121">
        <v>11.238527163631773</v>
      </c>
      <c r="AW32" s="121">
        <v>24833.017706289</v>
      </c>
      <c r="AX32" s="121">
        <v>11.556158780916356</v>
      </c>
      <c r="AY32" s="121">
        <v>25228.669451508962</v>
      </c>
      <c r="AZ32" s="121">
        <v>11.630811686387259</v>
      </c>
      <c r="BA32" s="121">
        <v>25736.86220158697</v>
      </c>
      <c r="BB32" s="121">
        <v>11.771616938912654</v>
      </c>
      <c r="BC32" s="121">
        <v>25783.078781696004</v>
      </c>
      <c r="BD32" s="121">
        <v>11.849255281692269</v>
      </c>
      <c r="BE32" s="121">
        <v>26353.875847060004</v>
      </c>
      <c r="BF32" s="121">
        <v>12.193306882830006</v>
      </c>
      <c r="BG32" s="121">
        <v>27790.943211818001</v>
      </c>
      <c r="BH32" s="121">
        <v>12.344359362823004</v>
      </c>
      <c r="BI32" s="121">
        <v>27370.591567970001</v>
      </c>
      <c r="BJ32" s="121">
        <v>12.350449994209605</v>
      </c>
      <c r="BK32" s="121">
        <v>28966.365449400011</v>
      </c>
      <c r="BL32" s="121">
        <v>12.261957829703533</v>
      </c>
      <c r="BM32" s="121">
        <v>27784.403166849999</v>
      </c>
      <c r="BN32" s="121">
        <v>12.277385271071978</v>
      </c>
      <c r="BO32" s="121">
        <v>27845.524421109996</v>
      </c>
      <c r="BP32" s="121">
        <v>12.354160883650989</v>
      </c>
      <c r="BQ32" s="121">
        <v>29189.28189666001</v>
      </c>
      <c r="BR32" s="121">
        <v>12.211022140071796</v>
      </c>
      <c r="BS32" s="121">
        <v>31298.560334799997</v>
      </c>
      <c r="BT32" s="121">
        <v>12.388893465060962</v>
      </c>
      <c r="BU32" s="121">
        <v>31450.839730438001</v>
      </c>
      <c r="BV32" s="121">
        <v>12.282685320298317</v>
      </c>
      <c r="BW32" s="121">
        <v>33449.926123059995</v>
      </c>
      <c r="BX32" s="121">
        <v>12.363006745591543</v>
      </c>
      <c r="BY32" s="121">
        <v>33255.774882410027</v>
      </c>
      <c r="BZ32" s="121">
        <v>12.301750024009754</v>
      </c>
      <c r="CA32" s="121">
        <v>33680.725865780005</v>
      </c>
      <c r="CB32" s="121">
        <v>12.208564577307161</v>
      </c>
      <c r="CC32" s="121">
        <v>32939.203602490001</v>
      </c>
      <c r="CD32" s="121">
        <v>12.249129762682918</v>
      </c>
      <c r="CE32" s="121">
        <v>32068.22038706001</v>
      </c>
      <c r="CF32" s="121">
        <v>12.212258321794575</v>
      </c>
      <c r="CG32" s="121">
        <v>32009.231959610006</v>
      </c>
      <c r="CH32" s="121">
        <v>12.164704262732362</v>
      </c>
      <c r="CI32" s="121">
        <v>31525.828515575002</v>
      </c>
      <c r="CJ32" s="121">
        <v>12.092230744505191</v>
      </c>
      <c r="CK32" s="121">
        <v>30465.860970214995</v>
      </c>
      <c r="CL32" s="121">
        <v>11.982307321127781</v>
      </c>
      <c r="CM32" s="121">
        <v>30661.230665769999</v>
      </c>
      <c r="CN32" s="121">
        <v>11.895979863565032</v>
      </c>
      <c r="CO32" s="121">
        <v>31748.346625999999</v>
      </c>
      <c r="CP32" s="121">
        <v>12.050275787924804</v>
      </c>
      <c r="CQ32" s="121">
        <v>32010.052139105501</v>
      </c>
      <c r="CR32" s="121">
        <v>11.951453830445287</v>
      </c>
      <c r="CS32" s="121">
        <v>33729.454642720004</v>
      </c>
      <c r="CT32" s="121">
        <v>11.992024751450646</v>
      </c>
      <c r="CU32" s="121">
        <v>34687.114029955992</v>
      </c>
      <c r="CV32" s="121">
        <v>11.864888566740534</v>
      </c>
      <c r="CW32" s="121">
        <v>34456.702940345996</v>
      </c>
      <c r="CX32" s="121">
        <v>11.924909488680015</v>
      </c>
      <c r="CY32" s="121">
        <v>35209.900193555193</v>
      </c>
      <c r="CZ32" s="121">
        <v>11.916630143249506</v>
      </c>
      <c r="DA32" s="121">
        <v>36771.995988907191</v>
      </c>
      <c r="DB32" s="121">
        <v>11.739304821957241</v>
      </c>
      <c r="DC32" s="121">
        <v>39262.220796942689</v>
      </c>
      <c r="DD32" s="121">
        <v>11.197048231002579</v>
      </c>
      <c r="DE32" s="121">
        <v>39909.640368742992</v>
      </c>
      <c r="DF32" s="121">
        <v>10.732871532744735</v>
      </c>
      <c r="DG32" s="121">
        <v>40702.61534051448</v>
      </c>
      <c r="DH32" s="121">
        <v>10.492472137405244</v>
      </c>
      <c r="DI32" s="121">
        <v>40250.665183441699</v>
      </c>
      <c r="DJ32" s="121">
        <v>10.244178319340953</v>
      </c>
      <c r="DK32" s="121">
        <v>40709.533747269008</v>
      </c>
      <c r="DL32" s="121">
        <v>9.9735027848240527</v>
      </c>
      <c r="DM32" s="121">
        <v>43876.257473115009</v>
      </c>
      <c r="DN32" s="121">
        <v>9.6391065251216723</v>
      </c>
      <c r="DO32" s="121">
        <v>43020.128639866198</v>
      </c>
      <c r="DP32" s="121">
        <v>9.3593738005623326</v>
      </c>
      <c r="DQ32" s="121">
        <v>42960.442807196203</v>
      </c>
      <c r="DR32" s="121">
        <v>9.0733877553094384</v>
      </c>
      <c r="DS32" s="121">
        <v>47866.725264415181</v>
      </c>
      <c r="DT32" s="121">
        <v>8.7873505309567896</v>
      </c>
      <c r="DU32" s="121">
        <v>49565.790608898482</v>
      </c>
      <c r="DV32" s="121">
        <v>8.6735812231972922</v>
      </c>
      <c r="DW32" s="121">
        <v>49508.257774710983</v>
      </c>
      <c r="DX32" s="121">
        <v>8.6075815563376725</v>
      </c>
      <c r="DY32" s="121">
        <v>52720.684377332007</v>
      </c>
      <c r="DZ32" s="121">
        <v>8.4634160162395968</v>
      </c>
      <c r="EA32" s="121">
        <v>54017.550355685991</v>
      </c>
      <c r="EB32" s="121">
        <v>8.3911674827853115</v>
      </c>
      <c r="EC32" s="121">
        <v>54871.609387318014</v>
      </c>
      <c r="ED32" s="121">
        <v>8.3904132806129379</v>
      </c>
      <c r="EE32" s="121">
        <v>53835.023090872019</v>
      </c>
      <c r="EF32" s="121">
        <v>8.4536630161076278</v>
      </c>
      <c r="EG32" s="121">
        <v>57638.28501019752</v>
      </c>
      <c r="EH32" s="121">
        <v>8.4896781614252568</v>
      </c>
      <c r="EI32" s="121">
        <v>60085.249608516009</v>
      </c>
      <c r="EJ32" s="121">
        <v>8.5045752121482856</v>
      </c>
      <c r="EK32" s="121">
        <v>63632.928787736993</v>
      </c>
      <c r="EL32" s="121">
        <v>8.9475872928769036</v>
      </c>
      <c r="EM32" s="121">
        <v>64901.914267149994</v>
      </c>
      <c r="EN32" s="121">
        <v>9.2341891199627231</v>
      </c>
      <c r="EO32" s="121">
        <v>67616.544146229993</v>
      </c>
      <c r="EP32" s="121">
        <v>9.419828581536617</v>
      </c>
      <c r="EQ32" s="121">
        <v>69575.938383809989</v>
      </c>
      <c r="ER32" s="121">
        <v>10.394858326964737</v>
      </c>
      <c r="ES32" s="121">
        <v>70452.664423349983</v>
      </c>
      <c r="ET32" s="121">
        <v>10.692402391616916</v>
      </c>
      <c r="EU32" s="121">
        <v>70383.896683409999</v>
      </c>
      <c r="EV32" s="121">
        <v>10.916373386597696</v>
      </c>
      <c r="EW32" s="121">
        <v>71603.456056024021</v>
      </c>
      <c r="EX32" s="121">
        <v>11.630984730968235</v>
      </c>
      <c r="EY32" s="121">
        <v>72803.220350864023</v>
      </c>
      <c r="EZ32" s="121">
        <v>11.733688197427499</v>
      </c>
      <c r="FA32" s="121">
        <v>73655.614376034006</v>
      </c>
      <c r="FB32" s="121">
        <v>11.769868540097375</v>
      </c>
      <c r="FC32" s="121">
        <v>69642.690515694005</v>
      </c>
      <c r="FD32" s="121">
        <v>12.214452452832804</v>
      </c>
      <c r="FE32" s="121">
        <v>70913.14758918999</v>
      </c>
      <c r="FF32" s="121">
        <v>12.318272875575881</v>
      </c>
      <c r="FG32" s="121">
        <v>71069.46579314</v>
      </c>
      <c r="FH32" s="121">
        <v>12.430581492093252</v>
      </c>
      <c r="FI32" s="121">
        <v>72347.212866290007</v>
      </c>
      <c r="FJ32" s="121">
        <v>12.754745112525239</v>
      </c>
      <c r="FK32" s="121">
        <v>72820.510388009992</v>
      </c>
      <c r="FL32" s="121">
        <v>13.032807451462878</v>
      </c>
      <c r="FM32" s="121">
        <v>72475.974681799999</v>
      </c>
      <c r="FN32" s="121">
        <v>12.819221620205148</v>
      </c>
      <c r="FO32" s="121">
        <v>73664.403846179979</v>
      </c>
      <c r="FP32" s="121">
        <v>13.692308376337929</v>
      </c>
      <c r="FQ32" s="121">
        <v>73439.466804030017</v>
      </c>
      <c r="FR32" s="121">
        <v>13.970975270556078</v>
      </c>
      <c r="FS32" s="121">
        <v>74887.250100799996</v>
      </c>
      <c r="FT32" s="121">
        <v>13.701265334546301</v>
      </c>
      <c r="FU32" s="121">
        <v>73085.283378779961</v>
      </c>
      <c r="FV32" s="121">
        <v>13.436315741928748</v>
      </c>
      <c r="FW32" s="121">
        <v>71889.677441759995</v>
      </c>
      <c r="FX32" s="121">
        <v>13.226913029864669</v>
      </c>
      <c r="FY32" s="121">
        <v>69870.361589720036</v>
      </c>
      <c r="FZ32" s="121">
        <v>12.775859162629287</v>
      </c>
      <c r="GA32" s="121">
        <v>63489.773134669995</v>
      </c>
      <c r="GB32" s="121">
        <v>12.567326086901554</v>
      </c>
      <c r="GC32" s="121">
        <v>68468.677229800189</v>
      </c>
      <c r="GD32" s="121">
        <v>12.596809249049464</v>
      </c>
      <c r="GE32" s="121">
        <v>67737.630906199993</v>
      </c>
      <c r="GF32" s="121">
        <v>12.424657386613701</v>
      </c>
      <c r="GG32" s="121">
        <v>66789.278222809997</v>
      </c>
      <c r="GH32" s="121">
        <v>12.246836564021786</v>
      </c>
      <c r="GI32" s="121">
        <v>65234.205874740001</v>
      </c>
      <c r="GJ32" s="121">
        <v>12.149563084946317</v>
      </c>
      <c r="GK32" s="121">
        <v>64421.523256560002</v>
      </c>
      <c r="GL32" s="121">
        <v>11.679790386090957</v>
      </c>
      <c r="GM32" s="121">
        <v>68667.011960739983</v>
      </c>
      <c r="GN32" s="121">
        <v>11.394888095753586</v>
      </c>
      <c r="GO32" s="121">
        <v>69121.904262819982</v>
      </c>
      <c r="GP32" s="121">
        <v>11.03111896265824</v>
      </c>
      <c r="GQ32" s="121">
        <v>68591.815535310001</v>
      </c>
      <c r="GR32" s="121">
        <v>10.749767551652752</v>
      </c>
      <c r="GS32" s="121">
        <v>68552.857540039986</v>
      </c>
      <c r="GT32" s="121">
        <v>10.625607032961939</v>
      </c>
      <c r="GU32" s="121">
        <v>67329.525523163698</v>
      </c>
      <c r="GV32" s="121">
        <v>10.305073623652136</v>
      </c>
      <c r="GW32" s="121">
        <v>66522.512891939987</v>
      </c>
      <c r="GX32" s="121">
        <v>10.070046231011021</v>
      </c>
      <c r="GY32" s="121">
        <v>65917.180674729971</v>
      </c>
      <c r="GZ32" s="121">
        <v>9.8468227411934244</v>
      </c>
      <c r="HA32" s="121">
        <v>67349.349476799995</v>
      </c>
      <c r="HB32" s="121">
        <v>9.5419601527018667</v>
      </c>
      <c r="HC32" s="121">
        <v>70756.445295082784</v>
      </c>
      <c r="HD32" s="121">
        <v>9.898263208653038</v>
      </c>
      <c r="HE32" s="121">
        <v>69665.948111192803</v>
      </c>
      <c r="HF32" s="121">
        <v>9.6837938079891668</v>
      </c>
      <c r="HG32" s="121">
        <v>69780.705467349995</v>
      </c>
      <c r="HH32" s="121">
        <v>9.2302875214963809</v>
      </c>
      <c r="HI32" s="121">
        <v>63877.3301039328</v>
      </c>
      <c r="HJ32" s="121">
        <v>8.8028178018948893</v>
      </c>
      <c r="HK32" s="121">
        <v>68239.259428131147</v>
      </c>
      <c r="HL32" s="121">
        <v>8.5771377166250371</v>
      </c>
      <c r="HM32" s="121">
        <v>68324.87923621996</v>
      </c>
      <c r="HN32" s="121">
        <v>8.3833349365567926</v>
      </c>
      <c r="HO32" s="121">
        <v>68945.69843672002</v>
      </c>
      <c r="HP32" s="121">
        <v>8.1637669753457374</v>
      </c>
      <c r="HQ32" s="121">
        <v>68843.770927549995</v>
      </c>
      <c r="HR32" s="121">
        <v>8.0149506258673622</v>
      </c>
      <c r="HS32" s="121">
        <v>69106.908179062768</v>
      </c>
      <c r="HT32" s="121">
        <v>7.9011864730291803</v>
      </c>
      <c r="HU32" s="121">
        <v>70097.217455349994</v>
      </c>
      <c r="HV32" s="121">
        <v>7.7813798033582078</v>
      </c>
      <c r="HW32" s="121">
        <v>67936.891301552823</v>
      </c>
      <c r="HX32" s="121">
        <v>7.6465614687329362</v>
      </c>
      <c r="HY32" s="121">
        <v>67942.555961742808</v>
      </c>
      <c r="HZ32" s="121">
        <v>7.4920376137951425</v>
      </c>
      <c r="IA32" s="121">
        <v>70277.81695432002</v>
      </c>
      <c r="IB32" s="121">
        <v>7.3497105256232391</v>
      </c>
      <c r="IC32" s="121">
        <v>69965.148099770013</v>
      </c>
      <c r="ID32" s="121">
        <v>7.1340665726369021</v>
      </c>
      <c r="IE32" s="121">
        <v>70559.675552702785</v>
      </c>
      <c r="IF32" s="121">
        <v>7.0047796983514683</v>
      </c>
      <c r="IG32" s="121">
        <v>70726.778568092806</v>
      </c>
      <c r="IH32" s="121">
        <v>6.9199787167085347</v>
      </c>
      <c r="II32" s="121">
        <v>70269.398118904297</v>
      </c>
      <c r="IJ32" s="121">
        <v>6.8127793112701909</v>
      </c>
      <c r="IK32" s="121">
        <v>70553.411076054312</v>
      </c>
      <c r="IL32" s="121">
        <v>6.7422996348595632</v>
      </c>
      <c r="IM32" s="121">
        <v>70485.449857874308</v>
      </c>
      <c r="IN32" s="121">
        <v>6.6573518096648368</v>
      </c>
      <c r="IO32" s="121">
        <v>70585.547100074313</v>
      </c>
      <c r="IP32" s="121">
        <v>6.5579913774709695</v>
      </c>
      <c r="IQ32" s="121">
        <v>70301.141434454315</v>
      </c>
      <c r="IR32" s="121">
        <v>6.4890461581206438</v>
      </c>
      <c r="IS32" s="121">
        <v>71817.335603294312</v>
      </c>
    </row>
    <row r="33" spans="1:253" x14ac:dyDescent="0.55000000000000004">
      <c r="B33" s="320">
        <v>9</v>
      </c>
      <c r="C33" s="27" t="s">
        <v>250</v>
      </c>
      <c r="D33" s="121">
        <v>12.461227862940877</v>
      </c>
      <c r="E33" s="121">
        <v>20175.996991661999</v>
      </c>
      <c r="F33" s="121">
        <v>10.686477432649173</v>
      </c>
      <c r="G33" s="121">
        <v>23365.220888444503</v>
      </c>
      <c r="H33" s="121">
        <v>9.8686226260735115</v>
      </c>
      <c r="I33" s="121">
        <v>25074.979855894901</v>
      </c>
      <c r="J33" s="121">
        <v>9.2248533554122822</v>
      </c>
      <c r="K33" s="121">
        <v>39505.080789378197</v>
      </c>
      <c r="L33" s="121">
        <v>11.826222403515349</v>
      </c>
      <c r="M33" s="121">
        <v>51552.625141054988</v>
      </c>
      <c r="N33" s="121">
        <v>12.954880531163269</v>
      </c>
      <c r="O33" s="121">
        <v>55572.995420386011</v>
      </c>
      <c r="P33" s="121">
        <v>9.2604141168513152</v>
      </c>
      <c r="Q33" s="121">
        <v>41163.443291888187</v>
      </c>
      <c r="R33" s="121">
        <v>9.1397113411622701</v>
      </c>
      <c r="S33" s="121">
        <v>43464.62004538819</v>
      </c>
      <c r="T33" s="121">
        <v>9.1167834967138663</v>
      </c>
      <c r="U33" s="121">
        <v>44881.637032118197</v>
      </c>
      <c r="V33" s="121">
        <v>9.3066435644869721</v>
      </c>
      <c r="W33" s="121">
        <v>45718.200940599971</v>
      </c>
      <c r="X33" s="121">
        <v>9.4949868765093424</v>
      </c>
      <c r="Y33" s="121">
        <v>46485.50858193999</v>
      </c>
      <c r="Z33" s="121">
        <v>9.8129141258956007</v>
      </c>
      <c r="AA33" s="121">
        <v>48666.054421429988</v>
      </c>
      <c r="AB33" s="121">
        <v>10.445696117648042</v>
      </c>
      <c r="AC33" s="121">
        <v>51232.261821993918</v>
      </c>
      <c r="AD33" s="121">
        <v>10.858127837918222</v>
      </c>
      <c r="AE33" s="121">
        <v>51071.225689298517</v>
      </c>
      <c r="AF33" s="121">
        <v>11.165113061984435</v>
      </c>
      <c r="AG33" s="121">
        <v>51148.391272078021</v>
      </c>
      <c r="AH33" s="121">
        <v>9.8471327212082738</v>
      </c>
      <c r="AI33" s="121">
        <v>50991.958174493011</v>
      </c>
      <c r="AJ33" s="121">
        <v>11.711629931170449</v>
      </c>
      <c r="AK33" s="121">
        <v>51184.309627547002</v>
      </c>
      <c r="AL33" s="121">
        <v>11.826222403515349</v>
      </c>
      <c r="AM33" s="121">
        <v>51552.625141054988</v>
      </c>
      <c r="AN33" s="121">
        <v>12.044249772952469</v>
      </c>
      <c r="AO33" s="121">
        <v>52332.738749851589</v>
      </c>
      <c r="AP33" s="121">
        <v>12.199395824582153</v>
      </c>
      <c r="AQ33" s="121">
        <v>52985.832457340017</v>
      </c>
      <c r="AR33" s="121">
        <v>11.270535083298956</v>
      </c>
      <c r="AS33" s="121">
        <v>51516.23485427101</v>
      </c>
      <c r="AT33" s="121">
        <v>11.90497960348681</v>
      </c>
      <c r="AU33" s="121">
        <v>53042.577066778002</v>
      </c>
      <c r="AV33" s="121">
        <v>10.512542982700632</v>
      </c>
      <c r="AW33" s="121">
        <v>55960.032684191996</v>
      </c>
      <c r="AX33" s="121">
        <v>12.176023141435618</v>
      </c>
      <c r="AY33" s="121">
        <v>55312.74132635002</v>
      </c>
      <c r="AZ33" s="121">
        <v>12.312778525192568</v>
      </c>
      <c r="BA33" s="121">
        <v>56011.337356452495</v>
      </c>
      <c r="BB33" s="121">
        <v>12.288388417735719</v>
      </c>
      <c r="BC33" s="121">
        <v>54776.838490218506</v>
      </c>
      <c r="BD33" s="121">
        <v>12.544888981693379</v>
      </c>
      <c r="BE33" s="121">
        <v>52750.971819431994</v>
      </c>
      <c r="BF33" s="121">
        <v>12.846182702022851</v>
      </c>
      <c r="BG33" s="121">
        <v>56477.672721033996</v>
      </c>
      <c r="BH33" s="121">
        <v>12.959745363169686</v>
      </c>
      <c r="BI33" s="121">
        <v>54622.615005606</v>
      </c>
      <c r="BJ33" s="121">
        <v>12.954880531163269</v>
      </c>
      <c r="BK33" s="121">
        <v>55572.995420386011</v>
      </c>
      <c r="BL33" s="121">
        <v>12.733488093249001</v>
      </c>
      <c r="BM33" s="121">
        <v>55579.364616017003</v>
      </c>
      <c r="BN33" s="121">
        <v>12.725081292192824</v>
      </c>
      <c r="BO33" s="121">
        <v>58894.493766829793</v>
      </c>
      <c r="BP33" s="121">
        <v>12.747062340464703</v>
      </c>
      <c r="BQ33" s="121">
        <v>60731.052822673002</v>
      </c>
      <c r="BR33" s="121">
        <v>12.65406258125504</v>
      </c>
      <c r="BS33" s="121">
        <v>60715.094683698801</v>
      </c>
      <c r="BT33" s="121">
        <v>12.667265754947456</v>
      </c>
      <c r="BU33" s="121">
        <v>60771.974185306019</v>
      </c>
      <c r="BV33" s="121">
        <v>12.341225661781456</v>
      </c>
      <c r="BW33" s="121">
        <v>61082.500676833006</v>
      </c>
      <c r="BX33" s="121">
        <v>12.364973487505457</v>
      </c>
      <c r="BY33" s="121">
        <v>61475.415040193009</v>
      </c>
      <c r="BZ33" s="121">
        <v>12.799953390527266</v>
      </c>
      <c r="CA33" s="121">
        <v>61909.877544638985</v>
      </c>
      <c r="CB33" s="121">
        <v>12.727683576944177</v>
      </c>
      <c r="CC33" s="121">
        <v>61187.415254426014</v>
      </c>
      <c r="CD33" s="121">
        <v>12.615994966802557</v>
      </c>
      <c r="CE33" s="121">
        <v>60235.539876252769</v>
      </c>
      <c r="CF33" s="121">
        <v>12.691079511743926</v>
      </c>
      <c r="CG33" s="121">
        <v>61414.309738052776</v>
      </c>
      <c r="CH33" s="121">
        <v>12.682672264375634</v>
      </c>
      <c r="CI33" s="121">
        <v>60590.405045435524</v>
      </c>
      <c r="CJ33" s="121">
        <v>12.670321830022855</v>
      </c>
      <c r="CK33" s="121">
        <v>60283.646139042801</v>
      </c>
      <c r="CL33" s="121">
        <v>12.512351191842781</v>
      </c>
      <c r="CM33" s="121">
        <v>61576.993721321043</v>
      </c>
      <c r="CN33" s="121">
        <v>12.525964308357871</v>
      </c>
      <c r="CO33" s="121">
        <v>64422.047948524487</v>
      </c>
      <c r="CP33" s="121">
        <v>12.555178854532075</v>
      </c>
      <c r="CQ33" s="121">
        <v>65606.5759141335</v>
      </c>
      <c r="CR33" s="121">
        <v>12.538540751323515</v>
      </c>
      <c r="CS33" s="121">
        <v>65797.173245398633</v>
      </c>
      <c r="CT33" s="121">
        <v>12.469688861525256</v>
      </c>
      <c r="CU33" s="121">
        <v>67528.037661365466</v>
      </c>
      <c r="CV33" s="121">
        <v>12.457945633731889</v>
      </c>
      <c r="CW33" s="121">
        <v>66127.071916457164</v>
      </c>
      <c r="CX33" s="121">
        <v>12.501233910151601</v>
      </c>
      <c r="CY33" s="121">
        <v>64400.604620411505</v>
      </c>
      <c r="CZ33" s="121">
        <v>12.323812232898907</v>
      </c>
      <c r="DA33" s="121">
        <v>69535.973017942844</v>
      </c>
      <c r="DB33" s="121">
        <v>12.097584288260421</v>
      </c>
      <c r="DC33" s="121">
        <v>69528.613895172806</v>
      </c>
      <c r="DD33" s="121">
        <v>11.655970335849073</v>
      </c>
      <c r="DE33" s="121">
        <v>68585.796770103188</v>
      </c>
      <c r="DF33" s="121">
        <v>11.215549676488317</v>
      </c>
      <c r="DG33" s="121">
        <v>70513.191192717757</v>
      </c>
      <c r="DH33" s="121">
        <v>11.205616605841938</v>
      </c>
      <c r="DI33" s="121">
        <v>67008.67938424951</v>
      </c>
      <c r="DJ33" s="121">
        <v>11.07900009483202</v>
      </c>
      <c r="DK33" s="121">
        <v>66162.529249127183</v>
      </c>
      <c r="DL33" s="121">
        <v>10.653655038381396</v>
      </c>
      <c r="DM33" s="121">
        <v>66107.080444300853</v>
      </c>
      <c r="DN33" s="121">
        <v>10.334570818818161</v>
      </c>
      <c r="DO33" s="121">
        <v>67982.332229262494</v>
      </c>
      <c r="DP33" s="121">
        <v>10.136544902588286</v>
      </c>
      <c r="DQ33" s="121">
        <v>68483.825859699937</v>
      </c>
      <c r="DR33" s="121">
        <v>9.7833692036656394</v>
      </c>
      <c r="DS33" s="121">
        <v>69160.573930472863</v>
      </c>
      <c r="DT33" s="121">
        <v>9.4084774757689136</v>
      </c>
      <c r="DU33" s="121">
        <v>69143.143172228985</v>
      </c>
      <c r="DV33" s="121">
        <v>9.3495571107683553</v>
      </c>
      <c r="DW33" s="121">
        <v>68786.849661853412</v>
      </c>
      <c r="DX33" s="121">
        <v>9.1088181193760036</v>
      </c>
      <c r="DY33" s="121">
        <v>70063.311573759012</v>
      </c>
      <c r="DZ33" s="121">
        <v>9.0162166916365436</v>
      </c>
      <c r="EA33" s="121">
        <v>71555.41921912886</v>
      </c>
      <c r="EB33" s="121">
        <v>8.9154729328414373</v>
      </c>
      <c r="EC33" s="121">
        <v>71164.066149440012</v>
      </c>
      <c r="ED33" s="121">
        <v>8.8333273315705618</v>
      </c>
      <c r="EE33" s="121">
        <v>71745.938090616997</v>
      </c>
      <c r="EF33" s="121">
        <v>8.9063694410983327</v>
      </c>
      <c r="EG33" s="121">
        <v>71319.353891787978</v>
      </c>
      <c r="EH33" s="121">
        <v>9.0214783641547598</v>
      </c>
      <c r="EI33" s="121">
        <v>70725.805242736009</v>
      </c>
      <c r="EJ33" s="121">
        <v>9.0096803345289747</v>
      </c>
      <c r="EK33" s="121">
        <v>72890.168341662007</v>
      </c>
      <c r="EL33" s="121">
        <v>9.4125711372046439</v>
      </c>
      <c r="EM33" s="121">
        <v>75273.64942724898</v>
      </c>
      <c r="EN33" s="121">
        <v>9.573806598098404</v>
      </c>
      <c r="EO33" s="121">
        <v>75274.494628153989</v>
      </c>
      <c r="EP33" s="121">
        <v>9.7019741616686979</v>
      </c>
      <c r="EQ33" s="121">
        <v>77559.3962162885</v>
      </c>
      <c r="ER33" s="121">
        <v>10.475255851361826</v>
      </c>
      <c r="ES33" s="121">
        <v>78141.843908357987</v>
      </c>
      <c r="ET33" s="121">
        <v>10.72041297161069</v>
      </c>
      <c r="EU33" s="121">
        <v>77054.322652175018</v>
      </c>
      <c r="EV33" s="121">
        <v>11.094669343391278</v>
      </c>
      <c r="EW33" s="121">
        <v>75837.518851097033</v>
      </c>
      <c r="EX33" s="121">
        <v>11.479536817177447</v>
      </c>
      <c r="EY33" s="121">
        <v>75783.164747281015</v>
      </c>
      <c r="EZ33" s="121">
        <v>11.518299758116333</v>
      </c>
      <c r="FA33" s="121">
        <v>75806.922568931011</v>
      </c>
      <c r="FB33" s="121">
        <v>11.689213474188424</v>
      </c>
      <c r="FC33" s="121">
        <v>75912.940911059995</v>
      </c>
      <c r="FD33" s="121">
        <v>12.166876477136752</v>
      </c>
      <c r="FE33" s="121">
        <v>76297.049616096512</v>
      </c>
      <c r="FF33" s="121">
        <v>12.294672307962456</v>
      </c>
      <c r="FG33" s="121">
        <v>76772.933828451496</v>
      </c>
      <c r="FH33" s="121">
        <v>12.451863186914888</v>
      </c>
      <c r="FI33" s="121">
        <v>75249.800273015047</v>
      </c>
      <c r="FJ33" s="121">
        <v>12.909989457873433</v>
      </c>
      <c r="FK33" s="121">
        <v>74091.378616242582</v>
      </c>
      <c r="FL33" s="121">
        <v>12.978736842006969</v>
      </c>
      <c r="FM33" s="121">
        <v>74402.293296201125</v>
      </c>
      <c r="FN33" s="121">
        <v>12.748921511383639</v>
      </c>
      <c r="FO33" s="121">
        <v>74593.262810268003</v>
      </c>
      <c r="FP33" s="121">
        <v>13.756273249441609</v>
      </c>
      <c r="FQ33" s="121">
        <v>75519.157375308976</v>
      </c>
      <c r="FR33" s="121">
        <v>14.095891626916352</v>
      </c>
      <c r="FS33" s="121">
        <v>73314.285729431474</v>
      </c>
      <c r="FT33" s="121">
        <v>13.932594551694875</v>
      </c>
      <c r="FU33" s="121">
        <v>77638.352976392038</v>
      </c>
      <c r="FV33" s="121">
        <v>13.624283237573747</v>
      </c>
      <c r="FW33" s="121">
        <v>75834.203841739582</v>
      </c>
      <c r="FX33" s="121">
        <v>13.508655492737175</v>
      </c>
      <c r="FY33" s="121">
        <v>74906.204152497012</v>
      </c>
      <c r="FZ33" s="121">
        <v>13.129408904125933</v>
      </c>
      <c r="GA33" s="121">
        <v>67563.417437898999</v>
      </c>
      <c r="GB33" s="121">
        <v>12.571521746141185</v>
      </c>
      <c r="GC33" s="121">
        <v>77683.322622039064</v>
      </c>
      <c r="GD33" s="121">
        <v>12.91308996200644</v>
      </c>
      <c r="GE33" s="121">
        <v>76288.581681149022</v>
      </c>
      <c r="GF33" s="121">
        <v>12.68872282983876</v>
      </c>
      <c r="GG33" s="121">
        <v>77548.807874374994</v>
      </c>
      <c r="GH33" s="121">
        <v>12.813397047664242</v>
      </c>
      <c r="GI33" s="121">
        <v>76466.565472150032</v>
      </c>
      <c r="GJ33" s="121">
        <v>12.692693348699326</v>
      </c>
      <c r="GK33" s="121">
        <v>73811.405994775007</v>
      </c>
      <c r="GL33" s="121">
        <v>12.023801629669139</v>
      </c>
      <c r="GM33" s="121">
        <v>86175.537038955008</v>
      </c>
      <c r="GN33" s="121">
        <v>12.048226406283948</v>
      </c>
      <c r="GO33" s="121">
        <v>69560.916329484986</v>
      </c>
      <c r="GP33" s="121">
        <v>11.696099935355278</v>
      </c>
      <c r="GQ33" s="121">
        <v>69610.594540194972</v>
      </c>
      <c r="GR33" s="121">
        <v>11.256658383677573</v>
      </c>
      <c r="GS33" s="121">
        <v>71045.849910628982</v>
      </c>
      <c r="GT33" s="121">
        <v>10.957641733283774</v>
      </c>
      <c r="GU33" s="121">
        <v>70152.32005663868</v>
      </c>
      <c r="GV33" s="121">
        <v>10.737413240705102</v>
      </c>
      <c r="GW33" s="121">
        <v>68559.999618075017</v>
      </c>
      <c r="GX33" s="121">
        <v>10.434163187758456</v>
      </c>
      <c r="GY33" s="121">
        <v>69369.117754731473</v>
      </c>
      <c r="GZ33" s="121">
        <v>10.286504970771281</v>
      </c>
      <c r="HA33" s="121">
        <v>70465.589423040001</v>
      </c>
      <c r="HB33" s="121">
        <v>9.8949440867212726</v>
      </c>
      <c r="HC33" s="121">
        <v>70862.617626727515</v>
      </c>
      <c r="HD33" s="121">
        <v>9.6080348909160804</v>
      </c>
      <c r="HE33" s="121">
        <v>70628.017389647401</v>
      </c>
      <c r="HF33" s="121">
        <v>9.3016483659706335</v>
      </c>
      <c r="HG33" s="121">
        <v>69588.535218977471</v>
      </c>
      <c r="HH33" s="121">
        <v>9.2597526276557538</v>
      </c>
      <c r="HI33" s="121">
        <v>56702.422969794919</v>
      </c>
      <c r="HJ33" s="121">
        <v>8.9134445198730212</v>
      </c>
      <c r="HK33" s="121">
        <v>59086.958932101406</v>
      </c>
      <c r="HL33" s="121">
        <v>8.7031057621957935</v>
      </c>
      <c r="HM33" s="121">
        <v>59526.114722609003</v>
      </c>
      <c r="HN33" s="121">
        <v>8.5342273175561445</v>
      </c>
      <c r="HO33" s="121">
        <v>59843.71170996951</v>
      </c>
      <c r="HP33" s="121">
        <v>8.1551073584524136</v>
      </c>
      <c r="HQ33" s="121">
        <v>61162.081919577977</v>
      </c>
      <c r="HR33" s="121">
        <v>8.2522734222384706</v>
      </c>
      <c r="HS33" s="121">
        <v>61456.027176441887</v>
      </c>
      <c r="HT33" s="121">
        <v>8.1357133594283511</v>
      </c>
      <c r="HU33" s="121">
        <v>63348.093960291473</v>
      </c>
      <c r="HV33" s="121">
        <v>7.9829469272922138</v>
      </c>
      <c r="HW33" s="121">
        <v>64942.042485431484</v>
      </c>
      <c r="HX33" s="121">
        <v>7.8744119704753421</v>
      </c>
      <c r="HY33" s="121">
        <v>66114.875075874486</v>
      </c>
      <c r="HZ33" s="121">
        <v>7.6852098578354235</v>
      </c>
      <c r="IA33" s="121">
        <v>69716.592882740457</v>
      </c>
      <c r="IB33" s="121">
        <v>7.5643843292444144</v>
      </c>
      <c r="IC33" s="121">
        <v>70334.436874357503</v>
      </c>
      <c r="ID33" s="121">
        <v>7.3591759515552413</v>
      </c>
      <c r="IE33" s="121">
        <v>69181.549222337475</v>
      </c>
      <c r="IF33" s="121">
        <v>7.3090162387515809</v>
      </c>
      <c r="IG33" s="121">
        <v>66914.26509729751</v>
      </c>
      <c r="IH33" s="121">
        <v>7.1226165195240272</v>
      </c>
      <c r="II33" s="121">
        <v>69636.105606680023</v>
      </c>
      <c r="IJ33" s="121">
        <v>6.758539098325727</v>
      </c>
      <c r="IK33" s="121">
        <v>70585.118771091991</v>
      </c>
      <c r="IL33" s="121">
        <v>7.0019668835533526</v>
      </c>
      <c r="IM33" s="121">
        <v>69582.959590935017</v>
      </c>
      <c r="IN33" s="121">
        <v>6.8095934571228609</v>
      </c>
      <c r="IO33" s="121">
        <v>69287.481368275505</v>
      </c>
      <c r="IP33" s="121">
        <v>6.7421303046175742</v>
      </c>
      <c r="IQ33" s="121">
        <v>68724.358432671477</v>
      </c>
      <c r="IR33" s="121">
        <v>6.677009530421782</v>
      </c>
      <c r="IS33" s="121">
        <v>68424.384308022287</v>
      </c>
    </row>
    <row r="34" spans="1:253" x14ac:dyDescent="0.55000000000000004">
      <c r="B34" s="320">
        <v>10</v>
      </c>
      <c r="C34" s="27" t="s">
        <v>251</v>
      </c>
      <c r="D34" s="121">
        <v>12.16212113940332</v>
      </c>
      <c r="E34" s="121">
        <v>125012.28900160926</v>
      </c>
      <c r="F34" s="121">
        <v>10.662658199017841</v>
      </c>
      <c r="G34" s="121">
        <v>181578.30789953296</v>
      </c>
      <c r="H34" s="121">
        <v>9.6304236099412375</v>
      </c>
      <c r="I34" s="121">
        <v>237824.58922605906</v>
      </c>
      <c r="J34" s="121">
        <v>8.7186773177532686</v>
      </c>
      <c r="K34" s="121">
        <v>307114.05786546529</v>
      </c>
      <c r="L34" s="121">
        <v>11.374645564266222</v>
      </c>
      <c r="M34" s="121">
        <v>396221.54539123422</v>
      </c>
      <c r="N34" s="121">
        <v>12.376702667885603</v>
      </c>
      <c r="O34" s="121">
        <v>475857.15537410416</v>
      </c>
      <c r="P34" s="121">
        <v>8.7459657161740409</v>
      </c>
      <c r="Q34" s="121">
        <v>312227.07958266023</v>
      </c>
      <c r="R34" s="121">
        <v>8.5946699710225438</v>
      </c>
      <c r="S34" s="121">
        <v>323552.70900593605</v>
      </c>
      <c r="T34" s="121">
        <v>8.5407585403739485</v>
      </c>
      <c r="U34" s="121">
        <v>329403.87438930146</v>
      </c>
      <c r="V34" s="121">
        <v>8.7806104629809543</v>
      </c>
      <c r="W34" s="121">
        <v>333681.40036472073</v>
      </c>
      <c r="X34" s="121">
        <v>8.9927435722477167</v>
      </c>
      <c r="Y34" s="121">
        <v>335756.90897453373</v>
      </c>
      <c r="Z34" s="121">
        <v>9.2686767189885888</v>
      </c>
      <c r="AA34" s="121">
        <v>347534.09795988025</v>
      </c>
      <c r="AB34" s="121">
        <v>10.131706588435897</v>
      </c>
      <c r="AC34" s="121">
        <v>378020.65355829912</v>
      </c>
      <c r="AD34" s="121">
        <v>10.598943259011799</v>
      </c>
      <c r="AE34" s="121">
        <v>379459.94772807078</v>
      </c>
      <c r="AF34" s="121">
        <v>10.788486676218694</v>
      </c>
      <c r="AG34" s="121">
        <v>383527.05637713824</v>
      </c>
      <c r="AH34" s="121">
        <v>10.742862312591928</v>
      </c>
      <c r="AI34" s="121">
        <v>383207.99827942811</v>
      </c>
      <c r="AJ34" s="121">
        <v>11.324228878383083</v>
      </c>
      <c r="AK34" s="121">
        <v>385980.40510301926</v>
      </c>
      <c r="AL34" s="121">
        <v>11.374645564266222</v>
      </c>
      <c r="AM34" s="121">
        <v>396221.54539123422</v>
      </c>
      <c r="AN34" s="121">
        <v>11.702263716931153</v>
      </c>
      <c r="AO34" s="121">
        <v>396583.21368686139</v>
      </c>
      <c r="AP34" s="121">
        <v>11.747525232187845</v>
      </c>
      <c r="AQ34" s="121">
        <v>409220.83868754702</v>
      </c>
      <c r="AR34" s="121">
        <v>11.15528377363014</v>
      </c>
      <c r="AS34" s="121">
        <v>422554.94540252635</v>
      </c>
      <c r="AT34" s="121">
        <v>11.568086036897849</v>
      </c>
      <c r="AU34" s="121">
        <v>427615.0817997008</v>
      </c>
      <c r="AV34" s="121">
        <v>11.260590578964512</v>
      </c>
      <c r="AW34" s="121">
        <v>431388.31394783047</v>
      </c>
      <c r="AX34" s="121">
        <v>11.726135376762212</v>
      </c>
      <c r="AY34" s="121">
        <v>445229.41194001533</v>
      </c>
      <c r="AZ34" s="121">
        <v>11.848796129520547</v>
      </c>
      <c r="BA34" s="121">
        <v>452160.46142617852</v>
      </c>
      <c r="BB34" s="121">
        <v>11.798146358780565</v>
      </c>
      <c r="BC34" s="121">
        <v>449766.74939725664</v>
      </c>
      <c r="BD34" s="121">
        <v>12.259249225423481</v>
      </c>
      <c r="BE34" s="121">
        <v>429417.14344470645</v>
      </c>
      <c r="BF34" s="121">
        <v>12.244185033320464</v>
      </c>
      <c r="BG34" s="121">
        <v>467466.69874221768</v>
      </c>
      <c r="BH34" s="121">
        <v>12.502076046543955</v>
      </c>
      <c r="BI34" s="121">
        <v>445232.59407529031</v>
      </c>
      <c r="BJ34" s="121">
        <v>12.376702667885603</v>
      </c>
      <c r="BK34" s="121">
        <v>475857.15537410416</v>
      </c>
      <c r="BL34" s="121">
        <v>12.485207627726311</v>
      </c>
      <c r="BM34" s="121">
        <v>449358.80862127268</v>
      </c>
      <c r="BN34" s="121">
        <v>12.357932872033281</v>
      </c>
      <c r="BO34" s="121">
        <v>493446.11394504871</v>
      </c>
      <c r="BP34" s="121">
        <v>12.133231265953109</v>
      </c>
      <c r="BQ34" s="121">
        <v>514785.14371218276</v>
      </c>
      <c r="BR34" s="121">
        <v>12.195127450516399</v>
      </c>
      <c r="BS34" s="121">
        <v>518487.25924308121</v>
      </c>
      <c r="BT34" s="121">
        <v>12.315252673705743</v>
      </c>
      <c r="BU34" s="121">
        <v>521293.29036292684</v>
      </c>
      <c r="BV34" s="121">
        <v>12.214402977555507</v>
      </c>
      <c r="BW34" s="121">
        <v>532376.44981012109</v>
      </c>
      <c r="BX34" s="121">
        <v>12.421302705061876</v>
      </c>
      <c r="BY34" s="121">
        <v>528546.49518698873</v>
      </c>
      <c r="BZ34" s="121">
        <v>12.446517547280678</v>
      </c>
      <c r="CA34" s="121">
        <v>539600.39485020435</v>
      </c>
      <c r="CB34" s="121">
        <v>12.321988959476833</v>
      </c>
      <c r="CC34" s="121">
        <v>551011.24048531055</v>
      </c>
      <c r="CD34" s="121">
        <v>12.26398992740482</v>
      </c>
      <c r="CE34" s="121">
        <v>549777.13648299873</v>
      </c>
      <c r="CF34" s="121">
        <v>12.235754807560152</v>
      </c>
      <c r="CG34" s="121">
        <v>550203.51599649421</v>
      </c>
      <c r="CH34" s="121">
        <v>12.119910877769284</v>
      </c>
      <c r="CI34" s="121">
        <v>547163.72725632438</v>
      </c>
      <c r="CJ34" s="121">
        <v>12.033766823644209</v>
      </c>
      <c r="CK34" s="121">
        <v>545353.79834939411</v>
      </c>
      <c r="CL34" s="121">
        <v>11.916145990070415</v>
      </c>
      <c r="CM34" s="121">
        <v>561129.6521323584</v>
      </c>
      <c r="CN34" s="121">
        <v>11.959589649462657</v>
      </c>
      <c r="CO34" s="121">
        <v>575153.42077676055</v>
      </c>
      <c r="CP34" s="121">
        <v>12.083355777319214</v>
      </c>
      <c r="CQ34" s="121">
        <v>573955.23788534431</v>
      </c>
      <c r="CR34" s="121">
        <v>12.040983629357346</v>
      </c>
      <c r="CS34" s="121">
        <v>577485.57521799312</v>
      </c>
      <c r="CT34" s="121">
        <v>11.996872361753452</v>
      </c>
      <c r="CU34" s="121">
        <v>586184.0678403395</v>
      </c>
      <c r="CV34" s="121">
        <v>11.971282865357342</v>
      </c>
      <c r="CW34" s="121">
        <v>588889.04094583029</v>
      </c>
      <c r="CX34" s="121">
        <v>11.944046435778338</v>
      </c>
      <c r="CY34" s="121">
        <v>591327.5477975551</v>
      </c>
      <c r="CZ34" s="121">
        <v>11.873112007170949</v>
      </c>
      <c r="DA34" s="121">
        <v>594009.07667679607</v>
      </c>
      <c r="DB34" s="121">
        <v>11.847849941780927</v>
      </c>
      <c r="DC34" s="121">
        <v>594736.59038586449</v>
      </c>
      <c r="DD34" s="121">
        <v>11.356911344182405</v>
      </c>
      <c r="DE34" s="121">
        <v>593035.51920795732</v>
      </c>
      <c r="DF34" s="121">
        <v>10.975394954678197</v>
      </c>
      <c r="DG34" s="121">
        <v>600807.80782424507</v>
      </c>
      <c r="DH34" s="121">
        <v>10.409790658531902</v>
      </c>
      <c r="DI34" s="121">
        <v>590531.40575554199</v>
      </c>
      <c r="DJ34" s="121">
        <v>10.27574594487688</v>
      </c>
      <c r="DK34" s="121">
        <v>603781.83365218877</v>
      </c>
      <c r="DL34" s="121">
        <v>9.9477214686017223</v>
      </c>
      <c r="DM34" s="121">
        <v>631372.381748026</v>
      </c>
      <c r="DN34" s="121">
        <v>9.6197215212584783</v>
      </c>
      <c r="DO34" s="121">
        <v>630225.84504646307</v>
      </c>
      <c r="DP34" s="121">
        <v>9.4809013779137583</v>
      </c>
      <c r="DQ34" s="121">
        <v>638175.92895403923</v>
      </c>
      <c r="DR34" s="121">
        <v>9.3372139526613456</v>
      </c>
      <c r="DS34" s="121">
        <v>658686.31594512251</v>
      </c>
      <c r="DT34" s="121">
        <v>8.9538631097265373</v>
      </c>
      <c r="DU34" s="121">
        <v>668435.22346346872</v>
      </c>
      <c r="DV34" s="121">
        <v>8.833289302901207</v>
      </c>
      <c r="DW34" s="121">
        <v>689172.23952381883</v>
      </c>
      <c r="DX34" s="121">
        <v>8.7247534718641688</v>
      </c>
      <c r="DY34" s="121">
        <v>726008.99923688511</v>
      </c>
      <c r="DZ34" s="121">
        <v>8.4868317462115677</v>
      </c>
      <c r="EA34" s="121">
        <v>735654.04499216611</v>
      </c>
      <c r="EB34" s="121">
        <v>8.4396194625740648</v>
      </c>
      <c r="EC34" s="121">
        <v>753952.40757383639</v>
      </c>
      <c r="ED34" s="121">
        <v>8.3905042559027354</v>
      </c>
      <c r="EE34" s="121">
        <v>756362.67815406295</v>
      </c>
      <c r="EF34" s="121">
        <v>8.4192843169987412</v>
      </c>
      <c r="EG34" s="121">
        <v>760442.85808053089</v>
      </c>
      <c r="EH34" s="121">
        <v>8.5035426287174776</v>
      </c>
      <c r="EI34" s="121">
        <v>790626.7910134003</v>
      </c>
      <c r="EJ34" s="121">
        <v>8.5399498347734095</v>
      </c>
      <c r="EK34" s="121">
        <v>811305.19585290935</v>
      </c>
      <c r="EL34" s="121">
        <v>9.0307433515774314</v>
      </c>
      <c r="EM34" s="121">
        <v>826969.65232467616</v>
      </c>
      <c r="EN34" s="121">
        <v>9.3038024008498681</v>
      </c>
      <c r="EO34" s="121">
        <v>840379.15359446954</v>
      </c>
      <c r="EP34" s="121">
        <v>9.4459390344323122</v>
      </c>
      <c r="EQ34" s="121">
        <v>859761.4056183974</v>
      </c>
      <c r="ER34" s="121">
        <v>10.43764091019527</v>
      </c>
      <c r="ES34" s="121">
        <v>868442.43530177698</v>
      </c>
      <c r="ET34" s="121">
        <v>10.643152663561613</v>
      </c>
      <c r="EU34" s="121">
        <v>876039.47705031279</v>
      </c>
      <c r="EV34" s="121">
        <v>10.898586474215142</v>
      </c>
      <c r="EW34" s="121">
        <v>887058.2136145808</v>
      </c>
      <c r="EX34" s="121">
        <v>11.704584539050401</v>
      </c>
      <c r="EY34" s="121">
        <v>884400.90149944695</v>
      </c>
      <c r="EZ34" s="121">
        <v>11.811459217647959</v>
      </c>
      <c r="FA34" s="121">
        <v>875664.83073253487</v>
      </c>
      <c r="FB34" s="121">
        <v>11.799911192829896</v>
      </c>
      <c r="FC34" s="121">
        <v>866369.3572707806</v>
      </c>
      <c r="FD34" s="121">
        <v>12.299047286606264</v>
      </c>
      <c r="FE34" s="121">
        <v>866141.77797852084</v>
      </c>
      <c r="FF34" s="121">
        <v>12.429977555427429</v>
      </c>
      <c r="FG34" s="121">
        <v>878072.11578979995</v>
      </c>
      <c r="FH34" s="121">
        <v>12.591280321079905</v>
      </c>
      <c r="FI34" s="121">
        <v>883704.91445056489</v>
      </c>
      <c r="FJ34" s="121">
        <v>13.152140681572613</v>
      </c>
      <c r="FK34" s="121">
        <v>882327.18429561146</v>
      </c>
      <c r="FL34" s="121">
        <v>13.230802013381643</v>
      </c>
      <c r="FM34" s="121">
        <v>885117.38772520539</v>
      </c>
      <c r="FN34" s="121">
        <v>13.126760227036868</v>
      </c>
      <c r="FO34" s="121">
        <v>898009.04328309803</v>
      </c>
      <c r="FP34" s="121">
        <v>13.672630621630667</v>
      </c>
      <c r="FQ34" s="121">
        <v>894431.03430533153</v>
      </c>
      <c r="FR34" s="121">
        <v>13.78992990864554</v>
      </c>
      <c r="FS34" s="121">
        <v>891597.27396825282</v>
      </c>
      <c r="FT34" s="121">
        <v>13.423008183753623</v>
      </c>
      <c r="FU34" s="121">
        <v>900901.96662487334</v>
      </c>
      <c r="FV34" s="121">
        <v>13.213260117823584</v>
      </c>
      <c r="FW34" s="121">
        <v>895506.14147115895</v>
      </c>
      <c r="FX34" s="121">
        <v>12.968774076318649</v>
      </c>
      <c r="FY34" s="121">
        <v>898829.7778180748</v>
      </c>
      <c r="FZ34" s="121">
        <v>12.568106461523284</v>
      </c>
      <c r="GA34" s="121">
        <v>855976.6912306482</v>
      </c>
      <c r="GB34" s="121">
        <v>11.985249272771062</v>
      </c>
      <c r="GC34" s="121">
        <v>884037.27768013708</v>
      </c>
      <c r="GD34" s="121">
        <v>12.326072874964328</v>
      </c>
      <c r="GE34" s="121">
        <v>899662.72683572618</v>
      </c>
      <c r="GF34" s="121">
        <v>12.340169303927029</v>
      </c>
      <c r="GG34" s="121">
        <v>918557.04609426949</v>
      </c>
      <c r="GH34" s="121">
        <v>12.407221654722107</v>
      </c>
      <c r="GI34" s="121">
        <v>905529.25613083888</v>
      </c>
      <c r="GJ34" s="121">
        <v>12.249796168330617</v>
      </c>
      <c r="GK34" s="121">
        <v>909296.91678151395</v>
      </c>
      <c r="GL34" s="121">
        <v>11.832468347330057</v>
      </c>
      <c r="GM34" s="121">
        <v>910964.85552101594</v>
      </c>
      <c r="GN34" s="121">
        <v>11.589802882728188</v>
      </c>
      <c r="GO34" s="121">
        <v>921649.73513130145</v>
      </c>
      <c r="GP34" s="121">
        <v>11.200363791624671</v>
      </c>
      <c r="GQ34" s="121">
        <v>923401.09353657009</v>
      </c>
      <c r="GR34" s="121">
        <v>10.86999589540129</v>
      </c>
      <c r="GS34" s="121">
        <v>930595.16963545594</v>
      </c>
      <c r="GT34" s="121">
        <v>10.58571899799483</v>
      </c>
      <c r="GU34" s="121">
        <v>924631.40515419864</v>
      </c>
      <c r="GV34" s="121">
        <v>10.36002908930735</v>
      </c>
      <c r="GW34" s="121">
        <v>921695.47762444662</v>
      </c>
      <c r="GX34" s="121">
        <v>10.191396767722228</v>
      </c>
      <c r="GY34" s="121">
        <v>909327.67282538617</v>
      </c>
      <c r="GZ34" s="121">
        <v>9.9900775416108196</v>
      </c>
      <c r="HA34" s="121">
        <v>907242.9395634121</v>
      </c>
      <c r="HB34" s="121">
        <v>9.7339443650755157</v>
      </c>
      <c r="HC34" s="121">
        <v>919014.96928461955</v>
      </c>
      <c r="HD34" s="121">
        <v>9.4282104133089764</v>
      </c>
      <c r="HE34" s="121">
        <v>928394.14708013751</v>
      </c>
      <c r="HF34" s="121">
        <v>9.2877333359340106</v>
      </c>
      <c r="HG34" s="121">
        <v>927933.31502894219</v>
      </c>
      <c r="HH34" s="121">
        <v>9.1125925666938787</v>
      </c>
      <c r="HI34" s="121">
        <v>945754.43780634436</v>
      </c>
      <c r="HJ34" s="121">
        <v>8.8593342207751711</v>
      </c>
      <c r="HK34" s="121">
        <v>954572.34466521686</v>
      </c>
      <c r="HL34" s="121">
        <v>8.5566707837798006</v>
      </c>
      <c r="HM34" s="121">
        <v>950507.82767233637</v>
      </c>
      <c r="HN34" s="121">
        <v>8.3765832856563645</v>
      </c>
      <c r="HO34" s="121">
        <v>951121.26627423661</v>
      </c>
      <c r="HP34" s="121">
        <v>8.0834065683942065</v>
      </c>
      <c r="HQ34" s="121">
        <v>958556.59777691681</v>
      </c>
      <c r="HR34" s="121">
        <v>8.0686455305951057</v>
      </c>
      <c r="HS34" s="121">
        <v>957356.30741503055</v>
      </c>
      <c r="HT34" s="121">
        <v>7.9231823088554911</v>
      </c>
      <c r="HU34" s="121">
        <v>960326.21124198998</v>
      </c>
      <c r="HV34" s="121">
        <v>7.8685762121176843</v>
      </c>
      <c r="HW34" s="121">
        <v>943655.11228934722</v>
      </c>
      <c r="HX34" s="121">
        <v>7.7434819612995387</v>
      </c>
      <c r="HY34" s="121">
        <v>939658.57164903102</v>
      </c>
      <c r="HZ34" s="121">
        <v>7.619968976505576</v>
      </c>
      <c r="IA34" s="121">
        <v>953125.51968689694</v>
      </c>
      <c r="IB34" s="121">
        <v>7.5122529117500649</v>
      </c>
      <c r="IC34" s="121">
        <v>957587.59133892751</v>
      </c>
      <c r="ID34" s="121">
        <v>7.3149931191534847</v>
      </c>
      <c r="IE34" s="121">
        <v>947997.97571219585</v>
      </c>
      <c r="IF34" s="121">
        <v>7.212158026298515</v>
      </c>
      <c r="IG34" s="121">
        <v>944980.82019422809</v>
      </c>
      <c r="IH34" s="121">
        <v>7.099913815140261</v>
      </c>
      <c r="II34" s="121">
        <v>951973.05114408163</v>
      </c>
      <c r="IJ34" s="121">
        <v>6.8758130208475574</v>
      </c>
      <c r="IK34" s="121">
        <v>952189.62926718453</v>
      </c>
      <c r="IL34" s="121">
        <v>6.891567946285587</v>
      </c>
      <c r="IM34" s="121">
        <v>954090.72708159441</v>
      </c>
      <c r="IN34" s="121">
        <v>6.7832931687947768</v>
      </c>
      <c r="IO34" s="121">
        <v>959393.9817353203</v>
      </c>
      <c r="IP34" s="121">
        <v>6.696236753933249</v>
      </c>
      <c r="IQ34" s="121">
        <v>948577.53380624694</v>
      </c>
      <c r="IR34" s="121">
        <v>6.6243977791767623</v>
      </c>
      <c r="IS34" s="121">
        <v>949987.78817000729</v>
      </c>
    </row>
    <row r="35" spans="1:253" x14ac:dyDescent="0.55000000000000004">
      <c r="B35" s="320">
        <v>11</v>
      </c>
      <c r="C35" s="319" t="s">
        <v>252</v>
      </c>
      <c r="D35" s="121">
        <v>11.365050769250153</v>
      </c>
      <c r="E35" s="121">
        <v>58297.567873069995</v>
      </c>
      <c r="F35" s="121">
        <v>8.9637143971606026</v>
      </c>
      <c r="G35" s="121">
        <v>66615.382311329988</v>
      </c>
      <c r="H35" s="121">
        <v>8.5961958250630683</v>
      </c>
      <c r="I35" s="121">
        <v>83376.749174199998</v>
      </c>
      <c r="J35" s="121">
        <v>7.2123891631903652</v>
      </c>
      <c r="K35" s="121">
        <v>108300.07040423003</v>
      </c>
      <c r="L35" s="121">
        <v>10.988590807606089</v>
      </c>
      <c r="M35" s="121">
        <v>148589.15863661098</v>
      </c>
      <c r="N35" s="121">
        <v>12.06146129855086</v>
      </c>
      <c r="O35" s="121">
        <v>179755.54636649997</v>
      </c>
      <c r="P35" s="121">
        <v>7.0628875946929526</v>
      </c>
      <c r="Q35" s="121">
        <v>109437.90602056003</v>
      </c>
      <c r="R35" s="121">
        <v>7.0510461939846776</v>
      </c>
      <c r="S35" s="121">
        <v>109744.58705841002</v>
      </c>
      <c r="T35" s="121">
        <v>7.0614675745883657</v>
      </c>
      <c r="U35" s="121">
        <v>114036.94479762</v>
      </c>
      <c r="V35" s="121">
        <v>7.3578999640074834</v>
      </c>
      <c r="W35" s="121">
        <v>114878.89416520999</v>
      </c>
      <c r="X35" s="121">
        <v>7.6873776712708075</v>
      </c>
      <c r="Y35" s="121">
        <v>119352.08451654002</v>
      </c>
      <c r="Z35" s="121">
        <v>8.2046918383285234</v>
      </c>
      <c r="AA35" s="121">
        <v>129094.64960885997</v>
      </c>
      <c r="AB35" s="121">
        <v>9.0765461706699231</v>
      </c>
      <c r="AC35" s="121">
        <v>136948.35926402002</v>
      </c>
      <c r="AD35" s="121">
        <v>9.606164457791051</v>
      </c>
      <c r="AE35" s="121">
        <v>135387.70972293001</v>
      </c>
      <c r="AF35" s="121">
        <v>9.7716557386917469</v>
      </c>
      <c r="AG35" s="121">
        <v>140609.81078218995</v>
      </c>
      <c r="AH35" s="121">
        <v>9.964002770360274</v>
      </c>
      <c r="AI35" s="121">
        <v>139112.224824584</v>
      </c>
      <c r="AJ35" s="121">
        <v>10.741047770662377</v>
      </c>
      <c r="AK35" s="121">
        <v>139177.32264423897</v>
      </c>
      <c r="AL35" s="121">
        <v>10.988590807606089</v>
      </c>
      <c r="AM35" s="121">
        <v>148589.15863661098</v>
      </c>
      <c r="AN35" s="121">
        <v>11.332139052710845</v>
      </c>
      <c r="AO35" s="121">
        <v>145424.59816576296</v>
      </c>
      <c r="AP35" s="121">
        <v>11.413646194442888</v>
      </c>
      <c r="AQ35" s="121">
        <v>146742.52125213397</v>
      </c>
      <c r="AR35" s="121">
        <v>10.83633499734681</v>
      </c>
      <c r="AS35" s="121">
        <v>153176.65309672098</v>
      </c>
      <c r="AT35" s="121">
        <v>11.100739929500769</v>
      </c>
      <c r="AU35" s="121">
        <v>150844.35720413795</v>
      </c>
      <c r="AV35" s="121">
        <v>10.776048428873043</v>
      </c>
      <c r="AW35" s="121">
        <v>153489.27649538798</v>
      </c>
      <c r="AX35" s="121">
        <v>11.337832392693665</v>
      </c>
      <c r="AY35" s="121">
        <v>159714.24130375095</v>
      </c>
      <c r="AZ35" s="121">
        <v>11.523767761652572</v>
      </c>
      <c r="BA35" s="121">
        <v>157806.33756762597</v>
      </c>
      <c r="BB35" s="121">
        <v>11.628820644218301</v>
      </c>
      <c r="BC35" s="121">
        <v>162140.61559617598</v>
      </c>
      <c r="BD35" s="121">
        <v>11.867892474962449</v>
      </c>
      <c r="BE35" s="121">
        <v>159824.181599676</v>
      </c>
      <c r="BF35" s="121">
        <v>11.93456444832014</v>
      </c>
      <c r="BG35" s="121">
        <v>173185.834604426</v>
      </c>
      <c r="BH35" s="121">
        <v>12.07634664595331</v>
      </c>
      <c r="BI35" s="121">
        <v>166955.734829906</v>
      </c>
      <c r="BJ35" s="121">
        <v>12.06146129855086</v>
      </c>
      <c r="BK35" s="121">
        <v>179755.54636649997</v>
      </c>
      <c r="BL35" s="121">
        <v>12.252900936696401</v>
      </c>
      <c r="BM35" s="121">
        <v>169896.37019966007</v>
      </c>
      <c r="BN35" s="121">
        <v>11.702975699424975</v>
      </c>
      <c r="BO35" s="121">
        <v>176984.65677089995</v>
      </c>
      <c r="BP35" s="121">
        <v>11.73913937293513</v>
      </c>
      <c r="BQ35" s="121">
        <v>187273.80826267999</v>
      </c>
      <c r="BR35" s="121">
        <v>11.611841862861935</v>
      </c>
      <c r="BS35" s="121">
        <v>184646.78042372994</v>
      </c>
      <c r="BT35" s="121">
        <v>11.623673605031266</v>
      </c>
      <c r="BU35" s="121">
        <v>185388.39106694996</v>
      </c>
      <c r="BV35" s="121">
        <v>11.942840741591068</v>
      </c>
      <c r="BW35" s="121">
        <v>233815.95249021103</v>
      </c>
      <c r="BX35" s="121">
        <v>12.19163495899606</v>
      </c>
      <c r="BY35" s="121">
        <v>226459.07256943098</v>
      </c>
      <c r="BZ35" s="121">
        <v>11.965434892370817</v>
      </c>
      <c r="CA35" s="121">
        <v>188401.45502462995</v>
      </c>
      <c r="CB35" s="121">
        <v>11.978824654756222</v>
      </c>
      <c r="CC35" s="121">
        <v>194653.62940169103</v>
      </c>
      <c r="CD35" s="121">
        <v>11.941058812459003</v>
      </c>
      <c r="CE35" s="121">
        <v>191791.89613044998</v>
      </c>
      <c r="CF35" s="121">
        <v>11.941704314078809</v>
      </c>
      <c r="CG35" s="121">
        <v>192940.35121212</v>
      </c>
      <c r="CH35" s="121">
        <v>11.924832576560698</v>
      </c>
      <c r="CI35" s="121">
        <v>200565.03219229993</v>
      </c>
      <c r="CJ35" s="121">
        <v>11.886583759810343</v>
      </c>
      <c r="CK35" s="121">
        <v>197897.87775155</v>
      </c>
      <c r="CL35" s="121">
        <v>11.893492706403975</v>
      </c>
      <c r="CM35" s="121">
        <v>200310.97276445004</v>
      </c>
      <c r="CN35" s="121">
        <v>11.801905360334892</v>
      </c>
      <c r="CO35" s="121">
        <v>209379.02254786002</v>
      </c>
      <c r="CP35" s="121">
        <v>11.972400860957547</v>
      </c>
      <c r="CQ35" s="121">
        <v>206820.0392075</v>
      </c>
      <c r="CR35" s="121">
        <v>11.933232316229937</v>
      </c>
      <c r="CS35" s="121">
        <v>209236.93794991</v>
      </c>
      <c r="CT35" s="121">
        <v>11.939388948244433</v>
      </c>
      <c r="CU35" s="121">
        <v>216315.59892231997</v>
      </c>
      <c r="CV35" s="121">
        <v>11.811117929774435</v>
      </c>
      <c r="CW35" s="121">
        <v>213132.50580634992</v>
      </c>
      <c r="CX35" s="121">
        <v>11.817128754611037</v>
      </c>
      <c r="CY35" s="121">
        <v>218379.64304185001</v>
      </c>
      <c r="CZ35" s="121">
        <v>11.712894048629714</v>
      </c>
      <c r="DA35" s="121">
        <v>222004.74422206008</v>
      </c>
      <c r="DB35" s="121">
        <v>11.630151625119797</v>
      </c>
      <c r="DC35" s="121">
        <v>216349.17686792</v>
      </c>
      <c r="DD35" s="121">
        <v>11.20634115999999</v>
      </c>
      <c r="DE35" s="121">
        <v>208467.60647744001</v>
      </c>
      <c r="DF35" s="121">
        <v>10.531251278930991</v>
      </c>
      <c r="DG35" s="121">
        <v>222514.55141813998</v>
      </c>
      <c r="DH35" s="121">
        <v>9.8715663227341768</v>
      </c>
      <c r="DI35" s="121">
        <v>212288.97506111005</v>
      </c>
      <c r="DJ35" s="121">
        <v>8.910756785041908</v>
      </c>
      <c r="DK35" s="121">
        <v>206690.87680177001</v>
      </c>
      <c r="DL35" s="121">
        <v>8.2170579393096439</v>
      </c>
      <c r="DM35" s="121">
        <v>240921.35929724004</v>
      </c>
      <c r="DN35" s="121">
        <v>7.8719204351557224</v>
      </c>
      <c r="DO35" s="121">
        <v>238226.04277444005</v>
      </c>
      <c r="DP35" s="121">
        <v>7.7749606344248567</v>
      </c>
      <c r="DQ35" s="121">
        <v>235754.58636041993</v>
      </c>
      <c r="DR35" s="121">
        <v>7.5979457972669557</v>
      </c>
      <c r="DS35" s="121">
        <v>249093.79937853996</v>
      </c>
      <c r="DT35" s="121">
        <v>7.4094624176672879</v>
      </c>
      <c r="DU35" s="121">
        <v>250404.20928173</v>
      </c>
      <c r="DV35" s="121">
        <v>7.3682887581718317</v>
      </c>
      <c r="DW35" s="121">
        <v>254807.52870878001</v>
      </c>
      <c r="DX35" s="121">
        <v>7.4826284096392488</v>
      </c>
      <c r="DY35" s="121">
        <v>278153.72644425009</v>
      </c>
      <c r="DZ35" s="121">
        <v>7.3789156761891981</v>
      </c>
      <c r="EA35" s="121">
        <v>279513.88762673998</v>
      </c>
      <c r="EB35" s="121">
        <v>7.4352664906712516</v>
      </c>
      <c r="EC35" s="121">
        <v>279735.17542010004</v>
      </c>
      <c r="ED35" s="121">
        <v>7.6723954170459896</v>
      </c>
      <c r="EE35" s="121">
        <v>287539.95690886007</v>
      </c>
      <c r="EF35" s="121">
        <v>7.8396830054652309</v>
      </c>
      <c r="EG35" s="121">
        <v>288220.21365784004</v>
      </c>
      <c r="EH35" s="121">
        <v>7.9893990210818364</v>
      </c>
      <c r="EI35" s="121">
        <v>299670.99055644003</v>
      </c>
      <c r="EJ35" s="121">
        <v>8.1864655521033747</v>
      </c>
      <c r="EK35" s="121">
        <v>310457.97161953006</v>
      </c>
      <c r="EL35" s="121">
        <v>8.8304233862402288</v>
      </c>
      <c r="EM35" s="121">
        <v>304058.69902272004</v>
      </c>
      <c r="EN35" s="121">
        <v>9.0545949191104764</v>
      </c>
      <c r="EO35" s="121">
        <v>303564.85171609098</v>
      </c>
      <c r="EP35" s="121">
        <v>9.3380638404853951</v>
      </c>
      <c r="EQ35" s="121">
        <v>306075.73774290999</v>
      </c>
      <c r="ER35" s="121">
        <v>10.340345363745023</v>
      </c>
      <c r="ES35" s="121">
        <v>305467.28319015988</v>
      </c>
      <c r="ET35" s="121">
        <v>10.603536303863187</v>
      </c>
      <c r="EU35" s="121">
        <v>308797.42484791001</v>
      </c>
      <c r="EV35" s="121">
        <v>10.881807015274253</v>
      </c>
      <c r="EW35" s="121">
        <v>311110.45871677995</v>
      </c>
      <c r="EX35" s="121">
        <v>11.576928267549905</v>
      </c>
      <c r="EY35" s="121">
        <v>310473.93652078992</v>
      </c>
      <c r="EZ35" s="121">
        <v>11.612222069557879</v>
      </c>
      <c r="FA35" s="121">
        <v>318394.46729524992</v>
      </c>
      <c r="FB35" s="121">
        <v>11.564852061776881</v>
      </c>
      <c r="FC35" s="121">
        <v>315352.72628404002</v>
      </c>
      <c r="FD35" s="121">
        <v>12.038616180705677</v>
      </c>
      <c r="FE35" s="121">
        <v>320525.33247306995</v>
      </c>
      <c r="FF35" s="121">
        <v>12.149399964777229</v>
      </c>
      <c r="FG35" s="121">
        <v>335478.99985925993</v>
      </c>
      <c r="FH35" s="121">
        <v>12.127339609357191</v>
      </c>
      <c r="FI35" s="121">
        <v>312262.36752762005</v>
      </c>
      <c r="FJ35" s="121">
        <v>12.617791210429381</v>
      </c>
      <c r="FK35" s="121">
        <v>307983.76474602002</v>
      </c>
      <c r="FL35" s="121">
        <v>12.581303930075942</v>
      </c>
      <c r="FM35" s="121">
        <v>305182.50818165008</v>
      </c>
      <c r="FN35" s="121">
        <v>12.204316760959614</v>
      </c>
      <c r="FO35" s="121">
        <v>305126.33346142009</v>
      </c>
      <c r="FP35" s="121">
        <v>13.180292242051809</v>
      </c>
      <c r="FQ35" s="121">
        <v>304592.56218821998</v>
      </c>
      <c r="FR35" s="121">
        <v>13.046200307455511</v>
      </c>
      <c r="FS35" s="121">
        <v>301682.90709747002</v>
      </c>
      <c r="FT35" s="121">
        <v>12.952955353336845</v>
      </c>
      <c r="FU35" s="121">
        <v>296589.62381732999</v>
      </c>
      <c r="FV35" s="121">
        <v>12.756973941693479</v>
      </c>
      <c r="FW35" s="121">
        <v>293974.75492582005</v>
      </c>
      <c r="FX35" s="121">
        <v>12.593776727618719</v>
      </c>
      <c r="FY35" s="121">
        <v>299534.38569240994</v>
      </c>
      <c r="FZ35" s="121">
        <v>12.330235904926777</v>
      </c>
      <c r="GA35" s="121">
        <v>285674.09102113999</v>
      </c>
      <c r="GB35" s="121">
        <v>11.956986824214749</v>
      </c>
      <c r="GC35" s="121">
        <v>293261.16682829993</v>
      </c>
      <c r="GD35" s="121">
        <v>12.154820865998452</v>
      </c>
      <c r="GE35" s="121">
        <v>297748.13771868002</v>
      </c>
      <c r="GF35" s="121">
        <v>11.448093007103859</v>
      </c>
      <c r="GG35" s="121">
        <v>307499.54322544002</v>
      </c>
      <c r="GH35" s="121">
        <v>12.110741698930836</v>
      </c>
      <c r="GI35" s="121">
        <v>300186.89033674001</v>
      </c>
      <c r="GJ35" s="121">
        <v>11.959825181038324</v>
      </c>
      <c r="GK35" s="121">
        <v>305150.57118786994</v>
      </c>
      <c r="GL35" s="121">
        <v>11.533178642393846</v>
      </c>
      <c r="GM35" s="121">
        <v>311696.25058336993</v>
      </c>
      <c r="GN35" s="121">
        <v>11.330801670226435</v>
      </c>
      <c r="GO35" s="121">
        <v>308082.25789383997</v>
      </c>
      <c r="GP35" s="121">
        <v>10.981663052762045</v>
      </c>
      <c r="GQ35" s="121">
        <v>307806.82028585993</v>
      </c>
      <c r="GR35" s="121">
        <v>10.654408599375246</v>
      </c>
      <c r="GS35" s="121">
        <v>316556.5569922101</v>
      </c>
      <c r="GT35" s="121">
        <v>10.423161061940444</v>
      </c>
      <c r="GU35" s="121">
        <v>307980.46375088207</v>
      </c>
      <c r="GV35" s="121">
        <v>10.179109150622709</v>
      </c>
      <c r="GW35" s="121">
        <v>309027.24549316033</v>
      </c>
      <c r="GX35" s="121">
        <v>9.9975426050438738</v>
      </c>
      <c r="GY35" s="121">
        <v>321326.73796761001</v>
      </c>
      <c r="GZ35" s="121">
        <v>9.8528051294708643</v>
      </c>
      <c r="HA35" s="121">
        <v>315593.84559263004</v>
      </c>
      <c r="HB35" s="121">
        <v>9.4789120379140126</v>
      </c>
      <c r="HC35" s="121">
        <v>325363.21079572203</v>
      </c>
      <c r="HD35" s="121">
        <v>9.1917569145244595</v>
      </c>
      <c r="HE35" s="121">
        <v>342458.65544337203</v>
      </c>
      <c r="HF35" s="121">
        <v>8.9142969414264268</v>
      </c>
      <c r="HG35" s="121">
        <v>332394.91115801985</v>
      </c>
      <c r="HH35" s="121">
        <v>8.7996514928194927</v>
      </c>
      <c r="HI35" s="121">
        <v>332218.25861877407</v>
      </c>
      <c r="HJ35" s="121">
        <v>8.428183931839822</v>
      </c>
      <c r="HK35" s="121">
        <v>353078.0119855149</v>
      </c>
      <c r="HL35" s="121">
        <v>8.1366322893787082</v>
      </c>
      <c r="HM35" s="121">
        <v>342628.0556501117</v>
      </c>
      <c r="HN35" s="121">
        <v>7.9222875121929386</v>
      </c>
      <c r="HO35" s="121">
        <v>342067.75577855174</v>
      </c>
      <c r="HP35" s="121">
        <v>7.6763580736326702</v>
      </c>
      <c r="HQ35" s="121">
        <v>361700.32659051177</v>
      </c>
      <c r="HR35" s="121">
        <v>7.6167690388730946</v>
      </c>
      <c r="HS35" s="121">
        <v>352247.04970692372</v>
      </c>
      <c r="HT35" s="121">
        <v>7.4851925159757586</v>
      </c>
      <c r="HU35" s="121">
        <v>355722.03748137178</v>
      </c>
      <c r="HV35" s="121">
        <v>7.3542733313207069</v>
      </c>
      <c r="HW35" s="121">
        <v>366807.93038831378</v>
      </c>
      <c r="HX35" s="121">
        <v>7.2559284611682813</v>
      </c>
      <c r="HY35" s="121">
        <v>351651.17098320374</v>
      </c>
      <c r="HZ35" s="121">
        <v>7.1093361325921371</v>
      </c>
      <c r="IA35" s="121">
        <v>352923.0060616617</v>
      </c>
      <c r="IB35" s="121">
        <v>6.9436681632014308</v>
      </c>
      <c r="IC35" s="121">
        <v>368588.76677462179</v>
      </c>
      <c r="ID35" s="121">
        <v>6.7834656345822655</v>
      </c>
      <c r="IE35" s="121">
        <v>358266.88090012356</v>
      </c>
      <c r="IF35" s="121">
        <v>6.6685747898878098</v>
      </c>
      <c r="IG35" s="121">
        <v>358962.48207108356</v>
      </c>
      <c r="IH35" s="121">
        <v>6.4827608420661882</v>
      </c>
      <c r="II35" s="121">
        <v>373397.29413953359</v>
      </c>
      <c r="IJ35" s="121">
        <v>6.3543693019456207</v>
      </c>
      <c r="IK35" s="121">
        <v>360909.81830088363</v>
      </c>
      <c r="IL35" s="121">
        <v>6.2922284950682634</v>
      </c>
      <c r="IM35" s="121">
        <v>358210.03327839373</v>
      </c>
      <c r="IN35" s="121">
        <v>6.134666862150576</v>
      </c>
      <c r="IO35" s="121">
        <v>391755.59275233361</v>
      </c>
      <c r="IP35" s="121">
        <v>6.0684597515395353</v>
      </c>
      <c r="IQ35" s="121">
        <v>373582.67921944347</v>
      </c>
      <c r="IR35" s="121">
        <v>5.9989702499137527</v>
      </c>
      <c r="IS35" s="121">
        <v>370749.54050659382</v>
      </c>
    </row>
    <row r="36" spans="1:253" x14ac:dyDescent="0.55000000000000004">
      <c r="B36" s="20">
        <v>12</v>
      </c>
      <c r="C36" s="319" t="s">
        <v>672</v>
      </c>
      <c r="D36" s="121">
        <v>12.610177073053034</v>
      </c>
      <c r="E36" s="121">
        <v>14690.34467519003</v>
      </c>
      <c r="F36" s="121">
        <v>11.023911751103389</v>
      </c>
      <c r="G36" s="121">
        <v>22279.184395760007</v>
      </c>
      <c r="H36" s="121">
        <v>10.220141867269588</v>
      </c>
      <c r="I36" s="121">
        <v>32347.751877130009</v>
      </c>
      <c r="J36" s="121">
        <v>8.7651247835632002</v>
      </c>
      <c r="K36" s="121">
        <v>38591.137378309999</v>
      </c>
      <c r="L36" s="121">
        <v>10.736760205746812</v>
      </c>
      <c r="M36" s="121">
        <v>55910.209040029993</v>
      </c>
      <c r="N36" s="121">
        <v>12.280340759964469</v>
      </c>
      <c r="O36" s="121">
        <v>77924.679934520042</v>
      </c>
      <c r="P36" s="121">
        <v>8.7036460988342945</v>
      </c>
      <c r="Q36" s="121">
        <v>41797.353993069992</v>
      </c>
      <c r="R36" s="121">
        <v>8.5669504894258903</v>
      </c>
      <c r="S36" s="121">
        <v>42707.047888749985</v>
      </c>
      <c r="T36" s="121">
        <v>8.5061552719627027</v>
      </c>
      <c r="U36" s="121">
        <v>44537.900290060003</v>
      </c>
      <c r="V36" s="121">
        <v>8.6402224087451458</v>
      </c>
      <c r="W36" s="121">
        <v>45174.134707370002</v>
      </c>
      <c r="X36" s="121">
        <v>8.7739776206706548</v>
      </c>
      <c r="Y36" s="121">
        <v>45953.093547749995</v>
      </c>
      <c r="Z36" s="121">
        <v>8.9108385723080392</v>
      </c>
      <c r="AA36" s="121">
        <v>47805.431110289988</v>
      </c>
      <c r="AB36" s="121">
        <v>9.6849334486109893</v>
      </c>
      <c r="AC36" s="121">
        <v>51041.592245270003</v>
      </c>
      <c r="AD36" s="121">
        <v>10.028461347814718</v>
      </c>
      <c r="AE36" s="121">
        <v>51621.747361699992</v>
      </c>
      <c r="AF36" s="121">
        <v>10.157125874871086</v>
      </c>
      <c r="AG36" s="121">
        <v>52539.777209660002</v>
      </c>
      <c r="AH36" s="121">
        <v>10.447788374316849</v>
      </c>
      <c r="AI36" s="121">
        <v>52840.780953490008</v>
      </c>
      <c r="AJ36" s="121">
        <v>10.66260798093249</v>
      </c>
      <c r="AK36" s="121">
        <v>52981.213983639987</v>
      </c>
      <c r="AL36" s="121">
        <v>10.736760205746812</v>
      </c>
      <c r="AM36" s="121">
        <v>55910.209040029993</v>
      </c>
      <c r="AN36" s="121">
        <v>11.078403882039668</v>
      </c>
      <c r="AO36" s="121">
        <v>56235.885905269985</v>
      </c>
      <c r="AP36" s="121">
        <v>11.225888960325285</v>
      </c>
      <c r="AQ36" s="121">
        <v>58385.099557369998</v>
      </c>
      <c r="AR36" s="121">
        <v>9.6961233468061465</v>
      </c>
      <c r="AS36" s="121">
        <v>61253.224280120012</v>
      </c>
      <c r="AT36" s="121">
        <v>11.401629279739531</v>
      </c>
      <c r="AU36" s="121">
        <v>59457.430797660025</v>
      </c>
      <c r="AV36" s="121">
        <v>11.125245237390963</v>
      </c>
      <c r="AW36" s="121">
        <v>62102.586039950023</v>
      </c>
      <c r="AX36" s="121">
        <v>11.661409301407909</v>
      </c>
      <c r="AY36" s="121">
        <v>63726.52760631001</v>
      </c>
      <c r="AZ36" s="121">
        <v>11.765130820478195</v>
      </c>
      <c r="BA36" s="121">
        <v>65363.345035100028</v>
      </c>
      <c r="BB36" s="121">
        <v>11.86834392254457</v>
      </c>
      <c r="BC36" s="121">
        <v>66061.170983640011</v>
      </c>
      <c r="BD36" s="121">
        <v>12.013197390531543</v>
      </c>
      <c r="BE36" s="121">
        <v>67408.294499460011</v>
      </c>
      <c r="BF36" s="121">
        <v>12.215021413821704</v>
      </c>
      <c r="BG36" s="121">
        <v>71902.739274150037</v>
      </c>
      <c r="BH36" s="121">
        <v>12.258775817569834</v>
      </c>
      <c r="BI36" s="121">
        <v>72919.133337724459</v>
      </c>
      <c r="BJ36" s="121">
        <v>12.280340759964469</v>
      </c>
      <c r="BK36" s="121">
        <v>77924.679934520042</v>
      </c>
      <c r="BL36" s="121">
        <v>12.319331170245412</v>
      </c>
      <c r="BM36" s="121">
        <v>77703.831665867488</v>
      </c>
      <c r="BN36" s="121">
        <v>12.241907579119323</v>
      </c>
      <c r="BO36" s="121">
        <v>82417.345998188975</v>
      </c>
      <c r="BP36" s="121">
        <v>12.289318545095783</v>
      </c>
      <c r="BQ36" s="121">
        <v>86291.727529165044</v>
      </c>
      <c r="BR36" s="121">
        <v>12.154099287450883</v>
      </c>
      <c r="BS36" s="121">
        <v>85492.553293580015</v>
      </c>
      <c r="BT36" s="121">
        <v>12.153038808725739</v>
      </c>
      <c r="BU36" s="121">
        <v>86466.28351519705</v>
      </c>
      <c r="BV36" s="121">
        <v>12.203251899373534</v>
      </c>
      <c r="BW36" s="121">
        <v>88192.618800325014</v>
      </c>
      <c r="BX36" s="121">
        <v>12.062520513245138</v>
      </c>
      <c r="BY36" s="121">
        <v>91258.103966062539</v>
      </c>
      <c r="BZ36" s="121">
        <v>11.889936712594043</v>
      </c>
      <c r="CA36" s="121">
        <v>90659.956662021985</v>
      </c>
      <c r="CB36" s="121">
        <v>11.823211747720006</v>
      </c>
      <c r="CC36" s="121">
        <v>94671.802356718981</v>
      </c>
      <c r="CD36" s="121">
        <v>11.840241156483593</v>
      </c>
      <c r="CE36" s="121">
        <v>96023.257415070169</v>
      </c>
      <c r="CF36" s="121">
        <v>11.721716138107844</v>
      </c>
      <c r="CG36" s="121">
        <v>98697.141063897725</v>
      </c>
      <c r="CH36" s="121">
        <v>11.639722787739368</v>
      </c>
      <c r="CI36" s="121">
        <v>101091.80068802324</v>
      </c>
      <c r="CJ36" s="121">
        <v>11.738871229548929</v>
      </c>
      <c r="CK36" s="121">
        <v>102543.02206521893</v>
      </c>
      <c r="CL36" s="121">
        <v>11.661752409541595</v>
      </c>
      <c r="CM36" s="121">
        <v>105317.15628373592</v>
      </c>
      <c r="CN36" s="121">
        <v>11.438134061291404</v>
      </c>
      <c r="CO36" s="121">
        <v>109990.574594722</v>
      </c>
      <c r="CP36" s="121">
        <v>11.613012032751815</v>
      </c>
      <c r="CQ36" s="121">
        <v>110494.43053395698</v>
      </c>
      <c r="CR36" s="121">
        <v>11.631682786854556</v>
      </c>
      <c r="CS36" s="121">
        <v>111202.36037191498</v>
      </c>
      <c r="CT36" s="121">
        <v>11.526583865032292</v>
      </c>
      <c r="CU36" s="121">
        <v>114879.616143618</v>
      </c>
      <c r="CV36" s="121">
        <v>11.690583087786035</v>
      </c>
      <c r="CW36" s="121">
        <v>116800.31362202251</v>
      </c>
      <c r="CX36" s="121">
        <v>11.740937069561618</v>
      </c>
      <c r="CY36" s="121">
        <v>120219.85489094601</v>
      </c>
      <c r="CZ36" s="121">
        <v>11.567930015709527</v>
      </c>
      <c r="DA36" s="121">
        <v>122063.17155161254</v>
      </c>
      <c r="DB36" s="121">
        <v>11.353320059047061</v>
      </c>
      <c r="DC36" s="121">
        <v>121346.03170262005</v>
      </c>
      <c r="DD36" s="121">
        <v>11.029077713327387</v>
      </c>
      <c r="DE36" s="121">
        <v>122031.58891006006</v>
      </c>
      <c r="DF36" s="121">
        <v>10.614958529764106</v>
      </c>
      <c r="DG36" s="121">
        <v>127550.63431252999</v>
      </c>
      <c r="DH36" s="121">
        <v>10.600780514541436</v>
      </c>
      <c r="DI36" s="121">
        <v>130153.50107750848</v>
      </c>
      <c r="DJ36" s="121">
        <v>10.35639599774421</v>
      </c>
      <c r="DK36" s="121">
        <v>131310.77672018998</v>
      </c>
      <c r="DL36" s="121">
        <v>9.8990082456910589</v>
      </c>
      <c r="DM36" s="121">
        <v>135232.23912318001</v>
      </c>
      <c r="DN36" s="121">
        <v>9.5074931424805236</v>
      </c>
      <c r="DO36" s="121">
        <v>137586.81433300005</v>
      </c>
      <c r="DP36" s="121">
        <v>9.41242025008345</v>
      </c>
      <c r="DQ36" s="121">
        <v>139548.55417827002</v>
      </c>
      <c r="DR36" s="121">
        <v>8.8613555657399985</v>
      </c>
      <c r="DS36" s="121">
        <v>141091.50531331004</v>
      </c>
      <c r="DT36" s="121">
        <v>8.5696870956491509</v>
      </c>
      <c r="DU36" s="121">
        <v>144248.76177955</v>
      </c>
      <c r="DV36" s="121">
        <v>8.4333017219947788</v>
      </c>
      <c r="DW36" s="121">
        <v>147160.52475304008</v>
      </c>
      <c r="DX36" s="121">
        <v>8.2745187858113169</v>
      </c>
      <c r="DY36" s="121">
        <v>151440.43566746998</v>
      </c>
      <c r="DZ36" s="121">
        <v>8.0151895685435015</v>
      </c>
      <c r="EA36" s="121">
        <v>154994.37711154</v>
      </c>
      <c r="EB36" s="121">
        <v>7.9820658477435913</v>
      </c>
      <c r="EC36" s="121">
        <v>155634.50222939005</v>
      </c>
      <c r="ED36" s="121">
        <v>7.9122272267212708</v>
      </c>
      <c r="EE36" s="121">
        <v>159479.97479510002</v>
      </c>
      <c r="EF36" s="121">
        <v>7.8707667971003632</v>
      </c>
      <c r="EG36" s="121">
        <v>161430.234881813</v>
      </c>
      <c r="EH36" s="121">
        <v>7.8945689641497756</v>
      </c>
      <c r="EI36" s="121">
        <v>164621.84250758</v>
      </c>
      <c r="EJ36" s="121">
        <v>7.9394801125257448</v>
      </c>
      <c r="EK36" s="121">
        <v>166554.551881066</v>
      </c>
      <c r="EL36" s="121">
        <v>8.2968722478025878</v>
      </c>
      <c r="EM36" s="121">
        <v>162901.81146466601</v>
      </c>
      <c r="EN36" s="121">
        <v>8.5345768805750648</v>
      </c>
      <c r="EO36" s="121">
        <v>162485.807779886</v>
      </c>
      <c r="EP36" s="121">
        <v>8.710011891596011</v>
      </c>
      <c r="EQ36" s="121">
        <v>163230.68760672599</v>
      </c>
      <c r="ER36" s="121">
        <v>9.4225672087567265</v>
      </c>
      <c r="ES36" s="121">
        <v>160584.22565497604</v>
      </c>
      <c r="ET36" s="121">
        <v>9.7019201035559579</v>
      </c>
      <c r="EU36" s="121">
        <v>165013.19371304201</v>
      </c>
      <c r="EV36" s="121">
        <v>9.9526387161872183</v>
      </c>
      <c r="EW36" s="121">
        <v>165600.40233661598</v>
      </c>
      <c r="EX36" s="121">
        <v>10.657413500926852</v>
      </c>
      <c r="EY36" s="121">
        <v>168667.91589479599</v>
      </c>
      <c r="EZ36" s="121">
        <v>10.729203930543303</v>
      </c>
      <c r="FA36" s="121">
        <v>168083.29240266397</v>
      </c>
      <c r="FB36" s="121">
        <v>10.763745984384061</v>
      </c>
      <c r="FC36" s="121">
        <v>168131.11156647399</v>
      </c>
      <c r="FD36" s="121">
        <v>11.294806127116241</v>
      </c>
      <c r="FE36" s="121">
        <v>168799.1367055205</v>
      </c>
      <c r="FF36" s="121">
        <v>11.34884721529621</v>
      </c>
      <c r="FG36" s="121">
        <v>170299.41105256145</v>
      </c>
      <c r="FH36" s="121">
        <v>11.475116595162284</v>
      </c>
      <c r="FI36" s="121">
        <v>172656.82762321597</v>
      </c>
      <c r="FJ36" s="121">
        <v>11.898372565012322</v>
      </c>
      <c r="FK36" s="121">
        <v>171300.13710081906</v>
      </c>
      <c r="FL36" s="121">
        <v>11.967095177643616</v>
      </c>
      <c r="FM36" s="121">
        <v>170378.37916035519</v>
      </c>
      <c r="FN36" s="121">
        <v>12.128923032510947</v>
      </c>
      <c r="FO36" s="121">
        <v>171034.14817235776</v>
      </c>
      <c r="FP36" s="121">
        <v>12.980647346954278</v>
      </c>
      <c r="FQ36" s="121">
        <v>175587.86495352065</v>
      </c>
      <c r="FR36" s="121">
        <v>12.957251732881616</v>
      </c>
      <c r="FS36" s="121">
        <v>175109.15514970815</v>
      </c>
      <c r="FT36" s="121">
        <v>12.95867912704816</v>
      </c>
      <c r="FU36" s="121">
        <v>170107.39561721095</v>
      </c>
      <c r="FV36" s="121">
        <v>12.884546348674077</v>
      </c>
      <c r="FW36" s="121">
        <v>170543.36760602955</v>
      </c>
      <c r="FX36" s="121">
        <v>12.711793216065885</v>
      </c>
      <c r="FY36" s="121">
        <v>172977.05731270809</v>
      </c>
      <c r="FZ36" s="121">
        <v>12.42702379243568</v>
      </c>
      <c r="GA36" s="121">
        <v>160659.1032165041</v>
      </c>
      <c r="GB36" s="121">
        <v>12.095429414249661</v>
      </c>
      <c r="GC36" s="121">
        <v>179123.10584686277</v>
      </c>
      <c r="GD36" s="121">
        <v>12.384862690852653</v>
      </c>
      <c r="GE36" s="121">
        <v>180299.76835968078</v>
      </c>
      <c r="GF36" s="121">
        <v>12.12945387689231</v>
      </c>
      <c r="GG36" s="121">
        <v>182810.30310623304</v>
      </c>
      <c r="GH36" s="121">
        <v>12.343042450110335</v>
      </c>
      <c r="GI36" s="121">
        <v>184886.17687655211</v>
      </c>
      <c r="GJ36" s="121">
        <v>12.233552788976455</v>
      </c>
      <c r="GK36" s="121">
        <v>184524.29170606309</v>
      </c>
      <c r="GL36" s="121">
        <v>11.905038787502777</v>
      </c>
      <c r="GM36" s="121">
        <v>187552.82472797597</v>
      </c>
      <c r="GN36" s="121">
        <v>11.646264716435835</v>
      </c>
      <c r="GO36" s="121">
        <v>187727.79238881706</v>
      </c>
      <c r="GP36" s="121">
        <v>11.339414753581034</v>
      </c>
      <c r="GQ36" s="121">
        <v>187484.65916764908</v>
      </c>
      <c r="GR36" s="121">
        <v>10.941784968247211</v>
      </c>
      <c r="GS36" s="121">
        <v>188927.71983265309</v>
      </c>
      <c r="GT36" s="121">
        <v>10.63579727270608</v>
      </c>
      <c r="GU36" s="121">
        <v>188933.21777432252</v>
      </c>
      <c r="GV36" s="121">
        <v>10.47208028944709</v>
      </c>
      <c r="GW36" s="121">
        <v>190529.87680491101</v>
      </c>
      <c r="GX36" s="121">
        <v>10.282187688378407</v>
      </c>
      <c r="GY36" s="121">
        <v>193576.59425724469</v>
      </c>
      <c r="GZ36" s="121">
        <v>10.006905580960737</v>
      </c>
      <c r="HA36" s="121">
        <v>197983.22867833616</v>
      </c>
      <c r="HB36" s="121">
        <v>9.7558939451789826</v>
      </c>
      <c r="HC36" s="121">
        <v>199230.13486994727</v>
      </c>
      <c r="HD36" s="121">
        <v>9.4678114230176238</v>
      </c>
      <c r="HE36" s="121">
        <v>202228.46527225035</v>
      </c>
      <c r="HF36" s="121">
        <v>9.2239378757122097</v>
      </c>
      <c r="HG36" s="121">
        <v>202058.33034637707</v>
      </c>
      <c r="HH36" s="121">
        <v>9.1012495017003534</v>
      </c>
      <c r="HI36" s="121">
        <v>209717.61756652466</v>
      </c>
      <c r="HJ36" s="121">
        <v>8.7813751641923599</v>
      </c>
      <c r="HK36" s="121">
        <v>206783.35475738917</v>
      </c>
      <c r="HL36" s="121">
        <v>8.5071880197071259</v>
      </c>
      <c r="HM36" s="121">
        <v>212475.54665473607</v>
      </c>
      <c r="HN36" s="121">
        <v>8.3355841941757784</v>
      </c>
      <c r="HO36" s="121">
        <v>213768.37559606603</v>
      </c>
      <c r="HP36" s="121">
        <v>8.0991669343685899</v>
      </c>
      <c r="HQ36" s="121">
        <v>213070.60795483601</v>
      </c>
      <c r="HR36" s="121">
        <v>8.0766134222671582</v>
      </c>
      <c r="HS36" s="121">
        <v>214012.95791738969</v>
      </c>
      <c r="HT36" s="121">
        <v>7.9388509811987564</v>
      </c>
      <c r="HU36" s="121">
        <v>214447.94078423112</v>
      </c>
      <c r="HV36" s="121">
        <v>7.8041268316635195</v>
      </c>
      <c r="HW36" s="121">
        <v>225294.73336532831</v>
      </c>
      <c r="HX36" s="121">
        <v>7.702578064874797</v>
      </c>
      <c r="HY36" s="121">
        <v>217994.53772537853</v>
      </c>
      <c r="HZ36" s="121">
        <v>7.5670470934091103</v>
      </c>
      <c r="IA36" s="121">
        <v>215111.23399153605</v>
      </c>
      <c r="IB36" s="121">
        <v>7.4373853384009045</v>
      </c>
      <c r="IC36" s="121">
        <v>219374.27977573595</v>
      </c>
      <c r="ID36" s="121">
        <v>7.2892632421084569</v>
      </c>
      <c r="IE36" s="121">
        <v>219716.74425813492</v>
      </c>
      <c r="IF36" s="121">
        <v>7.1803415283330461</v>
      </c>
      <c r="IG36" s="121">
        <v>220251.14104376346</v>
      </c>
      <c r="IH36" s="121">
        <v>7.0447484269614549</v>
      </c>
      <c r="II36" s="121">
        <v>222284.61085594606</v>
      </c>
      <c r="IJ36" s="121">
        <v>6.8559150117522245</v>
      </c>
      <c r="IK36" s="121">
        <v>220867.37748982641</v>
      </c>
      <c r="IL36" s="121">
        <v>6.8574662948880345</v>
      </c>
      <c r="IM36" s="121">
        <v>221525.42115672774</v>
      </c>
      <c r="IN36" s="121">
        <v>6.7564450677871735</v>
      </c>
      <c r="IO36" s="121">
        <v>226147.43009077481</v>
      </c>
      <c r="IP36" s="121">
        <v>6.6698374845393982</v>
      </c>
      <c r="IQ36" s="121">
        <v>227467.13723066601</v>
      </c>
      <c r="IR36" s="121">
        <v>6.5834110506615655</v>
      </c>
      <c r="IS36" s="121">
        <v>228437.01872786004</v>
      </c>
    </row>
    <row r="37" spans="1:253" x14ac:dyDescent="0.55000000000000004">
      <c r="B37" s="20">
        <v>13</v>
      </c>
      <c r="C37" s="27" t="s">
        <v>254</v>
      </c>
      <c r="D37" s="121">
        <v>12.484417329567313</v>
      </c>
      <c r="E37" s="121">
        <v>28172.010885390016</v>
      </c>
      <c r="F37" s="121">
        <v>10.971041893684561</v>
      </c>
      <c r="G37" s="121">
        <v>38852.196747430018</v>
      </c>
      <c r="H37" s="121">
        <v>10.134327267338179</v>
      </c>
      <c r="I37" s="121">
        <v>50007.592358393988</v>
      </c>
      <c r="J37" s="121">
        <v>9.4719114224940846</v>
      </c>
      <c r="K37" s="121">
        <v>56684.657462469993</v>
      </c>
      <c r="L37" s="121">
        <v>11.406700427872403</v>
      </c>
      <c r="M37" s="121">
        <v>79016.313280261995</v>
      </c>
      <c r="N37" s="121">
        <v>12.421076262070949</v>
      </c>
      <c r="O37" s="121">
        <v>92564.146514551991</v>
      </c>
      <c r="P37" s="121">
        <v>9.5471868770459594</v>
      </c>
      <c r="Q37" s="121">
        <v>59150.566128080005</v>
      </c>
      <c r="R37" s="121">
        <v>9.3830669187658327</v>
      </c>
      <c r="S37" s="121">
        <v>60233.317575069996</v>
      </c>
      <c r="T37" s="121">
        <v>9.2886421699991715</v>
      </c>
      <c r="U37" s="121">
        <v>61515.636068624</v>
      </c>
      <c r="V37" s="121">
        <v>9.468249252509624</v>
      </c>
      <c r="W37" s="121">
        <v>62379.600870266004</v>
      </c>
      <c r="X37" s="121">
        <v>9.6004162642243962</v>
      </c>
      <c r="Y37" s="121">
        <v>63763.437356266004</v>
      </c>
      <c r="Z37" s="121">
        <v>9.7194865288824417</v>
      </c>
      <c r="AA37" s="121">
        <v>64924.664488796014</v>
      </c>
      <c r="AB37" s="121">
        <v>10.23918146920637</v>
      </c>
      <c r="AC37" s="121">
        <v>67521.482308863007</v>
      </c>
      <c r="AD37" s="121">
        <v>10.683244655423881</v>
      </c>
      <c r="AE37" s="121">
        <v>68379.865423291005</v>
      </c>
      <c r="AF37" s="121">
        <v>10.877329334625692</v>
      </c>
      <c r="AG37" s="121">
        <v>69405.272307883017</v>
      </c>
      <c r="AH37" s="121">
        <v>10.721927853999153</v>
      </c>
      <c r="AI37" s="121">
        <v>69826.034997452996</v>
      </c>
      <c r="AJ37" s="121">
        <v>11.254062812697153</v>
      </c>
      <c r="AK37" s="121">
        <v>70392.859269042965</v>
      </c>
      <c r="AL37" s="121">
        <v>11.406700427872403</v>
      </c>
      <c r="AM37" s="121">
        <v>79016.313280261995</v>
      </c>
      <c r="AN37" s="121">
        <v>11.754169937625024</v>
      </c>
      <c r="AO37" s="121">
        <v>79621.541118636975</v>
      </c>
      <c r="AP37" s="121">
        <v>11.840374599994462</v>
      </c>
      <c r="AQ37" s="121">
        <v>79924.629048582967</v>
      </c>
      <c r="AR37" s="121">
        <v>10.590337140108973</v>
      </c>
      <c r="AS37" s="121">
        <v>82537.97852047201</v>
      </c>
      <c r="AT37" s="121">
        <v>11.689784922139358</v>
      </c>
      <c r="AU37" s="121">
        <v>80790.209729023016</v>
      </c>
      <c r="AV37" s="121">
        <v>11.530863313645099</v>
      </c>
      <c r="AW37" s="121">
        <v>84610.842412662998</v>
      </c>
      <c r="AX37" s="121">
        <v>11.8532212924394</v>
      </c>
      <c r="AY37" s="121">
        <v>86280.176466673001</v>
      </c>
      <c r="AZ37" s="121">
        <v>12.005824990683125</v>
      </c>
      <c r="BA37" s="121">
        <v>86578.289161592998</v>
      </c>
      <c r="BB37" s="121">
        <v>12.086232046917628</v>
      </c>
      <c r="BC37" s="121">
        <v>85673.992245182992</v>
      </c>
      <c r="BD37" s="121">
        <v>12.259313274331138</v>
      </c>
      <c r="BE37" s="121">
        <v>83692.395856692994</v>
      </c>
      <c r="BF37" s="121">
        <v>12.474660342133584</v>
      </c>
      <c r="BG37" s="121">
        <v>87411.519864341986</v>
      </c>
      <c r="BH37" s="121">
        <v>12.544870556762953</v>
      </c>
      <c r="BI37" s="121">
        <v>86917.222310359997</v>
      </c>
      <c r="BJ37" s="121">
        <v>12.421076262070949</v>
      </c>
      <c r="BK37" s="121">
        <v>92564.146514551991</v>
      </c>
      <c r="BL37" s="121">
        <v>12.565367118156107</v>
      </c>
      <c r="BM37" s="121">
        <v>90243.743711023024</v>
      </c>
      <c r="BN37" s="121">
        <v>12.439257695308969</v>
      </c>
      <c r="BO37" s="121">
        <v>95950.813053453021</v>
      </c>
      <c r="BP37" s="121">
        <v>12.342412140098507</v>
      </c>
      <c r="BQ37" s="121">
        <v>98307.25126388995</v>
      </c>
      <c r="BR37" s="121">
        <v>12.431603876782665</v>
      </c>
      <c r="BS37" s="121">
        <v>99033.287671903003</v>
      </c>
      <c r="BT37" s="121">
        <v>12.48761420851441</v>
      </c>
      <c r="BU37" s="121">
        <v>99181.358485685458</v>
      </c>
      <c r="BV37" s="121">
        <v>12.522546557225825</v>
      </c>
      <c r="BW37" s="121">
        <v>103918.377971913</v>
      </c>
      <c r="BX37" s="121">
        <v>12.503872776713756</v>
      </c>
      <c r="BY37" s="121">
        <v>105526.33577742102</v>
      </c>
      <c r="BZ37" s="121">
        <v>12.523112594237668</v>
      </c>
      <c r="CA37" s="121">
        <v>106039.26375774307</v>
      </c>
      <c r="CB37" s="121">
        <v>12.434678986525061</v>
      </c>
      <c r="CC37" s="121">
        <v>106841.99096208299</v>
      </c>
      <c r="CD37" s="121">
        <v>12.347570068218889</v>
      </c>
      <c r="CE37" s="121">
        <v>108124.67355178554</v>
      </c>
      <c r="CF37" s="121">
        <v>12.329258013911373</v>
      </c>
      <c r="CG37" s="121">
        <v>107832.70871549296</v>
      </c>
      <c r="CH37" s="121">
        <v>12.246487428182396</v>
      </c>
      <c r="CI37" s="121">
        <v>109117.71428898301</v>
      </c>
      <c r="CJ37" s="121">
        <v>12.165563863373341</v>
      </c>
      <c r="CK37" s="121">
        <v>111574.569552343</v>
      </c>
      <c r="CL37" s="121">
        <v>11.928037589959816</v>
      </c>
      <c r="CM37" s="121">
        <v>113481.879244593</v>
      </c>
      <c r="CN37" s="121">
        <v>12.050509495846203</v>
      </c>
      <c r="CO37" s="121">
        <v>115868.79785275301</v>
      </c>
      <c r="CP37" s="121">
        <v>12.092469355764932</v>
      </c>
      <c r="CQ37" s="121">
        <v>116687.29731635301</v>
      </c>
      <c r="CR37" s="121">
        <v>12.096237258484997</v>
      </c>
      <c r="CS37" s="121">
        <v>117212.80064100301</v>
      </c>
      <c r="CT37" s="121">
        <v>12.061233301855555</v>
      </c>
      <c r="CU37" s="121">
        <v>118740.07740632299</v>
      </c>
      <c r="CV37" s="121">
        <v>12.007212822380708</v>
      </c>
      <c r="CW37" s="121">
        <v>119914.91512538301</v>
      </c>
      <c r="CX37" s="121">
        <v>12.000184952939676</v>
      </c>
      <c r="CY37" s="121">
        <v>123091.04011417298</v>
      </c>
      <c r="CZ37" s="121">
        <v>11.948055611181847</v>
      </c>
      <c r="DA37" s="121">
        <v>133088.60661908801</v>
      </c>
      <c r="DB37" s="121">
        <v>11.664935781746097</v>
      </c>
      <c r="DC37" s="121">
        <v>132474.42989798321</v>
      </c>
      <c r="DD37" s="121">
        <v>11.326073192710348</v>
      </c>
      <c r="DE37" s="121">
        <v>133324.17733896748</v>
      </c>
      <c r="DF37" s="121">
        <v>10.859249957231638</v>
      </c>
      <c r="DG37" s="121">
        <v>137152.29808909242</v>
      </c>
      <c r="DH37" s="121">
        <v>10.823942431552249</v>
      </c>
      <c r="DI37" s="121">
        <v>139542.19579466237</v>
      </c>
      <c r="DJ37" s="121">
        <v>10.455831101910253</v>
      </c>
      <c r="DK37" s="121">
        <v>144086.99034885838</v>
      </c>
      <c r="DL37" s="121">
        <v>10.095326642056939</v>
      </c>
      <c r="DM37" s="121">
        <v>149912.39092365836</v>
      </c>
      <c r="DN37" s="121">
        <v>9.8301264616467083</v>
      </c>
      <c r="DO37" s="121">
        <v>150414.75429889339</v>
      </c>
      <c r="DP37" s="121">
        <v>9.66658932883918</v>
      </c>
      <c r="DQ37" s="121">
        <v>152013.80828004342</v>
      </c>
      <c r="DR37" s="121">
        <v>9.3488793197577795</v>
      </c>
      <c r="DS37" s="121">
        <v>157106.11498711744</v>
      </c>
      <c r="DT37" s="121">
        <v>8.9880392590127229</v>
      </c>
      <c r="DU37" s="121">
        <v>156415.38102847399</v>
      </c>
      <c r="DV37" s="121">
        <v>8.891708056564859</v>
      </c>
      <c r="DW37" s="121">
        <v>159002.47803264332</v>
      </c>
      <c r="DX37" s="121">
        <v>8.6695685462477048</v>
      </c>
      <c r="DY37" s="121">
        <v>160770.32394532103</v>
      </c>
      <c r="DZ37" s="121">
        <v>8.5155696661153009</v>
      </c>
      <c r="EA37" s="121">
        <v>159829.26120762405</v>
      </c>
      <c r="EB37" s="121">
        <v>8.5013353996114542</v>
      </c>
      <c r="EC37" s="121">
        <v>160607.21494723402</v>
      </c>
      <c r="ED37" s="121">
        <v>8.3521374344964574</v>
      </c>
      <c r="EE37" s="121">
        <v>163016.22467761402</v>
      </c>
      <c r="EF37" s="121">
        <v>8.398232867035361</v>
      </c>
      <c r="EG37" s="121">
        <v>162874.90083315191</v>
      </c>
      <c r="EH37" s="121">
        <v>8.4533239522342125</v>
      </c>
      <c r="EI37" s="121">
        <v>168939.55369543191</v>
      </c>
      <c r="EJ37" s="121">
        <v>8.4544560661211623</v>
      </c>
      <c r="EK37" s="121">
        <v>172387.33124898002</v>
      </c>
      <c r="EL37" s="121">
        <v>8.7841628949706383</v>
      </c>
      <c r="EM37" s="121">
        <v>173649.16662762541</v>
      </c>
      <c r="EN37" s="121">
        <v>8.9009717192567184</v>
      </c>
      <c r="EO37" s="121">
        <v>173497.32229411395</v>
      </c>
      <c r="EP37" s="121">
        <v>8.9718867394460577</v>
      </c>
      <c r="EQ37" s="121">
        <v>173708.45138821207</v>
      </c>
      <c r="ER37" s="121">
        <v>9.7213906710458389</v>
      </c>
      <c r="ES37" s="121">
        <v>177198.58105553692</v>
      </c>
      <c r="ET37" s="121">
        <v>9.9561073886962976</v>
      </c>
      <c r="EU37" s="121">
        <v>179220.77410081393</v>
      </c>
      <c r="EV37" s="121">
        <v>10.260379244067851</v>
      </c>
      <c r="EW37" s="121">
        <v>179333.050400343</v>
      </c>
      <c r="EX37" s="121">
        <v>10.936269093196822</v>
      </c>
      <c r="EY37" s="121">
        <v>178397.58319686097</v>
      </c>
      <c r="EZ37" s="121">
        <v>10.951808584929388</v>
      </c>
      <c r="FA37" s="121">
        <v>165813.68197145799</v>
      </c>
      <c r="FB37" s="121">
        <v>11.058175436979326</v>
      </c>
      <c r="FC37" s="121">
        <v>177074.65161219009</v>
      </c>
      <c r="FD37" s="121">
        <v>11.471153164633723</v>
      </c>
      <c r="FE37" s="121">
        <v>180652.77226001804</v>
      </c>
      <c r="FF37" s="121">
        <v>11.5372288556048</v>
      </c>
      <c r="FG37" s="121">
        <v>182689.63577866909</v>
      </c>
      <c r="FH37" s="121">
        <v>11.666357534885996</v>
      </c>
      <c r="FI37" s="121">
        <v>184353.97168838003</v>
      </c>
      <c r="FJ37" s="121">
        <v>12.146195745687717</v>
      </c>
      <c r="FK37" s="121">
        <v>183710.08361607799</v>
      </c>
      <c r="FL37" s="121">
        <v>12.203252229173664</v>
      </c>
      <c r="FM37" s="121">
        <v>185008.53961395798</v>
      </c>
      <c r="FN37" s="121">
        <v>12.260706081956897</v>
      </c>
      <c r="FO37" s="121">
        <v>186522.49173266592</v>
      </c>
      <c r="FP37" s="121">
        <v>13.035016303197887</v>
      </c>
      <c r="FQ37" s="121">
        <v>189849.94336700585</v>
      </c>
      <c r="FR37" s="121">
        <v>13.190833559013345</v>
      </c>
      <c r="FS37" s="121">
        <v>188413.88472168497</v>
      </c>
      <c r="FT37" s="121">
        <v>12.82819403699814</v>
      </c>
      <c r="FU37" s="121">
        <v>184324.21449377495</v>
      </c>
      <c r="FV37" s="121">
        <v>12.882550009718731</v>
      </c>
      <c r="FW37" s="121">
        <v>182810.88456630483</v>
      </c>
      <c r="FX37" s="121">
        <v>12.676283673238705</v>
      </c>
      <c r="FY37" s="121">
        <v>180211.38032748475</v>
      </c>
      <c r="FZ37" s="121">
        <v>12.355923856682807</v>
      </c>
      <c r="GA37" s="121">
        <v>154154.22549293478</v>
      </c>
      <c r="GB37" s="121">
        <v>11.929734916596107</v>
      </c>
      <c r="GC37" s="121">
        <v>178122.26980336491</v>
      </c>
      <c r="GD37" s="121">
        <v>12.163333685044254</v>
      </c>
      <c r="GE37" s="121">
        <v>179442.69125965712</v>
      </c>
      <c r="GF37" s="121">
        <v>11.685391379875572</v>
      </c>
      <c r="GG37" s="121">
        <v>181181.55880439706</v>
      </c>
      <c r="GH37" s="121">
        <v>12.18801034766534</v>
      </c>
      <c r="GI37" s="121">
        <v>182357.90249300702</v>
      </c>
      <c r="GJ37" s="121">
        <v>12.046973628514294</v>
      </c>
      <c r="GK37" s="121">
        <v>181389.01207070702</v>
      </c>
      <c r="GL37" s="121">
        <v>11.700300137856182</v>
      </c>
      <c r="GM37" s="121">
        <v>185478.80795153684</v>
      </c>
      <c r="GN37" s="121">
        <v>11.545800861183622</v>
      </c>
      <c r="GO37" s="121">
        <v>186502.37938061688</v>
      </c>
      <c r="GP37" s="121">
        <v>11.167770947278594</v>
      </c>
      <c r="GQ37" s="121">
        <v>184610.4704572669</v>
      </c>
      <c r="GR37" s="121">
        <v>10.823678963012451</v>
      </c>
      <c r="GS37" s="121">
        <v>181706.17298833706</v>
      </c>
      <c r="GT37" s="121">
        <v>10.54001823280684</v>
      </c>
      <c r="GU37" s="121">
        <v>181359.16122702335</v>
      </c>
      <c r="GV37" s="121">
        <v>10.504417702558275</v>
      </c>
      <c r="GW37" s="121">
        <v>180844.6260875251</v>
      </c>
      <c r="GX37" s="121">
        <v>10.162297583065021</v>
      </c>
      <c r="GY37" s="121">
        <v>181326.86441389497</v>
      </c>
      <c r="GZ37" s="121">
        <v>9.9464217636172876</v>
      </c>
      <c r="HA37" s="121">
        <v>178850.02960016701</v>
      </c>
      <c r="HB37" s="121">
        <v>9.7198689022870628</v>
      </c>
      <c r="HC37" s="121">
        <v>182039.83221598668</v>
      </c>
      <c r="HD37" s="121">
        <v>9.4383602037804994</v>
      </c>
      <c r="HE37" s="121">
        <v>182789.16046732658</v>
      </c>
      <c r="HF37" s="121">
        <v>9.234718167778853</v>
      </c>
      <c r="HG37" s="121">
        <v>183929.48581869694</v>
      </c>
      <c r="HH37" s="121">
        <v>9.1549570336247807</v>
      </c>
      <c r="HI37" s="121">
        <v>186182.65630263678</v>
      </c>
      <c r="HJ37" s="121">
        <v>8.8584496427731487</v>
      </c>
      <c r="HK37" s="121">
        <v>192087.91932785124</v>
      </c>
      <c r="HL37" s="121">
        <v>8.6728024921318223</v>
      </c>
      <c r="HM37" s="121">
        <v>192077.78391422701</v>
      </c>
      <c r="HN37" s="121">
        <v>8.4952058091258937</v>
      </c>
      <c r="HO37" s="121">
        <v>195737.17986591705</v>
      </c>
      <c r="HP37" s="121">
        <v>8.2399867840685737</v>
      </c>
      <c r="HQ37" s="121">
        <v>198381.75230114692</v>
      </c>
      <c r="HR37" s="121">
        <v>8.2087707652246582</v>
      </c>
      <c r="HS37" s="121">
        <v>193623.60115829788</v>
      </c>
      <c r="HT37" s="121">
        <v>8.0566474913353687</v>
      </c>
      <c r="HU37" s="121">
        <v>195842.4335715069</v>
      </c>
      <c r="HV37" s="121">
        <v>7.9863513820713932</v>
      </c>
      <c r="HW37" s="121">
        <v>200107.47085989534</v>
      </c>
      <c r="HX37" s="121">
        <v>7.8795106688435332</v>
      </c>
      <c r="HY37" s="121">
        <v>200505.32086458508</v>
      </c>
      <c r="HZ37" s="121">
        <v>7.7310025169476519</v>
      </c>
      <c r="IA37" s="121">
        <v>208347.54078502706</v>
      </c>
      <c r="IB37" s="121">
        <v>7.6016415654067204</v>
      </c>
      <c r="IC37" s="121">
        <v>202507.77221573709</v>
      </c>
      <c r="ID37" s="121">
        <v>7.4340055296488048</v>
      </c>
      <c r="IE37" s="121">
        <v>203786.64908995584</v>
      </c>
      <c r="IF37" s="121">
        <v>7.3313943412224969</v>
      </c>
      <c r="IG37" s="121">
        <v>204376.04961015683</v>
      </c>
      <c r="IH37" s="121">
        <v>7.1421864015634124</v>
      </c>
      <c r="II37" s="121">
        <v>205182.7186779241</v>
      </c>
      <c r="IJ37" s="121">
        <v>6.9193347743562663</v>
      </c>
      <c r="IK37" s="121">
        <v>205161.65831072707</v>
      </c>
      <c r="IL37" s="121">
        <v>6.9352560256532518</v>
      </c>
      <c r="IM37" s="121">
        <v>206502.62855103533</v>
      </c>
      <c r="IN37" s="121">
        <v>6.8297235592032655</v>
      </c>
      <c r="IO37" s="121">
        <v>206920.26838287665</v>
      </c>
      <c r="IP37" s="121">
        <v>6.7367626733582959</v>
      </c>
      <c r="IQ37" s="121">
        <v>206474.23206748709</v>
      </c>
      <c r="IR37" s="121">
        <v>6.6854773609575684</v>
      </c>
      <c r="IS37" s="121">
        <v>208892.56449397109</v>
      </c>
    </row>
    <row r="38" spans="1:253" x14ac:dyDescent="0.55000000000000004">
      <c r="B38" s="20">
        <v>14</v>
      </c>
      <c r="C38" s="27" t="s">
        <v>255</v>
      </c>
      <c r="D38" s="121">
        <v>12.944191752172436</v>
      </c>
      <c r="E38" s="121">
        <v>33232.548826110346</v>
      </c>
      <c r="F38" s="121">
        <v>11.830033935981401</v>
      </c>
      <c r="G38" s="121">
        <v>54672.623686373001</v>
      </c>
      <c r="H38" s="121">
        <v>10.693070483482826</v>
      </c>
      <c r="I38" s="121">
        <v>77717.10678169012</v>
      </c>
      <c r="J38" s="121">
        <v>9.8140422664938782</v>
      </c>
      <c r="K38" s="121">
        <v>95766.150341743793</v>
      </c>
      <c r="L38" s="121">
        <v>11.940451952102931</v>
      </c>
      <c r="M38" s="121">
        <v>134320.37926279867</v>
      </c>
      <c r="N38" s="121">
        <v>12.826114354745553</v>
      </c>
      <c r="O38" s="121">
        <v>141258.58525222939</v>
      </c>
      <c r="P38" s="121">
        <v>9.9070034239001323</v>
      </c>
      <c r="Q38" s="121">
        <v>100167.30763676179</v>
      </c>
      <c r="R38" s="121">
        <v>9.7063555982963248</v>
      </c>
      <c r="S38" s="121">
        <v>102035.77155436731</v>
      </c>
      <c r="T38" s="121">
        <v>9.6074693052234661</v>
      </c>
      <c r="U38" s="121">
        <v>103691.56514534536</v>
      </c>
      <c r="V38" s="121">
        <v>9.7199692300947778</v>
      </c>
      <c r="W38" s="121">
        <v>108331.72079766063</v>
      </c>
      <c r="X38" s="121">
        <v>9.7881999589529656</v>
      </c>
      <c r="Y38" s="121">
        <v>113864.49777160591</v>
      </c>
      <c r="Z38" s="121">
        <v>10.147809256468257</v>
      </c>
      <c r="AA38" s="121">
        <v>122254.54864207302</v>
      </c>
      <c r="AB38" s="121">
        <v>10.905730876337932</v>
      </c>
      <c r="AC38" s="121">
        <v>129858.98084375053</v>
      </c>
      <c r="AD38" s="121">
        <v>11.106870707715228</v>
      </c>
      <c r="AE38" s="121">
        <v>119378.38066172166</v>
      </c>
      <c r="AF38" s="121">
        <v>11.242884555034859</v>
      </c>
      <c r="AG38" s="121">
        <v>123171.60825416882</v>
      </c>
      <c r="AH38" s="121">
        <v>11.469101838977187</v>
      </c>
      <c r="AI38" s="121">
        <v>124523.91913302135</v>
      </c>
      <c r="AJ38" s="121">
        <v>11.868338960486815</v>
      </c>
      <c r="AK38" s="121">
        <v>125697.74498689572</v>
      </c>
      <c r="AL38" s="121">
        <v>11.940451952102931</v>
      </c>
      <c r="AM38" s="121">
        <v>134320.37926279867</v>
      </c>
      <c r="AN38" s="121">
        <v>12.07253480367301</v>
      </c>
      <c r="AO38" s="121">
        <v>131965.71780152721</v>
      </c>
      <c r="AP38" s="121">
        <v>12.349934092009805</v>
      </c>
      <c r="AQ38" s="121">
        <v>131064.34011595012</v>
      </c>
      <c r="AR38" s="121">
        <v>11.933661222531887</v>
      </c>
      <c r="AS38" s="121">
        <v>130419.62629814562</v>
      </c>
      <c r="AT38" s="121">
        <v>12.180146212328237</v>
      </c>
      <c r="AU38" s="121">
        <v>131743.60195825563</v>
      </c>
      <c r="AV38" s="121">
        <v>11.961569704917169</v>
      </c>
      <c r="AW38" s="121">
        <v>134502.61806996181</v>
      </c>
      <c r="AX38" s="121">
        <v>12.446751080929504</v>
      </c>
      <c r="AY38" s="121">
        <v>138299.69753040408</v>
      </c>
      <c r="AZ38" s="121">
        <v>12.512860021909232</v>
      </c>
      <c r="BA38" s="121">
        <v>139857.14179269644</v>
      </c>
      <c r="BB38" s="121">
        <v>12.499211892733639</v>
      </c>
      <c r="BC38" s="121">
        <v>136089.26845429625</v>
      </c>
      <c r="BD38" s="121">
        <v>12.613770095490516</v>
      </c>
      <c r="BE38" s="121">
        <v>132275.90034937614</v>
      </c>
      <c r="BF38" s="121">
        <v>12.765992247347423</v>
      </c>
      <c r="BG38" s="121">
        <v>137160.42824111614</v>
      </c>
      <c r="BH38" s="121">
        <v>12.921014910689967</v>
      </c>
      <c r="BI38" s="121">
        <v>134124.82245945773</v>
      </c>
      <c r="BJ38" s="121">
        <v>12.826114354745553</v>
      </c>
      <c r="BK38" s="121">
        <v>141258.58525222939</v>
      </c>
      <c r="BL38" s="121">
        <v>12.919245235992921</v>
      </c>
      <c r="BM38" s="121">
        <v>132970.53799648717</v>
      </c>
      <c r="BN38" s="121">
        <v>12.825658502823254</v>
      </c>
      <c r="BO38" s="121">
        <v>134334.7647085452</v>
      </c>
      <c r="BP38" s="121">
        <v>12.752733599504122</v>
      </c>
      <c r="BQ38" s="121">
        <v>135685.41799782621</v>
      </c>
      <c r="BR38" s="121">
        <v>12.7721520421587</v>
      </c>
      <c r="BS38" s="121">
        <v>135486.98285499268</v>
      </c>
      <c r="BT38" s="121">
        <v>12.601267328875037</v>
      </c>
      <c r="BU38" s="121">
        <v>141072.45063230538</v>
      </c>
      <c r="BV38" s="121">
        <v>12.668752652841011</v>
      </c>
      <c r="BW38" s="121">
        <v>142641.745929005</v>
      </c>
      <c r="BX38" s="121">
        <v>12.729670052854207</v>
      </c>
      <c r="BY38" s="121">
        <v>140788.26036612244</v>
      </c>
      <c r="BZ38" s="121">
        <v>12.618968755127783</v>
      </c>
      <c r="CA38" s="121">
        <v>140421.77603355178</v>
      </c>
      <c r="CB38" s="121">
        <v>12.529616564969196</v>
      </c>
      <c r="CC38" s="121">
        <v>139632.01110013208</v>
      </c>
      <c r="CD38" s="121">
        <v>12.519899796007243</v>
      </c>
      <c r="CE38" s="121">
        <v>137454.46713619796</v>
      </c>
      <c r="CF38" s="121">
        <v>12.451778967188455</v>
      </c>
      <c r="CG38" s="121">
        <v>135939.80192142696</v>
      </c>
      <c r="CH38" s="121">
        <v>12.420575271177619</v>
      </c>
      <c r="CI38" s="121">
        <v>137348.35160734996</v>
      </c>
      <c r="CJ38" s="121">
        <v>12.416737331842553</v>
      </c>
      <c r="CK38" s="121">
        <v>134827.91942238147</v>
      </c>
      <c r="CL38" s="121">
        <v>12.285170517176109</v>
      </c>
      <c r="CM38" s="121">
        <v>133583.95343119386</v>
      </c>
      <c r="CN38" s="121">
        <v>12.389149293575416</v>
      </c>
      <c r="CO38" s="121">
        <v>134816.08387308993</v>
      </c>
      <c r="CP38" s="121">
        <v>12.482516650206113</v>
      </c>
      <c r="CQ38" s="121">
        <v>135331.20789872203</v>
      </c>
      <c r="CR38" s="121">
        <v>12.456096119276614</v>
      </c>
      <c r="CS38" s="121">
        <v>135948.18194898113</v>
      </c>
      <c r="CT38" s="121">
        <v>12.393109551842342</v>
      </c>
      <c r="CU38" s="121">
        <v>138651.97868395943</v>
      </c>
      <c r="CV38" s="121">
        <v>12.386686366990387</v>
      </c>
      <c r="CW38" s="121">
        <v>137592.75483637283</v>
      </c>
      <c r="CX38" s="121">
        <v>12.345579707900407</v>
      </c>
      <c r="CY38" s="121">
        <v>137288.61998338785</v>
      </c>
      <c r="CZ38" s="121">
        <v>12.340623134532271</v>
      </c>
      <c r="DA38" s="121">
        <v>137251.12432412687</v>
      </c>
      <c r="DB38" s="121">
        <v>12.224756429306787</v>
      </c>
      <c r="DC38" s="121">
        <v>133881.41469772681</v>
      </c>
      <c r="DD38" s="121">
        <v>11.844627385475215</v>
      </c>
      <c r="DE38" s="121">
        <v>131117.71344391734</v>
      </c>
      <c r="DF38" s="121">
        <v>11.42791250875301</v>
      </c>
      <c r="DG38" s="121">
        <v>137942.86562995936</v>
      </c>
      <c r="DH38" s="121">
        <v>11.108876001995386</v>
      </c>
      <c r="DI38" s="121">
        <v>135033.52027605733</v>
      </c>
      <c r="DJ38" s="121">
        <v>10.894707551483831</v>
      </c>
      <c r="DK38" s="121">
        <v>141855.37319638609</v>
      </c>
      <c r="DL38" s="121">
        <v>10.43986953311105</v>
      </c>
      <c r="DM38" s="121">
        <v>146752.56211963983</v>
      </c>
      <c r="DN38" s="121">
        <v>10.130723508263237</v>
      </c>
      <c r="DO38" s="121">
        <v>139973.5204495299</v>
      </c>
      <c r="DP38" s="121">
        <v>9.9536084570177223</v>
      </c>
      <c r="DQ38" s="121">
        <v>145563.21173671077</v>
      </c>
      <c r="DR38" s="121">
        <v>9.7304309761664509</v>
      </c>
      <c r="DS38" s="121">
        <v>155674.61128542374</v>
      </c>
      <c r="DT38" s="121">
        <v>9.5060615309873828</v>
      </c>
      <c r="DU38" s="121">
        <v>159140.0398203542</v>
      </c>
      <c r="DV38" s="121">
        <v>9.3939795667966219</v>
      </c>
      <c r="DW38" s="121">
        <v>163781.29995363418</v>
      </c>
      <c r="DX38" s="121">
        <v>9.1255800822733146</v>
      </c>
      <c r="DY38" s="121">
        <v>175655.40019679282</v>
      </c>
      <c r="DZ38" s="121">
        <v>8.9781287980946747</v>
      </c>
      <c r="EA38" s="121">
        <v>175925.65436849475</v>
      </c>
      <c r="EB38" s="121">
        <v>9.0610959132036495</v>
      </c>
      <c r="EC38" s="121">
        <v>195817.12959821493</v>
      </c>
      <c r="ED38" s="121">
        <v>9.06023718088767</v>
      </c>
      <c r="EE38" s="121">
        <v>205412.28867218056</v>
      </c>
      <c r="EF38" s="121">
        <v>9.2355801381981042</v>
      </c>
      <c r="EG38" s="121">
        <v>206049.36821414917</v>
      </c>
      <c r="EH38" s="121">
        <v>9.2500593060195797</v>
      </c>
      <c r="EI38" s="121">
        <v>204287.91378991079</v>
      </c>
      <c r="EJ38" s="121">
        <v>9.5068261052399627</v>
      </c>
      <c r="EK38" s="121">
        <v>544485.908241731</v>
      </c>
      <c r="EL38" s="121">
        <v>9.8023595560363592</v>
      </c>
      <c r="EM38" s="121">
        <v>642724.97716341366</v>
      </c>
      <c r="EN38" s="121">
        <v>9.9569687318985647</v>
      </c>
      <c r="EO38" s="121">
        <v>700857.47512306587</v>
      </c>
      <c r="EP38" s="121">
        <v>10.092916759525263</v>
      </c>
      <c r="EQ38" s="121">
        <v>728179.40345882834</v>
      </c>
      <c r="ER38" s="121">
        <v>11.094357031441628</v>
      </c>
      <c r="ES38" s="121">
        <v>732714.85692815541</v>
      </c>
      <c r="ET38" s="121">
        <v>11.257939657740291</v>
      </c>
      <c r="EU38" s="121">
        <v>732809.85982784932</v>
      </c>
      <c r="EV38" s="121">
        <v>11.426596908710335</v>
      </c>
      <c r="EW38" s="121">
        <v>766922.03601506469</v>
      </c>
      <c r="EX38" s="121">
        <v>12.036691474003748</v>
      </c>
      <c r="EY38" s="121">
        <v>792697.843998492</v>
      </c>
      <c r="EZ38" s="121">
        <v>12.092830855227264</v>
      </c>
      <c r="FA38" s="121">
        <v>787595.28975353751</v>
      </c>
      <c r="FB38" s="121">
        <v>12.021963137107569</v>
      </c>
      <c r="FC38" s="121">
        <v>757389.55420588399</v>
      </c>
      <c r="FD38" s="121">
        <v>12.595860348365273</v>
      </c>
      <c r="FE38" s="121">
        <v>746424.59152019792</v>
      </c>
      <c r="FF38" s="121">
        <v>12.680304151085126</v>
      </c>
      <c r="FG38" s="121">
        <v>758510.75878149248</v>
      </c>
      <c r="FH38" s="121">
        <v>12.734051555048454</v>
      </c>
      <c r="FI38" s="121">
        <v>764520.33351215313</v>
      </c>
      <c r="FJ38" s="121">
        <v>13.298757029542603</v>
      </c>
      <c r="FK38" s="121">
        <v>761028.02364629996</v>
      </c>
      <c r="FL38" s="121">
        <v>13.331792549999735</v>
      </c>
      <c r="FM38" s="121">
        <v>754764.92158393713</v>
      </c>
      <c r="FN38" s="121">
        <v>13.045314223263095</v>
      </c>
      <c r="FO38" s="121">
        <v>743380.87689638638</v>
      </c>
      <c r="FP38" s="121">
        <v>13.836749482675168</v>
      </c>
      <c r="FQ38" s="121">
        <v>746789.92308109242</v>
      </c>
      <c r="FR38" s="121">
        <v>13.827992701332956</v>
      </c>
      <c r="FS38" s="121">
        <v>747889.49757426651</v>
      </c>
      <c r="FT38" s="121">
        <v>13.417298501821984</v>
      </c>
      <c r="FU38" s="121">
        <v>761716.20994834241</v>
      </c>
      <c r="FV38" s="121">
        <v>13.443694850014232</v>
      </c>
      <c r="FW38" s="121">
        <v>759346.15538495523</v>
      </c>
      <c r="FX38" s="121">
        <v>13.208290834264712</v>
      </c>
      <c r="FY38" s="121">
        <v>770991.62443179672</v>
      </c>
      <c r="FZ38" s="121">
        <v>12.974259455682908</v>
      </c>
      <c r="GA38" s="121">
        <v>728784.63771218958</v>
      </c>
      <c r="GB38" s="121">
        <v>12.438071012057303</v>
      </c>
      <c r="GC38" s="121">
        <v>787996.26381253824</v>
      </c>
      <c r="GD38" s="121">
        <v>12.788439318690649</v>
      </c>
      <c r="GE38" s="121">
        <v>796879.82859958115</v>
      </c>
      <c r="GF38" s="121">
        <v>12.206982376932489</v>
      </c>
      <c r="GG38" s="121">
        <v>794534.29097812041</v>
      </c>
      <c r="GH38" s="121">
        <v>12.909219490381416</v>
      </c>
      <c r="GI38" s="121">
        <v>804545.50527339871</v>
      </c>
      <c r="GJ38" s="121">
        <v>12.756574485712152</v>
      </c>
      <c r="GK38" s="121">
        <v>801485.20569207589</v>
      </c>
      <c r="GL38" s="121">
        <v>12.275177556709941</v>
      </c>
      <c r="GM38" s="121">
        <v>813759.29149822646</v>
      </c>
      <c r="GN38" s="121">
        <v>11.966263403403604</v>
      </c>
      <c r="GO38" s="121">
        <v>815249.70282617642</v>
      </c>
      <c r="GP38" s="121">
        <v>11.672199756562401</v>
      </c>
      <c r="GQ38" s="121">
        <v>812410.56055152568</v>
      </c>
      <c r="GR38" s="121">
        <v>11.341503672208203</v>
      </c>
      <c r="GS38" s="121">
        <v>808778.2924870234</v>
      </c>
      <c r="GT38" s="121">
        <v>11.105963990151233</v>
      </c>
      <c r="GU38" s="121">
        <v>810455.08031805581</v>
      </c>
      <c r="GV38" s="121">
        <v>10.916293098792682</v>
      </c>
      <c r="GW38" s="121">
        <v>818235.57604976557</v>
      </c>
      <c r="GX38" s="121">
        <v>10.750480052161487</v>
      </c>
      <c r="GY38" s="121">
        <v>841140.70727997588</v>
      </c>
      <c r="GZ38" s="121">
        <v>10.553804556219511</v>
      </c>
      <c r="HA38" s="121">
        <v>842602.27958552504</v>
      </c>
      <c r="HB38" s="121">
        <v>10.299241904707783</v>
      </c>
      <c r="HC38" s="121">
        <v>850030.42946601578</v>
      </c>
      <c r="HD38" s="121">
        <v>10.062937117775599</v>
      </c>
      <c r="HE38" s="121">
        <v>854688.38944578683</v>
      </c>
      <c r="HF38" s="121">
        <v>9.9476850606906666</v>
      </c>
      <c r="HG38" s="121">
        <v>858527.8452328844</v>
      </c>
      <c r="HH38" s="121">
        <v>9.6459716132546358</v>
      </c>
      <c r="HI38" s="121">
        <v>868497.38138422952</v>
      </c>
      <c r="HJ38" s="121">
        <v>9.3345693330634791</v>
      </c>
      <c r="HK38" s="121">
        <v>886342.47450531647</v>
      </c>
      <c r="HL38" s="121">
        <v>9.1861692150137237</v>
      </c>
      <c r="HM38" s="121">
        <v>889515.62543018966</v>
      </c>
      <c r="HN38" s="121">
        <v>9.0254790837536998</v>
      </c>
      <c r="HO38" s="121">
        <v>899687.77789004205</v>
      </c>
      <c r="HP38" s="121">
        <v>8.8054830491323592</v>
      </c>
      <c r="HQ38" s="121">
        <v>910101.02595610765</v>
      </c>
      <c r="HR38" s="121">
        <v>8.7805347978687802</v>
      </c>
      <c r="HS38" s="121">
        <v>917580.17405089154</v>
      </c>
      <c r="HT38" s="121">
        <v>8.6882262785353994</v>
      </c>
      <c r="HU38" s="121">
        <v>937057.90384818893</v>
      </c>
      <c r="HV38" s="121">
        <v>8.6122274544959119</v>
      </c>
      <c r="HW38" s="121">
        <v>960782.22000265215</v>
      </c>
      <c r="HX38" s="121">
        <v>8.496409512431077</v>
      </c>
      <c r="HY38" s="121">
        <v>961208.42614517873</v>
      </c>
      <c r="HZ38" s="121">
        <v>8.3937838615171145</v>
      </c>
      <c r="IA38" s="121">
        <v>972255.8787768326</v>
      </c>
      <c r="IB38" s="121">
        <v>8.2598925468189766</v>
      </c>
      <c r="IC38" s="121">
        <v>979745.68935469096</v>
      </c>
      <c r="ID38" s="121">
        <v>8.124072043791438</v>
      </c>
      <c r="IE38" s="121">
        <v>982434.90948670357</v>
      </c>
      <c r="IF38" s="121">
        <v>8.0232862605026476</v>
      </c>
      <c r="IG38" s="121">
        <v>1018106.1872316486</v>
      </c>
      <c r="IH38" s="121">
        <v>7.9337857422543792</v>
      </c>
      <c r="II38" s="121">
        <v>1064157.487145287</v>
      </c>
      <c r="IJ38" s="121">
        <v>7.752812349945958</v>
      </c>
      <c r="IK38" s="121">
        <v>1076643.1170714989</v>
      </c>
      <c r="IL38" s="121">
        <v>7.7250590913916763</v>
      </c>
      <c r="IM38" s="121">
        <v>1074296.6482459104</v>
      </c>
      <c r="IN38" s="121">
        <v>7.6154245008836758</v>
      </c>
      <c r="IO38" s="121">
        <v>1083467.2576752547</v>
      </c>
      <c r="IP38" s="121">
        <v>7.5303651208090505</v>
      </c>
      <c r="IQ38" s="121">
        <v>1089600.5622588431</v>
      </c>
      <c r="IR38" s="121">
        <v>7.459492320330348</v>
      </c>
      <c r="IS38" s="121">
        <v>1098307.1461021635</v>
      </c>
    </row>
    <row r="39" spans="1:253" x14ac:dyDescent="0.55000000000000004">
      <c r="B39" s="20">
        <v>15</v>
      </c>
      <c r="C39" s="27" t="s">
        <v>256</v>
      </c>
      <c r="D39" s="121">
        <v>5.0746719765770756</v>
      </c>
      <c r="E39" s="121">
        <v>689.70452318000002</v>
      </c>
      <c r="F39" s="121">
        <v>4.433454701029925</v>
      </c>
      <c r="G39" s="121">
        <v>1096.0217976900001</v>
      </c>
      <c r="H39" s="121">
        <v>4.3759634195653652</v>
      </c>
      <c r="I39" s="121">
        <v>1621.8062500199999</v>
      </c>
      <c r="J39" s="121">
        <v>3.0427376258685781</v>
      </c>
      <c r="K39" s="121">
        <v>1513.94299578</v>
      </c>
      <c r="L39" s="121">
        <v>4.1392323521481407</v>
      </c>
      <c r="M39" s="121">
        <v>1506.86307035</v>
      </c>
      <c r="N39" s="121">
        <v>3.431006512457512</v>
      </c>
      <c r="O39" s="121">
        <v>1499.9172050300001</v>
      </c>
      <c r="P39" s="121">
        <v>3.2697991717917096</v>
      </c>
      <c r="Q39" s="121">
        <v>1512.4305777800002</v>
      </c>
      <c r="R39" s="121">
        <v>3.0390932762900902</v>
      </c>
      <c r="S39" s="121">
        <v>1473.3031456000001</v>
      </c>
      <c r="T39" s="121">
        <v>3.0602574024102758</v>
      </c>
      <c r="U39" s="121">
        <v>1478.0040544000001</v>
      </c>
      <c r="V39" s="121">
        <v>3.1638473645563003</v>
      </c>
      <c r="W39" s="121">
        <v>1473.3113559300002</v>
      </c>
      <c r="X39" s="121">
        <v>3.1638122759667158</v>
      </c>
      <c r="Y39" s="121">
        <v>1473.3065852100001</v>
      </c>
      <c r="Z39" s="121">
        <v>3.0358400771729972</v>
      </c>
      <c r="AA39" s="121">
        <v>1473.0007202600002</v>
      </c>
      <c r="AB39" s="121">
        <v>3.0368422117814173</v>
      </c>
      <c r="AC39" s="121">
        <v>1473.0007202600002</v>
      </c>
      <c r="AD39" s="121">
        <v>4.1395416982664042</v>
      </c>
      <c r="AE39" s="121">
        <v>1482.2540566700002</v>
      </c>
      <c r="AF39" s="121">
        <v>4.1395416982664042</v>
      </c>
      <c r="AG39" s="121">
        <v>1482.2540566700002</v>
      </c>
      <c r="AH39" s="121">
        <v>3.0919181578128088</v>
      </c>
      <c r="AI39" s="121">
        <v>1479.74359187</v>
      </c>
      <c r="AJ39" s="121">
        <v>4.133364488732143</v>
      </c>
      <c r="AK39" s="121">
        <v>1479.74828634</v>
      </c>
      <c r="AL39" s="121">
        <v>4.1392323521481407</v>
      </c>
      <c r="AM39" s="121">
        <v>1506.86307035</v>
      </c>
      <c r="AN39" s="121">
        <v>4.1262945222930929</v>
      </c>
      <c r="AO39" s="121">
        <v>1508.0630566700002</v>
      </c>
      <c r="AP39" s="121">
        <v>3.0666434120965929</v>
      </c>
      <c r="AQ39" s="121">
        <v>1506.96305667</v>
      </c>
      <c r="AR39" s="121">
        <v>2.3449238752355899</v>
      </c>
      <c r="AS39" s="121">
        <v>1518.6930566700003</v>
      </c>
      <c r="AT39" s="121">
        <v>3.0781498771621796</v>
      </c>
      <c r="AU39" s="121">
        <v>1497.3300566700002</v>
      </c>
      <c r="AV39" s="121">
        <v>3.0776154490472076</v>
      </c>
      <c r="AW39" s="121">
        <v>1507.6400566700001</v>
      </c>
      <c r="AX39" s="121">
        <v>3.0776154490472076</v>
      </c>
      <c r="AY39" s="121">
        <v>1507.6400566700001</v>
      </c>
      <c r="AZ39" s="121">
        <v>3.0776154490472076</v>
      </c>
      <c r="BA39" s="121">
        <v>1507.6400566700001</v>
      </c>
      <c r="BB39" s="121">
        <v>3.4250769303752153</v>
      </c>
      <c r="BC39" s="121">
        <v>1507.6400566700001</v>
      </c>
      <c r="BD39" s="121">
        <v>3.4316866062471236</v>
      </c>
      <c r="BE39" s="121">
        <v>1508.6229629700001</v>
      </c>
      <c r="BF39" s="121">
        <v>3.4235398498531806</v>
      </c>
      <c r="BG39" s="121">
        <v>1503.2536489699999</v>
      </c>
      <c r="BH39" s="121">
        <v>3.3727628641850487</v>
      </c>
      <c r="BI39" s="121">
        <v>1497.44680234</v>
      </c>
      <c r="BJ39" s="121">
        <v>3.431006512457512</v>
      </c>
      <c r="BK39" s="121">
        <v>1499.9172050300001</v>
      </c>
      <c r="BL39" s="121">
        <v>3.431006566689752</v>
      </c>
      <c r="BM39" s="121">
        <v>1499.9170163000001</v>
      </c>
      <c r="BN39" s="121">
        <v>3.4310065666783722</v>
      </c>
      <c r="BO39" s="121">
        <v>1499.91701627</v>
      </c>
      <c r="BP39" s="121">
        <v>3.4311026428646718</v>
      </c>
      <c r="BQ39" s="121">
        <v>1499.8750162799997</v>
      </c>
      <c r="BR39" s="121">
        <v>3.4309505617053535</v>
      </c>
      <c r="BS39" s="121">
        <v>1499.8523624199997</v>
      </c>
      <c r="BT39" s="121">
        <v>3.431332034511835</v>
      </c>
      <c r="BU39" s="121">
        <v>1499.8523624199997</v>
      </c>
      <c r="BV39" s="121">
        <v>4.0072736084875382</v>
      </c>
      <c r="BW39" s="121">
        <v>1500.4943624199998</v>
      </c>
      <c r="BX39" s="121">
        <v>4.9177837444854209</v>
      </c>
      <c r="BY39" s="121">
        <v>1499.8943624199999</v>
      </c>
      <c r="BZ39" s="121">
        <v>4.9518098576236067</v>
      </c>
      <c r="CA39" s="121">
        <v>1503.6912174199999</v>
      </c>
      <c r="CB39" s="121">
        <v>4.9194850603578786</v>
      </c>
      <c r="CC39" s="121">
        <v>1513.8002791699998</v>
      </c>
      <c r="CD39" s="121">
        <v>4.9162699836532111</v>
      </c>
      <c r="CE39" s="121">
        <v>1513.0002791699999</v>
      </c>
      <c r="CF39" s="121">
        <v>4.902914282967231</v>
      </c>
      <c r="CG39" s="121">
        <v>1509.6302791699998</v>
      </c>
      <c r="CH39" s="121">
        <v>4.9156969586091135</v>
      </c>
      <c r="CI39" s="121">
        <v>1512.81435549</v>
      </c>
      <c r="CJ39" s="121">
        <v>4.9156969586091135</v>
      </c>
      <c r="CK39" s="121">
        <v>1512.81435549</v>
      </c>
      <c r="CL39" s="121">
        <v>4.9156969586091135</v>
      </c>
      <c r="CM39" s="121">
        <v>1512.81435549</v>
      </c>
      <c r="CN39" s="121">
        <v>4.9029849043529303</v>
      </c>
      <c r="CO39" s="121">
        <v>1509.55735549</v>
      </c>
      <c r="CP39" s="121">
        <v>4.9031666536329439</v>
      </c>
      <c r="CQ39" s="121">
        <v>1509.55735549</v>
      </c>
      <c r="CR39" s="121">
        <v>4.9030549913881112</v>
      </c>
      <c r="CS39" s="121">
        <v>1509.53932173</v>
      </c>
      <c r="CT39" s="121">
        <v>4.8965353836496934</v>
      </c>
      <c r="CU39" s="121">
        <v>1508.4079116399998</v>
      </c>
      <c r="CV39" s="121">
        <v>4.8843033335312089</v>
      </c>
      <c r="CW39" s="121">
        <v>1508.4079116399998</v>
      </c>
      <c r="CX39" s="121">
        <v>4.8843033335312089</v>
      </c>
      <c r="CY39" s="121">
        <v>1508.4079116399998</v>
      </c>
      <c r="CZ39" s="121">
        <v>4.8825021923178689</v>
      </c>
      <c r="DA39" s="121">
        <v>1510.98791164</v>
      </c>
      <c r="DB39" s="121">
        <v>4.3091025024026646</v>
      </c>
      <c r="DC39" s="121">
        <v>1510.98791164</v>
      </c>
      <c r="DD39" s="121">
        <v>4.3057904602564232</v>
      </c>
      <c r="DE39" s="121">
        <v>1527.3587808999998</v>
      </c>
      <c r="DF39" s="121">
        <v>4.3155002149594317</v>
      </c>
      <c r="DG39" s="121">
        <v>1538.8858334500001</v>
      </c>
      <c r="DH39" s="121">
        <v>4.2306607827019658</v>
      </c>
      <c r="DI39" s="121">
        <v>1538.97393345</v>
      </c>
      <c r="DJ39" s="121">
        <v>5.0951885760368709</v>
      </c>
      <c r="DK39" s="121">
        <v>1423.1106001200001</v>
      </c>
      <c r="DL39" s="121">
        <v>5.7777349858054388</v>
      </c>
      <c r="DM39" s="121">
        <v>1167.5210918100001</v>
      </c>
      <c r="DN39" s="121">
        <v>5.2956744960486812</v>
      </c>
      <c r="DO39" s="121">
        <v>1422.7163126099999</v>
      </c>
      <c r="DP39" s="121">
        <v>4.3434922244886582</v>
      </c>
      <c r="DQ39" s="121">
        <v>1422.7167126100001</v>
      </c>
      <c r="DR39" s="121">
        <v>3.9787725083199792</v>
      </c>
      <c r="DS39" s="121">
        <v>1425.4255334499999</v>
      </c>
      <c r="DT39" s="121">
        <v>3.9268906192305111</v>
      </c>
      <c r="DU39" s="121">
        <v>1426.8559334499998</v>
      </c>
      <c r="DV39" s="121">
        <v>3.8144978026090213</v>
      </c>
      <c r="DW39" s="121">
        <v>1421.34893345</v>
      </c>
      <c r="DX39" s="121">
        <v>3.8001147510507471</v>
      </c>
      <c r="DY39" s="121">
        <v>1427.8036334500002</v>
      </c>
      <c r="DZ39" s="121">
        <v>3.7796664911074362</v>
      </c>
      <c r="EA39" s="121">
        <v>1422.6952329600001</v>
      </c>
      <c r="EB39" s="121">
        <v>4.0517934421988935</v>
      </c>
      <c r="EC39" s="121">
        <v>1503.6912016800002</v>
      </c>
      <c r="ED39" s="121">
        <v>4.0521477319401979</v>
      </c>
      <c r="EE39" s="121">
        <v>1493.4751798700001</v>
      </c>
      <c r="EF39" s="121">
        <v>3.1001039059977544</v>
      </c>
      <c r="EG39" s="121">
        <v>1975.6678116400001</v>
      </c>
      <c r="EH39" s="121">
        <v>4.1368619437482126</v>
      </c>
      <c r="EI39" s="121">
        <v>1362.2873180700001</v>
      </c>
      <c r="EJ39" s="121">
        <v>4.1522749403216954</v>
      </c>
      <c r="EK39" s="121">
        <v>1363.5170972699998</v>
      </c>
      <c r="EL39" s="121">
        <v>4.163948584687386</v>
      </c>
      <c r="EM39" s="121">
        <v>1363.4170972699999</v>
      </c>
      <c r="EN39" s="121">
        <v>4.4141570193109008</v>
      </c>
      <c r="EO39" s="121">
        <v>1363.2170972699998</v>
      </c>
      <c r="EP39" s="121">
        <v>4.4835679324578601</v>
      </c>
      <c r="EQ39" s="121">
        <v>1370.2920972700001</v>
      </c>
      <c r="ER39" s="121">
        <v>4.4371112655468252</v>
      </c>
      <c r="ES39" s="121">
        <v>1362.28709727</v>
      </c>
      <c r="ET39" s="121">
        <v>4.5717560470997993</v>
      </c>
      <c r="EU39" s="121">
        <v>1297.8263357299998</v>
      </c>
      <c r="EV39" s="121">
        <v>4.5991364240062964</v>
      </c>
      <c r="EW39" s="121">
        <v>1297.8264569299999</v>
      </c>
      <c r="EX39" s="121">
        <v>4.6060522183388457</v>
      </c>
      <c r="EY39" s="121">
        <v>1081.22656349</v>
      </c>
      <c r="EZ39" s="121">
        <v>4.6498311555773926</v>
      </c>
      <c r="FA39" s="121">
        <v>1086.1264569299999</v>
      </c>
      <c r="FB39" s="121">
        <v>4.6060551793388669</v>
      </c>
      <c r="FC39" s="121">
        <v>1081.22453632</v>
      </c>
      <c r="FD39" s="121">
        <v>6.4274957693625971</v>
      </c>
      <c r="FE39" s="121">
        <v>1081.2244266800001</v>
      </c>
      <c r="FF39" s="121">
        <v>4.640184082974347</v>
      </c>
      <c r="FG39" s="121">
        <v>1081.2244266800001</v>
      </c>
      <c r="FH39" s="121">
        <v>4.6819002300462076</v>
      </c>
      <c r="FI39" s="121">
        <v>1081.22250998</v>
      </c>
      <c r="FJ39" s="121">
        <v>4.7425753219905467</v>
      </c>
      <c r="FK39" s="121">
        <v>1081.2225099700001</v>
      </c>
      <c r="FL39" s="121">
        <v>3.5</v>
      </c>
      <c r="FM39" s="121">
        <v>1081.2225099700001</v>
      </c>
      <c r="FN39" s="121">
        <v>3.5214962864459247</v>
      </c>
      <c r="FO39" s="121">
        <v>1083.7602948399999</v>
      </c>
      <c r="FP39" s="121">
        <v>3.5119277638545019</v>
      </c>
      <c r="FQ39" s="121">
        <v>1083.75720409</v>
      </c>
      <c r="FR39" s="121">
        <v>3.523007814273881</v>
      </c>
      <c r="FS39" s="121">
        <v>1083.82299476</v>
      </c>
      <c r="FT39" s="121">
        <v>3.5010484279413197</v>
      </c>
      <c r="FU39" s="121">
        <v>1081.3585313000001</v>
      </c>
      <c r="FV39" s="121">
        <v>3.5010355162671472</v>
      </c>
      <c r="FW39" s="121">
        <v>1081.3585313199999</v>
      </c>
      <c r="FX39" s="121">
        <v>3.5008960701863003</v>
      </c>
      <c r="FY39" s="121">
        <v>1081.3585313000001</v>
      </c>
      <c r="FZ39" s="121">
        <v>3.6702980328925014</v>
      </c>
      <c r="GA39" s="121">
        <v>1081.5758371300001</v>
      </c>
      <c r="GB39" s="121">
        <v>3.5008037044245306</v>
      </c>
      <c r="GC39" s="121">
        <v>1176.1008879000001</v>
      </c>
      <c r="GD39" s="121">
        <v>3.5008678108335771</v>
      </c>
      <c r="GE39" s="121">
        <v>1176.1008879000001</v>
      </c>
      <c r="GF39" s="121">
        <v>3.5008595007533163</v>
      </c>
      <c r="GG39" s="121">
        <v>1176.10087449</v>
      </c>
      <c r="GH39" s="121">
        <v>3.5008357576385838</v>
      </c>
      <c r="GI39" s="121">
        <v>1176.10087449</v>
      </c>
      <c r="GJ39" s="121">
        <v>3.5007858970976455</v>
      </c>
      <c r="GK39" s="121">
        <v>1176.10087449</v>
      </c>
      <c r="GL39" s="121">
        <v>3.5007787729083963</v>
      </c>
      <c r="GM39" s="121">
        <v>1176.1027695299999</v>
      </c>
      <c r="GN39" s="121">
        <v>3.5007194154104417</v>
      </c>
      <c r="GO39" s="121">
        <v>1176.1024536299999</v>
      </c>
      <c r="GP39" s="121">
        <v>3.5006790521695921</v>
      </c>
      <c r="GQ39" s="121">
        <v>1176.1024536299999</v>
      </c>
      <c r="GR39" s="121">
        <v>3.5006790525126741</v>
      </c>
      <c r="GS39" s="121">
        <v>1176.10185942</v>
      </c>
      <c r="GT39" s="121">
        <v>3.5006790525126741</v>
      </c>
      <c r="GU39" s="121">
        <v>1176.10185942</v>
      </c>
      <c r="GV39" s="121">
        <v>3.5006790519871993</v>
      </c>
      <c r="GW39" s="121">
        <v>1176.1027695299999</v>
      </c>
      <c r="GX39" s="121">
        <v>3.50059239025118</v>
      </c>
      <c r="GY39" s="121">
        <v>1176.1017905200001</v>
      </c>
      <c r="GZ39" s="121">
        <v>3.50062206912148</v>
      </c>
      <c r="HA39" s="121">
        <v>1176.1017905200001</v>
      </c>
      <c r="HB39" s="121">
        <v>3.5005912030963682</v>
      </c>
      <c r="HC39" s="121">
        <v>1176.1017905200001</v>
      </c>
      <c r="HD39" s="121">
        <v>3.5005472779127604</v>
      </c>
      <c r="HE39" s="121">
        <v>1176.1027695299999</v>
      </c>
      <c r="HF39" s="121">
        <v>3.9063615175263036</v>
      </c>
      <c r="HG39" s="121">
        <v>1175.3366953300001</v>
      </c>
      <c r="HH39" s="121">
        <v>3.5022041486427278</v>
      </c>
      <c r="HI39" s="121">
        <v>1175.7135784600002</v>
      </c>
      <c r="HJ39" s="121">
        <v>3.5020769002976828</v>
      </c>
      <c r="HK39" s="121">
        <v>1175.7061322700001</v>
      </c>
      <c r="HL39" s="121">
        <v>3.5019890924652106</v>
      </c>
      <c r="HM39" s="121">
        <v>1175.6986256300002</v>
      </c>
      <c r="HN39" s="121">
        <v>3.5018889826588762</v>
      </c>
      <c r="HO39" s="121">
        <v>1175.6907744300001</v>
      </c>
      <c r="HP39" s="121">
        <v>3.5010520377269461</v>
      </c>
      <c r="HQ39" s="121">
        <v>1185.3686546200001</v>
      </c>
      <c r="HR39" s="121">
        <v>3.5009950461105763</v>
      </c>
      <c r="HS39" s="121">
        <v>1186.6679060899999</v>
      </c>
      <c r="HT39" s="121">
        <v>3.5016582271102106</v>
      </c>
      <c r="HU39" s="121">
        <v>1187.5847625900001</v>
      </c>
      <c r="HV39" s="121">
        <v>3.5004438900357684</v>
      </c>
      <c r="HW39" s="121">
        <v>1186.63481168</v>
      </c>
      <c r="HX39" s="121">
        <v>3.5004073940980343</v>
      </c>
      <c r="HY39" s="121">
        <v>1186.63481168</v>
      </c>
      <c r="HZ39" s="121">
        <v>3.5004167846297212</v>
      </c>
      <c r="IA39" s="121">
        <v>1186.63481168</v>
      </c>
      <c r="IB39" s="121">
        <v>3.5004137069473926</v>
      </c>
      <c r="IC39" s="121">
        <v>1185.2919512000001</v>
      </c>
      <c r="ID39" s="121">
        <v>3.5004191926769095</v>
      </c>
      <c r="IE39" s="121">
        <v>1186.6321899200002</v>
      </c>
      <c r="IF39" s="121">
        <v>3.5004120390898317</v>
      </c>
      <c r="IG39" s="121">
        <v>1186.6321899200002</v>
      </c>
      <c r="IH39" s="121">
        <v>3.5004030626418103</v>
      </c>
      <c r="II39" s="121">
        <v>1185.34708688</v>
      </c>
      <c r="IJ39" s="121">
        <v>3.5003734024398963</v>
      </c>
      <c r="IK39" s="121">
        <v>1186.62572645</v>
      </c>
      <c r="IL39" s="121">
        <v>3.5003361533477735</v>
      </c>
      <c r="IM39" s="121">
        <v>1186.62572645</v>
      </c>
      <c r="IN39" s="121">
        <v>3.5003176713635415</v>
      </c>
      <c r="IO39" s="121">
        <v>1185.34062341</v>
      </c>
      <c r="IP39" s="121">
        <v>3.5003032095441253</v>
      </c>
      <c r="IQ39" s="121">
        <v>1186.6189579800002</v>
      </c>
      <c r="IR39" s="121">
        <v>3.5002959946925145</v>
      </c>
      <c r="IS39" s="121">
        <v>1187.2405579800002</v>
      </c>
    </row>
    <row r="40" spans="1:253" x14ac:dyDescent="0.55000000000000004">
      <c r="B40" s="20">
        <v>16</v>
      </c>
      <c r="C40" s="27" t="s">
        <v>257</v>
      </c>
      <c r="D40" s="121">
        <v>12.480900265160589</v>
      </c>
      <c r="E40" s="121">
        <v>106275.67162739212</v>
      </c>
      <c r="F40" s="121">
        <v>10.856595536604859</v>
      </c>
      <c r="G40" s="121">
        <v>133845.88260593836</v>
      </c>
      <c r="H40" s="121">
        <v>9.8148122309678953</v>
      </c>
      <c r="I40" s="121">
        <v>160286.34113739323</v>
      </c>
      <c r="J40" s="121">
        <v>9.2915518714009533</v>
      </c>
      <c r="K40" s="121">
        <v>209284.18601491582</v>
      </c>
      <c r="L40" s="121">
        <v>12.211323239852607</v>
      </c>
      <c r="M40" s="121">
        <v>203818.47479996618</v>
      </c>
      <c r="N40" s="121">
        <v>13.521736681578403</v>
      </c>
      <c r="O40" s="121">
        <v>246475.63068741281</v>
      </c>
      <c r="P40" s="121">
        <v>9.2986103556243318</v>
      </c>
      <c r="Q40" s="121">
        <v>211643.05857441659</v>
      </c>
      <c r="R40" s="121">
        <v>9.258235037349662</v>
      </c>
      <c r="S40" s="121">
        <v>219658.59354015693</v>
      </c>
      <c r="T40" s="121">
        <v>8.8001767456071587</v>
      </c>
      <c r="U40" s="121">
        <v>226981.02422030552</v>
      </c>
      <c r="V40" s="121">
        <v>9.1462913010969249</v>
      </c>
      <c r="W40" s="121">
        <v>230059.63853386085</v>
      </c>
      <c r="X40" s="121">
        <v>9.5278379690117987</v>
      </c>
      <c r="Y40" s="121">
        <v>233521.44713623822</v>
      </c>
      <c r="Z40" s="121">
        <v>9.4500247177880397</v>
      </c>
      <c r="AA40" s="121">
        <v>248305.53903703578</v>
      </c>
      <c r="AB40" s="121">
        <v>11.206092449716172</v>
      </c>
      <c r="AC40" s="121">
        <v>174212.60537283434</v>
      </c>
      <c r="AD40" s="121">
        <v>11.954378763158058</v>
      </c>
      <c r="AE40" s="121">
        <v>185987.21469148991</v>
      </c>
      <c r="AF40" s="121">
        <v>11.926335869178756</v>
      </c>
      <c r="AG40" s="121">
        <v>188855.59111561315</v>
      </c>
      <c r="AH40" s="121">
        <v>11.641166911015731</v>
      </c>
      <c r="AI40" s="121">
        <v>189643.64763343218</v>
      </c>
      <c r="AJ40" s="121">
        <v>12.28108039243334</v>
      </c>
      <c r="AK40" s="121">
        <v>191662.55528724549</v>
      </c>
      <c r="AL40" s="121">
        <v>12.211323239852607</v>
      </c>
      <c r="AM40" s="121">
        <v>203818.47479996618</v>
      </c>
      <c r="AN40" s="121">
        <v>13.08019342447222</v>
      </c>
      <c r="AO40" s="121">
        <v>200457.43925569073</v>
      </c>
      <c r="AP40" s="121">
        <v>12.938661490984511</v>
      </c>
      <c r="AQ40" s="121">
        <v>203809.37283374</v>
      </c>
      <c r="AR40" s="121">
        <v>12.618011664918285</v>
      </c>
      <c r="AS40" s="121">
        <v>210697.81210700353</v>
      </c>
      <c r="AT40" s="121">
        <v>12.845802209306031</v>
      </c>
      <c r="AU40" s="121">
        <v>213470.7009199863</v>
      </c>
      <c r="AV40" s="121">
        <v>11.847640242049287</v>
      </c>
      <c r="AW40" s="121">
        <v>222065.31873625962</v>
      </c>
      <c r="AX40" s="121">
        <v>12.671549709730762</v>
      </c>
      <c r="AY40" s="121">
        <v>230779.66045905321</v>
      </c>
      <c r="AZ40" s="121">
        <v>12.754790403147902</v>
      </c>
      <c r="BA40" s="121">
        <v>234688.93575890514</v>
      </c>
      <c r="BB40" s="121">
        <v>12.946035761607465</v>
      </c>
      <c r="BC40" s="121">
        <v>251333.18948902155</v>
      </c>
      <c r="BD40" s="121">
        <v>12.234261558144716</v>
      </c>
      <c r="BE40" s="121">
        <v>333075.0794577573</v>
      </c>
      <c r="BF40" s="121">
        <v>13.218468380525703</v>
      </c>
      <c r="BG40" s="121">
        <v>249222.27931172686</v>
      </c>
      <c r="BH40" s="121">
        <v>12.593885074777774</v>
      </c>
      <c r="BI40" s="121">
        <v>334625.27170518268</v>
      </c>
      <c r="BJ40" s="121">
        <v>13.521736681578403</v>
      </c>
      <c r="BK40" s="121">
        <v>246475.63068741281</v>
      </c>
      <c r="BL40" s="121">
        <v>12.842947962851524</v>
      </c>
      <c r="BM40" s="121">
        <v>332775.8655786711</v>
      </c>
      <c r="BN40" s="121">
        <v>13.101081757547318</v>
      </c>
      <c r="BO40" s="121">
        <v>251328.83694976833</v>
      </c>
      <c r="BP40" s="121">
        <v>13.229694608299937</v>
      </c>
      <c r="BQ40" s="121">
        <v>260102.90361878905</v>
      </c>
      <c r="BR40" s="121">
        <v>13.179138162470577</v>
      </c>
      <c r="BS40" s="121">
        <v>261694.59184624959</v>
      </c>
      <c r="BT40" s="121">
        <v>13.297443014096102</v>
      </c>
      <c r="BU40" s="121">
        <v>263633.41702715843</v>
      </c>
      <c r="BV40" s="121">
        <v>13.30221178694952</v>
      </c>
      <c r="BW40" s="121">
        <v>237100.00812677015</v>
      </c>
      <c r="BX40" s="121">
        <v>13.429199269314578</v>
      </c>
      <c r="BY40" s="121">
        <v>239832.37616209741</v>
      </c>
      <c r="BZ40" s="121">
        <v>13.444242672884707</v>
      </c>
      <c r="CA40" s="121">
        <v>271175.64591558714</v>
      </c>
      <c r="CB40" s="121">
        <v>13.291732786818473</v>
      </c>
      <c r="CC40" s="121">
        <v>278591.55856387928</v>
      </c>
      <c r="CD40" s="121">
        <v>13.209121153427157</v>
      </c>
      <c r="CE40" s="121">
        <v>285619.9246890971</v>
      </c>
      <c r="CF40" s="121">
        <v>13.169964361321194</v>
      </c>
      <c r="CG40" s="121">
        <v>291764.28826763819</v>
      </c>
      <c r="CH40" s="121">
        <v>13.104432423181908</v>
      </c>
      <c r="CI40" s="121">
        <v>299780.91529615055</v>
      </c>
      <c r="CJ40" s="121">
        <v>13.021326285327097</v>
      </c>
      <c r="CK40" s="121">
        <v>301672.18142292427</v>
      </c>
      <c r="CL40" s="121">
        <v>12.923235046968513</v>
      </c>
      <c r="CM40" s="121">
        <v>311254.58749840729</v>
      </c>
      <c r="CN40" s="121">
        <v>12.932195675319592</v>
      </c>
      <c r="CO40" s="121">
        <v>321231.94168154494</v>
      </c>
      <c r="CP40" s="121">
        <v>12.979009699668387</v>
      </c>
      <c r="CQ40" s="121">
        <v>323500.12824015232</v>
      </c>
      <c r="CR40" s="121">
        <v>12.945738704557394</v>
      </c>
      <c r="CS40" s="121">
        <v>322792.02793867828</v>
      </c>
      <c r="CT40" s="121">
        <v>12.799811010486831</v>
      </c>
      <c r="CU40" s="121">
        <v>338861.48728213203</v>
      </c>
      <c r="CV40" s="121">
        <v>12.833120353562517</v>
      </c>
      <c r="CW40" s="121">
        <v>344209.45792245108</v>
      </c>
      <c r="CX40" s="121">
        <v>12.867648410990171</v>
      </c>
      <c r="CY40" s="121">
        <v>359704.41753491142</v>
      </c>
      <c r="CZ40" s="121">
        <v>12.785444190129533</v>
      </c>
      <c r="DA40" s="121">
        <v>360562.5075985291</v>
      </c>
      <c r="DB40" s="121">
        <v>12.684692369046916</v>
      </c>
      <c r="DC40" s="121">
        <v>356671.11061200878</v>
      </c>
      <c r="DD40" s="121">
        <v>12.149308836006144</v>
      </c>
      <c r="DE40" s="121">
        <v>358374.08140292618</v>
      </c>
      <c r="DF40" s="121">
        <v>11.454634415548938</v>
      </c>
      <c r="DG40" s="121">
        <v>376867.46988964872</v>
      </c>
      <c r="DH40" s="121">
        <v>11.455928604226237</v>
      </c>
      <c r="DI40" s="121">
        <v>380781.60852306103</v>
      </c>
      <c r="DJ40" s="121">
        <v>11.394382279462178</v>
      </c>
      <c r="DK40" s="121">
        <v>381240.13187610346</v>
      </c>
      <c r="DL40" s="121">
        <v>11.123954853836199</v>
      </c>
      <c r="DM40" s="121">
        <v>389985.732394722</v>
      </c>
      <c r="DN40" s="121">
        <v>10.672283070618789</v>
      </c>
      <c r="DO40" s="121">
        <v>397805.44866571599</v>
      </c>
      <c r="DP40" s="121">
        <v>10.395777109024282</v>
      </c>
      <c r="DQ40" s="121">
        <v>429675.82708898431</v>
      </c>
      <c r="DR40" s="121">
        <v>10.241981964308152</v>
      </c>
      <c r="DS40" s="121">
        <v>457271.73182329809</v>
      </c>
      <c r="DT40" s="121">
        <v>9.9669542917755329</v>
      </c>
      <c r="DU40" s="121">
        <v>472847.08554640994</v>
      </c>
      <c r="DV40" s="121">
        <v>9.8664409998616094</v>
      </c>
      <c r="DW40" s="121">
        <v>494326.08214478736</v>
      </c>
      <c r="DX40" s="121">
        <v>9.580263406843871</v>
      </c>
      <c r="DY40" s="121">
        <v>523030.07220519264</v>
      </c>
      <c r="DZ40" s="121">
        <v>9.5933121484661275</v>
      </c>
      <c r="EA40" s="121">
        <v>528499.06537747791</v>
      </c>
      <c r="EB40" s="121">
        <v>9.5523557085265871</v>
      </c>
      <c r="EC40" s="121">
        <v>506388.02891804354</v>
      </c>
      <c r="ED40" s="121">
        <v>9.5015873553847818</v>
      </c>
      <c r="EE40" s="121">
        <v>516469.67565925431</v>
      </c>
      <c r="EF40" s="121">
        <v>9.5042880474185498</v>
      </c>
      <c r="EG40" s="121">
        <v>530464.4314875789</v>
      </c>
      <c r="EH40" s="121">
        <v>9.5943382632243459</v>
      </c>
      <c r="EI40" s="121">
        <v>555842.38507379266</v>
      </c>
      <c r="EJ40" s="121">
        <v>9.5434785998044358</v>
      </c>
      <c r="EK40" s="121">
        <v>399622.87185379001</v>
      </c>
      <c r="EL40" s="121">
        <v>9.9769114526841527</v>
      </c>
      <c r="EM40" s="121">
        <v>350473.09516111697</v>
      </c>
      <c r="EN40" s="121">
        <v>10.120811437765752</v>
      </c>
      <c r="EO40" s="121">
        <v>312636.90193720622</v>
      </c>
      <c r="EP40" s="121">
        <v>10.416152050141317</v>
      </c>
      <c r="EQ40" s="121">
        <v>332747.82814265526</v>
      </c>
      <c r="ER40" s="121">
        <v>11.339152783168325</v>
      </c>
      <c r="ES40" s="121">
        <v>324300.74897335813</v>
      </c>
      <c r="ET40" s="121">
        <v>11.531395761075272</v>
      </c>
      <c r="EU40" s="121">
        <v>335060.17796672246</v>
      </c>
      <c r="EV40" s="121">
        <v>11.683512573006972</v>
      </c>
      <c r="EW40" s="121">
        <v>325228.70724364824</v>
      </c>
      <c r="EX40" s="121">
        <v>12.257339311936345</v>
      </c>
      <c r="EY40" s="121">
        <v>274945.46632757987</v>
      </c>
      <c r="EZ40" s="121">
        <v>12.239732244000509</v>
      </c>
      <c r="FA40" s="121">
        <v>277148.06793116312</v>
      </c>
      <c r="FB40" s="121">
        <v>12.260753606970377</v>
      </c>
      <c r="FC40" s="121">
        <v>311184.95459637523</v>
      </c>
      <c r="FD40" s="121">
        <v>12.670114763709227</v>
      </c>
      <c r="FE40" s="121">
        <v>296693.0838014633</v>
      </c>
      <c r="FF40" s="121">
        <v>12.640990840952696</v>
      </c>
      <c r="FG40" s="121">
        <v>260975.75737523672</v>
      </c>
      <c r="FH40" s="121">
        <v>12.675918486228698</v>
      </c>
      <c r="FI40" s="121">
        <v>269872.90078131435</v>
      </c>
      <c r="FJ40" s="121">
        <v>13.250927611353161</v>
      </c>
      <c r="FK40" s="121">
        <v>267274.53129044431</v>
      </c>
      <c r="FL40" s="121">
        <v>13.328139117867156</v>
      </c>
      <c r="FM40" s="121">
        <v>270090.57823859976</v>
      </c>
      <c r="FN40" s="121">
        <v>13.337033495892639</v>
      </c>
      <c r="FO40" s="121">
        <v>290725.70755299099</v>
      </c>
      <c r="FP40" s="121">
        <v>13.823333412115913</v>
      </c>
      <c r="FQ40" s="121">
        <v>278314.18080066412</v>
      </c>
      <c r="FR40" s="121">
        <v>13.772002776425593</v>
      </c>
      <c r="FS40" s="121">
        <v>277304.97950670921</v>
      </c>
      <c r="FT40" s="121">
        <v>13.597029184585235</v>
      </c>
      <c r="FU40" s="121">
        <v>272141.51315593615</v>
      </c>
      <c r="FV40" s="121">
        <v>12.98918004483463</v>
      </c>
      <c r="FW40" s="121">
        <v>263403.65517047432</v>
      </c>
      <c r="FX40" s="121">
        <v>13.249312517605805</v>
      </c>
      <c r="FY40" s="121">
        <v>256075.56927631667</v>
      </c>
      <c r="FZ40" s="121">
        <v>13.099434085215243</v>
      </c>
      <c r="GA40" s="121">
        <v>253875.43502631347</v>
      </c>
      <c r="GB40" s="121">
        <v>11.709557860727134</v>
      </c>
      <c r="GC40" s="121">
        <v>237490.22784260495</v>
      </c>
      <c r="GD40" s="121">
        <v>12.839261329391787</v>
      </c>
      <c r="GE40" s="121">
        <v>235759.48316002675</v>
      </c>
      <c r="GF40" s="121">
        <v>12.88618408276297</v>
      </c>
      <c r="GG40" s="121">
        <v>249137.33002210979</v>
      </c>
      <c r="GH40" s="121">
        <v>12.825776867011738</v>
      </c>
      <c r="GI40" s="121">
        <v>236254.13011814147</v>
      </c>
      <c r="GJ40" s="121">
        <v>12.654390935850618</v>
      </c>
      <c r="GK40" s="121">
        <v>235746.1192205906</v>
      </c>
      <c r="GL40" s="121">
        <v>12.377869545035436</v>
      </c>
      <c r="GM40" s="121">
        <v>236853.83327626405</v>
      </c>
      <c r="GN40" s="121">
        <v>12.122475322455703</v>
      </c>
      <c r="GO40" s="121">
        <v>238439.99686841981</v>
      </c>
      <c r="GP40" s="121">
        <v>11.765197600531677</v>
      </c>
      <c r="GQ40" s="121">
        <v>237941.22370467772</v>
      </c>
      <c r="GR40" s="121">
        <v>11.43886911081144</v>
      </c>
      <c r="GS40" s="121">
        <v>244587.09074130704</v>
      </c>
      <c r="GT40" s="121">
        <v>11.161973207142166</v>
      </c>
      <c r="GU40" s="121">
        <v>245210.31360168333</v>
      </c>
      <c r="GV40" s="121">
        <v>10.508686022893073</v>
      </c>
      <c r="GW40" s="121">
        <v>250302.67283824383</v>
      </c>
      <c r="GX40" s="121">
        <v>10.367208457459125</v>
      </c>
      <c r="GY40" s="121">
        <v>248547.63099953206</v>
      </c>
      <c r="GZ40" s="121">
        <v>10.56009346244943</v>
      </c>
      <c r="HA40" s="121">
        <v>244615.77242220051</v>
      </c>
      <c r="HB40" s="121">
        <v>10.344642395854189</v>
      </c>
      <c r="HC40" s="121">
        <v>245374.68506161834</v>
      </c>
      <c r="HD40" s="121">
        <v>10.113974297591374</v>
      </c>
      <c r="HE40" s="121">
        <v>246057.40976324555</v>
      </c>
      <c r="HF40" s="121">
        <v>9.845867961918696</v>
      </c>
      <c r="HG40" s="121">
        <v>246051.4651301956</v>
      </c>
      <c r="HH40" s="121">
        <v>9.7461239740481638</v>
      </c>
      <c r="HI40" s="121">
        <v>245962.28174072376</v>
      </c>
      <c r="HJ40" s="121">
        <v>9.5118540286873792</v>
      </c>
      <c r="HK40" s="121">
        <v>240548.46690626603</v>
      </c>
      <c r="HL40" s="121">
        <v>9.3299492232770369</v>
      </c>
      <c r="HM40" s="121">
        <v>238095.34553640289</v>
      </c>
      <c r="HN40" s="121">
        <v>9.1536159715194501</v>
      </c>
      <c r="HO40" s="121">
        <v>241490.8191176581</v>
      </c>
      <c r="HP40" s="121">
        <v>8.6290563685869497</v>
      </c>
      <c r="HQ40" s="121">
        <v>245553.96274898871</v>
      </c>
      <c r="HR40" s="121">
        <v>8.8661251138754498</v>
      </c>
      <c r="HS40" s="121">
        <v>244318.34841653809</v>
      </c>
      <c r="HT40" s="121">
        <v>8.806171743833378</v>
      </c>
      <c r="HU40" s="121">
        <v>246463.55163948613</v>
      </c>
      <c r="HV40" s="121">
        <v>8.783090451315088</v>
      </c>
      <c r="HW40" s="121">
        <v>240461.01130842057</v>
      </c>
      <c r="HX40" s="121">
        <v>8.641178930932421</v>
      </c>
      <c r="HY40" s="121">
        <v>249106.22694365284</v>
      </c>
      <c r="HZ40" s="121">
        <v>8.5105376559600288</v>
      </c>
      <c r="IA40" s="121">
        <v>248038.74836069299</v>
      </c>
      <c r="IB40" s="121">
        <v>8.4095444765244274</v>
      </c>
      <c r="IC40" s="121">
        <v>249550.96508534579</v>
      </c>
      <c r="ID40" s="121">
        <v>8.0737835687692563</v>
      </c>
      <c r="IE40" s="121">
        <v>249805.59173965015</v>
      </c>
      <c r="IF40" s="121">
        <v>7.7953957787728765</v>
      </c>
      <c r="IG40" s="121">
        <v>231493.7567462711</v>
      </c>
      <c r="IH40" s="121">
        <v>7.7738414529429196</v>
      </c>
      <c r="II40" s="121">
        <v>225471.26720714197</v>
      </c>
      <c r="IJ40" s="121">
        <v>6.7832162832762632</v>
      </c>
      <c r="IK40" s="121">
        <v>226607.12548630335</v>
      </c>
      <c r="IL40" s="121">
        <v>7.3949715803312746</v>
      </c>
      <c r="IM40" s="121">
        <v>231590.47723375203</v>
      </c>
      <c r="IN40" s="121">
        <v>7.2093309032169994</v>
      </c>
      <c r="IO40" s="121">
        <v>235476.0095030911</v>
      </c>
      <c r="IP40" s="121">
        <v>7.1266494022597788</v>
      </c>
      <c r="IQ40" s="121">
        <v>234708.26490580942</v>
      </c>
      <c r="IR40" s="121">
        <v>7.0522036148560359</v>
      </c>
      <c r="IS40" s="121">
        <v>237352.54943851556</v>
      </c>
    </row>
    <row r="41" spans="1:253" x14ac:dyDescent="0.55000000000000004">
      <c r="B41" s="325"/>
      <c r="C41" s="325" t="s">
        <v>667</v>
      </c>
      <c r="D41" s="326">
        <v>12.091636074309511</v>
      </c>
      <c r="E41" s="326">
        <v>624248.86150236486</v>
      </c>
      <c r="F41" s="326">
        <v>10.479539770461457</v>
      </c>
      <c r="G41" s="326">
        <v>850091.92719878291</v>
      </c>
      <c r="H41" s="326">
        <v>9.6236803954825039</v>
      </c>
      <c r="I41" s="326">
        <v>1085249.232729173</v>
      </c>
      <c r="J41" s="326">
        <v>8.8627390796693852</v>
      </c>
      <c r="K41" s="326">
        <v>1357682.955325054</v>
      </c>
      <c r="L41" s="326">
        <v>11.330871099975459</v>
      </c>
      <c r="M41" s="326">
        <v>1717067.4735662208</v>
      </c>
      <c r="N41" s="326">
        <v>12.474039051717256</v>
      </c>
      <c r="O41" s="326">
        <v>2053416.7188894842</v>
      </c>
      <c r="P41" s="326">
        <v>8.8849724575941309</v>
      </c>
      <c r="Q41" s="326">
        <v>1391062.9761471723</v>
      </c>
      <c r="R41" s="326">
        <v>8.770936414635047</v>
      </c>
      <c r="S41" s="326">
        <v>1430690.2964509411</v>
      </c>
      <c r="T41" s="326">
        <v>8.6227173365480265</v>
      </c>
      <c r="U41" s="326">
        <v>1465317.3947113797</v>
      </c>
      <c r="V41" s="326">
        <v>8.8831005706782786</v>
      </c>
      <c r="W41" s="326">
        <v>1485887.8279949545</v>
      </c>
      <c r="X41" s="326">
        <v>9.108362944803142</v>
      </c>
      <c r="Y41" s="326">
        <v>1512667.9139375687</v>
      </c>
      <c r="Z41" s="326">
        <v>9.320593793200139</v>
      </c>
      <c r="AA41" s="326">
        <v>1581373.7783997555</v>
      </c>
      <c r="AB41" s="326">
        <v>10.119643092985038</v>
      </c>
      <c r="AC41" s="326">
        <v>1612278.4327777948</v>
      </c>
      <c r="AD41" s="326">
        <v>10.59721056847998</v>
      </c>
      <c r="AE41" s="326">
        <v>1616946.4775392176</v>
      </c>
      <c r="AF41" s="326">
        <v>10.768996824709188</v>
      </c>
      <c r="AG41" s="326">
        <v>1640005.2742215961</v>
      </c>
      <c r="AH41" s="326">
        <v>10.6869140933374</v>
      </c>
      <c r="AI41" s="326">
        <v>1645541.1709220088</v>
      </c>
      <c r="AJ41" s="326">
        <v>11.293647561784748</v>
      </c>
      <c r="AK41" s="326">
        <v>1654508.5048616196</v>
      </c>
      <c r="AL41" s="326">
        <v>11.330871099975459</v>
      </c>
      <c r="AM41" s="326">
        <v>1717067.4735662208</v>
      </c>
      <c r="AN41" s="326">
        <v>11.677129485972685</v>
      </c>
      <c r="AO41" s="326">
        <v>1716454.9079643013</v>
      </c>
      <c r="AP41" s="326">
        <v>11.776851660684109</v>
      </c>
      <c r="AQ41" s="326">
        <v>1743129.3571612514</v>
      </c>
      <c r="AR41" s="326">
        <v>11.093642554147996</v>
      </c>
      <c r="AS41" s="326">
        <v>1789915.4697477384</v>
      </c>
      <c r="AT41" s="326">
        <v>11.637461434399516</v>
      </c>
      <c r="AU41" s="326">
        <v>1799070.6356744769</v>
      </c>
      <c r="AV41" s="326">
        <v>11.252921107091225</v>
      </c>
      <c r="AW41" s="326">
        <v>1844846.8062937139</v>
      </c>
      <c r="AX41" s="326">
        <v>11.789448059321915</v>
      </c>
      <c r="AY41" s="326">
        <v>1895199.4854972681</v>
      </c>
      <c r="AZ41" s="326">
        <v>11.903910782512302</v>
      </c>
      <c r="BA41" s="326">
        <v>1920830.9510838375</v>
      </c>
      <c r="BB41" s="326">
        <v>11.955679479846379</v>
      </c>
      <c r="BC41" s="326">
        <v>1929094.3462617309</v>
      </c>
      <c r="BD41" s="326">
        <v>12.095760392136375</v>
      </c>
      <c r="BE41" s="326">
        <v>1965611.2981204162</v>
      </c>
      <c r="BF41" s="326">
        <v>12.317973192508507</v>
      </c>
      <c r="BG41" s="326">
        <v>1997843.5053537746</v>
      </c>
      <c r="BH41" s="326">
        <v>12.417721658186325</v>
      </c>
      <c r="BI41" s="326">
        <v>2023105.9194502097</v>
      </c>
      <c r="BJ41" s="326">
        <v>12.474039051717256</v>
      </c>
      <c r="BK41" s="326">
        <v>2053416.7188894842</v>
      </c>
      <c r="BL41" s="326">
        <v>12.448651894232308</v>
      </c>
      <c r="BM41" s="326">
        <v>2080566.2248331825</v>
      </c>
      <c r="BN41" s="326">
        <v>12.309937324291186</v>
      </c>
      <c r="BO41" s="326">
        <v>2132011.4960533683</v>
      </c>
      <c r="BP41" s="326">
        <v>12.259346053607219</v>
      </c>
      <c r="BQ41" s="326">
        <v>2211756.406761256</v>
      </c>
      <c r="BR41" s="326">
        <v>12.261481948296858</v>
      </c>
      <c r="BS41" s="326">
        <v>2228980.9141721819</v>
      </c>
      <c r="BT41" s="326">
        <v>12.322112864374549</v>
      </c>
      <c r="BU41" s="326">
        <v>2256075.1287920438</v>
      </c>
      <c r="BV41" s="326">
        <v>12.291839968755971</v>
      </c>
      <c r="BW41" s="326">
        <v>2318601.7829959774</v>
      </c>
      <c r="BX41" s="326">
        <v>12.344648607378824</v>
      </c>
      <c r="BY41" s="326">
        <v>2329134.7378569813</v>
      </c>
      <c r="BZ41" s="326">
        <v>12.331042666436183</v>
      </c>
      <c r="CA41" s="326">
        <v>2337298.9267312023</v>
      </c>
      <c r="CB41" s="326">
        <v>12.275943576148686</v>
      </c>
      <c r="CC41" s="326">
        <v>2379571.8356803339</v>
      </c>
      <c r="CD41" s="326">
        <v>12.232319237532886</v>
      </c>
      <c r="CE41" s="326">
        <v>2386527.3087205784</v>
      </c>
      <c r="CF41" s="326">
        <v>12.199304661279401</v>
      </c>
      <c r="CG41" s="326">
        <v>2404206.5419554077</v>
      </c>
      <c r="CH41" s="326">
        <v>12.134092700177552</v>
      </c>
      <c r="CI41" s="326">
        <v>2429380.8333352651</v>
      </c>
      <c r="CJ41" s="326">
        <v>12.084038186426156</v>
      </c>
      <c r="CK41" s="326">
        <v>2435219.0792823737</v>
      </c>
      <c r="CL41" s="326">
        <v>11.97</v>
      </c>
      <c r="CM41" s="326">
        <v>2484427.3359362246</v>
      </c>
      <c r="CN41" s="326">
        <v>11.98479244278075</v>
      </c>
      <c r="CO41" s="326">
        <v>2556060.6394270575</v>
      </c>
      <c r="CP41" s="326">
        <v>12.073929961045465</v>
      </c>
      <c r="CQ41" s="326">
        <v>2565665.4848589692</v>
      </c>
      <c r="CR41" s="326">
        <v>11.93</v>
      </c>
      <c r="CS41" s="326">
        <v>2596150.4147887384</v>
      </c>
      <c r="CT41" s="326">
        <v>11.938543027385922</v>
      </c>
      <c r="CU41" s="326">
        <v>2661093.6621712772</v>
      </c>
      <c r="CV41" s="326">
        <v>11.94</v>
      </c>
      <c r="CW41" s="326">
        <v>2675824.7989007281</v>
      </c>
      <c r="CX41" s="326">
        <v>11.8</v>
      </c>
      <c r="CY41" s="326">
        <v>2723458.7775245463</v>
      </c>
      <c r="CZ41" s="326">
        <v>11.77</v>
      </c>
      <c r="DA41" s="326">
        <v>2761344.572194268</v>
      </c>
      <c r="DB41" s="326">
        <v>10.99</v>
      </c>
      <c r="DC41" s="326">
        <v>2746328.6814779509</v>
      </c>
      <c r="DD41" s="326">
        <v>10.426250629386633</v>
      </c>
      <c r="DE41" s="326">
        <v>2729712.7229301636</v>
      </c>
      <c r="DF41" s="326">
        <v>10.109165203675886</v>
      </c>
      <c r="DG41" s="326">
        <v>2820658.5206137071</v>
      </c>
      <c r="DH41" s="326">
        <v>10.47</v>
      </c>
      <c r="DI41" s="326">
        <v>2798043.327452933</v>
      </c>
      <c r="DJ41" s="326">
        <v>10.18</v>
      </c>
      <c r="DK41" s="326">
        <v>2827101.3273147237</v>
      </c>
      <c r="DL41" s="326">
        <v>9.8318649812907015</v>
      </c>
      <c r="DM41" s="326">
        <v>2946660.0112467655</v>
      </c>
      <c r="DN41" s="326">
        <v>9.517731632300432</v>
      </c>
      <c r="DO41" s="326">
        <v>2960568.2869373625</v>
      </c>
      <c r="DP41" s="326">
        <v>9.3697289946410578</v>
      </c>
      <c r="DQ41" s="326">
        <v>3012408.2417417211</v>
      </c>
      <c r="DR41" s="326">
        <v>9.09</v>
      </c>
      <c r="DS41" s="326">
        <v>3135015.3577900869</v>
      </c>
      <c r="DT41" s="326">
        <v>8.8912745435893399</v>
      </c>
      <c r="DU41" s="326">
        <v>3196825.4515890647</v>
      </c>
      <c r="DV41" s="326">
        <v>8.7276050942080641</v>
      </c>
      <c r="DW41" s="326">
        <v>3280279.4674591571</v>
      </c>
      <c r="DX41" s="326">
        <v>8.61</v>
      </c>
      <c r="DY41" s="326">
        <v>3428582.2747256728</v>
      </c>
      <c r="DZ41" s="326">
        <v>8.5342448085804961</v>
      </c>
      <c r="EA41" s="326">
        <v>3465398.1282351315</v>
      </c>
      <c r="EB41" s="326">
        <v>8.4591292533300528</v>
      </c>
      <c r="EC41" s="326">
        <v>3493884.3553973148</v>
      </c>
      <c r="ED41" s="326">
        <v>8.4348018971758574</v>
      </c>
      <c r="EE41" s="326">
        <v>3566532.8351074154</v>
      </c>
      <c r="EF41" s="143">
        <v>8.48</v>
      </c>
      <c r="EG41" s="143">
        <v>3611246.2957721846</v>
      </c>
      <c r="EH41" s="143">
        <v>8.57</v>
      </c>
      <c r="EI41" s="143">
        <v>3719880.0997626767</v>
      </c>
      <c r="EJ41" s="143">
        <v>8.69</v>
      </c>
      <c r="EK41" s="143">
        <v>3840421.8768847315</v>
      </c>
      <c r="EL41" s="143">
        <v>9.02</v>
      </c>
      <c r="EM41" s="143">
        <v>3882537.4786390918</v>
      </c>
      <c r="EN41" s="143">
        <v>9.2899999999999991</v>
      </c>
      <c r="EO41" s="143">
        <v>3937917.3145987317</v>
      </c>
      <c r="EP41" s="143">
        <v>9.4428426085328372</v>
      </c>
      <c r="EQ41" s="143">
        <v>4040583.7502980088</v>
      </c>
      <c r="ER41" s="143">
        <v>10.31</v>
      </c>
      <c r="ES41" s="143">
        <v>4074941.1589175137</v>
      </c>
      <c r="ET41" s="143">
        <v>10.6</v>
      </c>
      <c r="EU41" s="143">
        <v>4122580.3383081695</v>
      </c>
      <c r="EV41" s="143">
        <v>10.78</v>
      </c>
      <c r="EW41" s="143">
        <v>4155806.2384512746</v>
      </c>
      <c r="EX41" s="143">
        <v>11.42</v>
      </c>
      <c r="EY41" s="143">
        <v>4152443.9563759333</v>
      </c>
      <c r="EZ41" s="143">
        <v>11.54</v>
      </c>
      <c r="FA41" s="143">
        <v>4154417.0777088194</v>
      </c>
      <c r="FB41" s="143">
        <v>11.62</v>
      </c>
      <c r="FC41" s="143">
        <v>4141732.7115301536</v>
      </c>
      <c r="FD41" s="143">
        <v>11.94</v>
      </c>
      <c r="FE41" s="143">
        <v>4147573.3387724464</v>
      </c>
      <c r="FF41" s="143">
        <v>12.06</v>
      </c>
      <c r="FG41" s="143">
        <v>4162442.0544223222</v>
      </c>
      <c r="FH41" s="143">
        <v>12.19</v>
      </c>
      <c r="FI41" s="143">
        <v>4189642.7200986571</v>
      </c>
      <c r="FJ41" s="143">
        <v>12.65</v>
      </c>
      <c r="FK41" s="143">
        <v>4192994.9246963002</v>
      </c>
      <c r="FL41" s="143">
        <v>12.74</v>
      </c>
      <c r="FM41" s="143">
        <v>4194531.494594912</v>
      </c>
      <c r="FN41" s="143">
        <v>12.79</v>
      </c>
      <c r="FO41" s="143">
        <v>4247523.9674017178</v>
      </c>
      <c r="FP41" s="143">
        <v>13.033348190370932</v>
      </c>
      <c r="FQ41" s="143">
        <v>4258458.0765469577</v>
      </c>
      <c r="FR41" s="143">
        <v>13.03</v>
      </c>
      <c r="FS41" s="143">
        <v>4247528.693930978</v>
      </c>
      <c r="FT41" s="143">
        <v>12.839437652453611</v>
      </c>
      <c r="FU41" s="143">
        <v>4282618.9450482903</v>
      </c>
      <c r="FV41" s="143">
        <v>12.65</v>
      </c>
      <c r="FW41" s="143">
        <v>4269114.5122335227</v>
      </c>
      <c r="FX41" s="143">
        <v>12.53</v>
      </c>
      <c r="FY41" s="143">
        <v>4273360.883949046</v>
      </c>
      <c r="FZ41" s="143">
        <v>12.2968211469067</v>
      </c>
      <c r="GA41" s="143">
        <v>4046550.2646865547</v>
      </c>
      <c r="GB41" s="143">
        <v>12.243697262021449</v>
      </c>
      <c r="GC41" s="143">
        <v>4269821.7799778683</v>
      </c>
      <c r="GD41" s="143">
        <v>12.234427425431878</v>
      </c>
      <c r="GE41" s="143">
        <v>4314933.5861747181</v>
      </c>
      <c r="GF41" s="143">
        <v>12.10897667218951</v>
      </c>
      <c r="GG41" s="143">
        <v>4393045.255196047</v>
      </c>
      <c r="GH41" s="143">
        <v>11.95612012774439</v>
      </c>
      <c r="GI41" s="143">
        <v>4371846.360422614</v>
      </c>
      <c r="GJ41" s="143">
        <v>11.85</v>
      </c>
      <c r="GK41" s="143">
        <v>4383914.2873969665</v>
      </c>
      <c r="GL41" s="143">
        <v>11.38</v>
      </c>
      <c r="GM41" s="143">
        <v>4458408.0738974856</v>
      </c>
      <c r="GN41" s="143">
        <v>11.08</v>
      </c>
      <c r="GO41" s="143">
        <v>4461716.0278171413</v>
      </c>
      <c r="GP41" s="143">
        <v>10.775240061849351</v>
      </c>
      <c r="GQ41" s="143">
        <v>4460934.0071250107</v>
      </c>
      <c r="GR41" s="143">
        <v>10.55</v>
      </c>
      <c r="GS41" s="143">
        <v>4501224.1702945847</v>
      </c>
      <c r="GT41" s="143">
        <v>10.34</v>
      </c>
      <c r="GU41" s="143">
        <v>4485865.9880346479</v>
      </c>
      <c r="GV41" s="143">
        <v>10.154948961007413</v>
      </c>
      <c r="GW41" s="143">
        <v>4499169.2534841709</v>
      </c>
      <c r="GX41" s="143">
        <v>9.9340099482150723</v>
      </c>
      <c r="GY41" s="143">
        <v>4522367.7544946373</v>
      </c>
      <c r="GZ41" s="143">
        <v>9.6819707561813946</v>
      </c>
      <c r="HA41" s="143">
        <v>4522779.7895836001</v>
      </c>
      <c r="HB41" s="143">
        <v>9.5213623138278116</v>
      </c>
      <c r="HC41" s="143">
        <v>4574666.4608657537</v>
      </c>
      <c r="HD41" s="143">
        <v>9.3337851291244238</v>
      </c>
      <c r="HE41" s="143">
        <v>4631806.3720514793</v>
      </c>
      <c r="HF41" s="143">
        <v>9.0706822686876922</v>
      </c>
      <c r="HG41" s="143">
        <v>4631450.7152602375</v>
      </c>
      <c r="HH41" s="143">
        <v>8.8968826638385803</v>
      </c>
      <c r="HI41" s="143">
        <v>4649892.2981590629</v>
      </c>
      <c r="HJ41" s="143">
        <v>8.6921667278712587</v>
      </c>
      <c r="HK41" s="143">
        <v>4732794.9734163377</v>
      </c>
      <c r="HL41" s="143">
        <v>8.5450129605434491</v>
      </c>
      <c r="HM41" s="143">
        <v>4736261.7404063437</v>
      </c>
      <c r="HN41" s="143">
        <v>8.4015833654817484</v>
      </c>
      <c r="HO41" s="143">
        <v>4768466.158032516</v>
      </c>
      <c r="HP41" s="143">
        <v>8.2192154261003925</v>
      </c>
      <c r="HQ41" s="143">
        <v>4828673.2365169954</v>
      </c>
      <c r="HR41" s="143">
        <v>8.1067716867788207</v>
      </c>
      <c r="HS41" s="143">
        <v>4829860.9633252071</v>
      </c>
      <c r="HT41" s="143">
        <v>7.99369434046947</v>
      </c>
      <c r="HU41" s="143">
        <v>4862297.4768241793</v>
      </c>
      <c r="HV41" s="143">
        <v>7.8511803276959151</v>
      </c>
      <c r="HW41" s="143">
        <v>4883002.6965874815</v>
      </c>
      <c r="HX41" s="143">
        <v>7.7559166396523276</v>
      </c>
      <c r="HY41" s="143">
        <v>4874363.509548313</v>
      </c>
      <c r="HZ41" s="143">
        <v>7.6613713721345196</v>
      </c>
      <c r="IA41" s="143">
        <v>4926953.1058865804</v>
      </c>
      <c r="IB41" s="143">
        <v>7.5024243155472119</v>
      </c>
      <c r="IC41" s="143">
        <v>4980604.0843175761</v>
      </c>
      <c r="ID41" s="143">
        <v>7.3764448884056746</v>
      </c>
      <c r="IE41" s="143">
        <v>4956643.9789573243</v>
      </c>
      <c r="IF41" s="143">
        <v>7.2616553752745681</v>
      </c>
      <c r="IG41" s="143">
        <v>4980668.8505030489</v>
      </c>
      <c r="IH41" s="143">
        <v>7.1168971166891186</v>
      </c>
      <c r="II41" s="143">
        <v>5077102.5975977723</v>
      </c>
      <c r="IJ41" s="143">
        <v>7.0002724400907486</v>
      </c>
      <c r="IK41" s="143">
        <v>5076880.9771139938</v>
      </c>
      <c r="IL41" s="143">
        <v>6.8971129639818844</v>
      </c>
      <c r="IM41" s="143">
        <v>5085526.0964224413</v>
      </c>
      <c r="IN41" s="143">
        <v>6.7668598154736532</v>
      </c>
      <c r="IO41" s="143">
        <v>5156194.1710438896</v>
      </c>
      <c r="IP41" s="143">
        <v>6.7276339254547333</v>
      </c>
      <c r="IQ41" s="143">
        <v>5142008.2565020481</v>
      </c>
      <c r="IR41" s="143">
        <v>6.6361567999193554</v>
      </c>
      <c r="IS41" s="143">
        <v>5169284.7219226966</v>
      </c>
    </row>
    <row r="42" spans="1:253" x14ac:dyDescent="0.55000000000000004">
      <c r="A42" s="39"/>
      <c r="B42" s="39"/>
      <c r="C42" s="39"/>
      <c r="D42" s="39"/>
      <c r="E42" s="39"/>
      <c r="F42" s="39"/>
      <c r="G42" s="327"/>
      <c r="H42" s="39"/>
      <c r="I42" s="327"/>
      <c r="J42" s="39"/>
      <c r="K42" s="327"/>
      <c r="L42" s="39"/>
      <c r="M42" s="39"/>
      <c r="N42" s="39"/>
      <c r="O42" s="39"/>
      <c r="P42" s="39"/>
      <c r="Q42" s="39"/>
      <c r="R42" s="328"/>
      <c r="S42" s="328"/>
      <c r="T42" s="328"/>
      <c r="U42" s="328"/>
      <c r="V42" s="328"/>
      <c r="W42" s="328"/>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29"/>
      <c r="CH42" s="39"/>
      <c r="CI42" s="329"/>
      <c r="CJ42" s="39"/>
      <c r="CK42" s="329"/>
      <c r="CL42" s="39"/>
      <c r="CM42" s="329"/>
      <c r="CN42" s="39"/>
      <c r="CO42" s="329"/>
      <c r="CP42" s="39"/>
      <c r="CQ42" s="329"/>
      <c r="CR42" s="39"/>
      <c r="CS42" s="329"/>
      <c r="CT42" s="39"/>
      <c r="CU42" s="329"/>
      <c r="CV42" s="39"/>
      <c r="CW42" s="329"/>
      <c r="CX42" s="39"/>
      <c r="CY42" s="329"/>
      <c r="CZ42" s="39"/>
      <c r="DA42" s="329"/>
      <c r="DB42" s="39"/>
      <c r="DC42" s="329"/>
      <c r="DD42" s="39"/>
      <c r="DE42" s="329"/>
      <c r="DF42" s="39"/>
      <c r="DG42" s="329"/>
      <c r="DH42" s="39"/>
      <c r="DI42" s="329"/>
      <c r="DJ42" s="39"/>
      <c r="DK42" s="329"/>
      <c r="DL42" s="39"/>
      <c r="DM42" s="329"/>
      <c r="DN42" s="39"/>
      <c r="DO42" s="329"/>
      <c r="DP42" s="39"/>
      <c r="DQ42" s="329"/>
      <c r="DR42" s="39"/>
      <c r="DS42" s="329"/>
      <c r="DT42" s="39"/>
      <c r="DU42" s="329"/>
      <c r="DV42" s="39"/>
      <c r="DW42" s="329"/>
      <c r="DX42" s="39"/>
      <c r="DY42" s="329"/>
      <c r="DZ42" s="39"/>
      <c r="EA42" s="329"/>
      <c r="EB42" s="39"/>
      <c r="EC42" s="329"/>
      <c r="ED42" s="39"/>
      <c r="EE42" s="329"/>
      <c r="EF42" s="39"/>
      <c r="EG42" s="329"/>
      <c r="EH42" s="39"/>
      <c r="EI42" s="329"/>
      <c r="EJ42" s="39"/>
      <c r="EK42" s="329"/>
      <c r="EL42" s="39"/>
      <c r="EM42" s="329"/>
      <c r="EN42" s="39"/>
      <c r="EO42" s="329"/>
      <c r="EP42" s="39"/>
      <c r="EQ42" s="329"/>
      <c r="ER42" s="39"/>
      <c r="ES42" s="329"/>
      <c r="ET42" s="39"/>
      <c r="EU42" s="329"/>
      <c r="EV42" s="39"/>
      <c r="EW42" s="329"/>
      <c r="EX42" s="39"/>
      <c r="EY42" s="329"/>
      <c r="EZ42" s="39"/>
      <c r="FA42" s="329"/>
      <c r="FB42" s="39"/>
      <c r="FC42" s="329"/>
      <c r="FD42" s="39"/>
      <c r="FE42" s="329"/>
      <c r="FF42" s="39"/>
      <c r="FG42" s="329"/>
      <c r="FH42" s="39"/>
      <c r="FI42" s="329"/>
      <c r="FJ42" s="329"/>
      <c r="FK42" s="329"/>
      <c r="FL42" s="39"/>
      <c r="FM42" s="329"/>
      <c r="FN42" s="329"/>
      <c r="FO42" s="329"/>
      <c r="FP42" s="39"/>
      <c r="FQ42" s="329"/>
      <c r="FR42" s="329"/>
      <c r="FS42" s="329"/>
      <c r="FT42" s="39"/>
      <c r="FU42" s="329"/>
      <c r="FV42" s="39"/>
      <c r="FW42" s="329"/>
      <c r="FX42" s="39"/>
      <c r="FY42" s="329"/>
      <c r="FZ42" s="39"/>
      <c r="GA42" s="329"/>
      <c r="GB42" s="39"/>
      <c r="GC42" s="329"/>
      <c r="GD42" s="39"/>
      <c r="GE42" s="329"/>
      <c r="GF42" s="39"/>
      <c r="GG42" s="329"/>
      <c r="GH42" s="39"/>
      <c r="GI42" s="329"/>
      <c r="GJ42" s="39"/>
      <c r="GK42" s="329"/>
      <c r="GL42" s="39"/>
      <c r="GM42" s="329"/>
      <c r="GN42" s="39"/>
      <c r="GO42" s="329"/>
      <c r="GP42" s="39"/>
      <c r="GQ42" s="329"/>
      <c r="GR42" s="39"/>
      <c r="GS42" s="329"/>
      <c r="GT42" s="39"/>
      <c r="GU42" s="329"/>
      <c r="GV42" s="39"/>
      <c r="GW42" s="329"/>
      <c r="GX42" s="39"/>
      <c r="GY42" s="329"/>
      <c r="GZ42" s="39"/>
      <c r="HA42" s="329"/>
      <c r="HB42" s="39"/>
      <c r="HC42" s="329"/>
      <c r="HD42" s="39"/>
      <c r="HE42" s="329"/>
      <c r="HF42" s="39"/>
      <c r="HG42" s="329"/>
      <c r="HH42" s="39"/>
      <c r="HI42" s="329"/>
      <c r="HJ42" s="39"/>
      <c r="HK42" s="329"/>
      <c r="HL42" s="39"/>
      <c r="HM42" s="329"/>
      <c r="HN42" s="39"/>
      <c r="HO42" s="329"/>
      <c r="HP42" s="39"/>
      <c r="HQ42" s="329"/>
      <c r="HR42" s="39"/>
      <c r="HS42" s="329"/>
      <c r="HT42" s="39"/>
      <c r="HU42" s="329"/>
      <c r="HV42" s="39"/>
      <c r="HW42" s="329"/>
      <c r="HX42" s="39"/>
      <c r="HY42" s="329"/>
      <c r="HZ42" s="39"/>
      <c r="IA42" s="329"/>
      <c r="IB42" s="39"/>
      <c r="IC42" s="329"/>
      <c r="ID42" s="39"/>
      <c r="IE42" s="329"/>
      <c r="IF42" s="39"/>
      <c r="IG42" s="329"/>
      <c r="IH42" s="39"/>
      <c r="II42" s="329"/>
      <c r="IJ42" s="39"/>
      <c r="IK42" s="329"/>
      <c r="IL42" s="39"/>
      <c r="IM42" s="329"/>
      <c r="IN42" s="39"/>
      <c r="IO42" s="329"/>
      <c r="IP42" s="39"/>
      <c r="IQ42" s="329"/>
      <c r="IR42" s="39"/>
      <c r="IS42" s="329"/>
    </row>
    <row r="43" spans="1:253" x14ac:dyDescent="0.55000000000000004">
      <c r="B43" s="330" t="s">
        <v>673</v>
      </c>
      <c r="C43" s="331"/>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c r="AJ43" s="332"/>
      <c r="AK43" s="332"/>
      <c r="AL43" s="332"/>
      <c r="AM43" s="332"/>
      <c r="AN43" s="332"/>
      <c r="AO43" s="332"/>
      <c r="AP43" s="332"/>
      <c r="AQ43" s="332"/>
      <c r="AR43" s="332"/>
      <c r="AS43" s="332"/>
      <c r="AT43" s="332"/>
      <c r="AU43" s="332"/>
      <c r="AV43" s="332"/>
      <c r="AW43" s="332"/>
      <c r="AX43" s="332"/>
      <c r="AY43" s="332"/>
      <c r="AZ43" s="332"/>
      <c r="BA43" s="332"/>
      <c r="BB43" s="332"/>
      <c r="BC43" s="332"/>
      <c r="BD43" s="332"/>
      <c r="BE43" s="332"/>
      <c r="BF43" s="332"/>
      <c r="BG43" s="332"/>
      <c r="BH43" s="332"/>
      <c r="BI43" s="332"/>
      <c r="BJ43" s="332"/>
      <c r="BK43" s="332"/>
      <c r="BL43" s="332"/>
      <c r="BM43" s="332"/>
      <c r="BN43" s="332"/>
      <c r="BO43" s="332"/>
      <c r="BP43" s="332"/>
      <c r="BQ43" s="332"/>
      <c r="BR43" s="332"/>
      <c r="BS43" s="332"/>
      <c r="BT43" s="332"/>
      <c r="BU43" s="332"/>
      <c r="BV43" s="332"/>
      <c r="BW43" s="332"/>
      <c r="BX43" s="332"/>
      <c r="BY43" s="332"/>
      <c r="BZ43" s="332"/>
      <c r="CA43" s="332"/>
      <c r="CB43" s="332"/>
      <c r="CC43" s="332"/>
      <c r="CD43" s="332"/>
      <c r="CE43" s="332"/>
      <c r="CF43" s="332"/>
      <c r="CG43" s="332"/>
      <c r="CH43" s="332"/>
      <c r="CI43" s="332"/>
      <c r="CJ43" s="332"/>
      <c r="CK43" s="332"/>
      <c r="CL43" s="332"/>
      <c r="CM43" s="332"/>
      <c r="CN43" s="332"/>
      <c r="CO43" s="332"/>
      <c r="CP43" s="332"/>
      <c r="CQ43" s="332"/>
      <c r="CR43" s="332"/>
      <c r="CS43" s="332"/>
      <c r="CT43" s="332"/>
      <c r="CU43" s="332"/>
      <c r="CV43" s="332"/>
      <c r="CW43" s="332"/>
      <c r="CX43" s="332"/>
      <c r="CY43" s="332"/>
      <c r="CZ43" s="332"/>
      <c r="DA43" s="332"/>
      <c r="DB43" s="332"/>
      <c r="DC43" s="332"/>
      <c r="DD43" s="332"/>
      <c r="DE43" s="332"/>
      <c r="DF43" s="332"/>
      <c r="DG43" s="332"/>
      <c r="DH43" s="332"/>
      <c r="DI43" s="332"/>
      <c r="DJ43" s="332"/>
      <c r="DK43" s="332"/>
      <c r="DL43" s="332"/>
      <c r="DM43" s="332"/>
      <c r="DN43" s="332"/>
      <c r="DO43" s="332"/>
      <c r="DP43" s="332"/>
      <c r="DQ43" s="332"/>
      <c r="DR43" s="332"/>
      <c r="DS43" s="332"/>
      <c r="DT43" s="332"/>
      <c r="DU43" s="332"/>
      <c r="DV43" s="332"/>
      <c r="DW43" s="332"/>
      <c r="DX43" s="332"/>
      <c r="DY43" s="332"/>
      <c r="DZ43" s="332"/>
      <c r="EA43" s="332"/>
      <c r="EB43" s="332"/>
      <c r="EC43" s="332"/>
      <c r="ED43" s="332"/>
      <c r="EE43" s="332"/>
      <c r="EF43" s="332"/>
      <c r="EG43" s="332"/>
      <c r="EH43" s="332"/>
      <c r="EI43" s="332"/>
      <c r="EJ43" s="332"/>
      <c r="EK43" s="332"/>
      <c r="EL43" s="332"/>
      <c r="EM43" s="332"/>
      <c r="EN43" s="332"/>
      <c r="EO43" s="332"/>
      <c r="EP43" s="332"/>
      <c r="EQ43" s="332"/>
      <c r="ER43" s="332"/>
      <c r="ES43" s="332"/>
      <c r="ET43" s="332"/>
      <c r="EU43" s="332"/>
      <c r="EV43" s="332"/>
      <c r="EW43" s="332"/>
      <c r="EX43" s="332"/>
      <c r="EY43" s="332"/>
      <c r="EZ43" s="332"/>
      <c r="FA43" s="332"/>
      <c r="FB43" s="332"/>
      <c r="FC43" s="332"/>
      <c r="FD43" s="332"/>
      <c r="FE43" s="332"/>
      <c r="FF43" s="332"/>
      <c r="FG43" s="332"/>
      <c r="FH43" s="332"/>
      <c r="FI43" s="332"/>
      <c r="FJ43" s="333"/>
      <c r="FK43" s="333"/>
      <c r="FL43" s="332"/>
      <c r="FM43" s="332"/>
      <c r="FN43" s="333"/>
      <c r="FO43" s="333"/>
      <c r="FP43" s="332"/>
      <c r="FQ43" s="332"/>
      <c r="FR43" s="333"/>
      <c r="FS43" s="333"/>
      <c r="FT43" s="332"/>
      <c r="FU43" s="332"/>
      <c r="FV43" s="332"/>
      <c r="FW43" s="332"/>
      <c r="FX43" s="332"/>
      <c r="FY43" s="332"/>
      <c r="FZ43" s="332"/>
      <c r="GA43" s="332"/>
      <c r="GB43" s="332"/>
      <c r="GC43" s="332"/>
      <c r="GD43" s="332"/>
      <c r="GE43" s="332"/>
      <c r="GF43" s="332"/>
      <c r="GG43" s="332"/>
      <c r="GH43" s="332"/>
      <c r="GI43" s="332"/>
      <c r="GJ43" s="332"/>
      <c r="GK43" s="332"/>
      <c r="GL43" s="332"/>
      <c r="GM43" s="332"/>
      <c r="GN43" s="332"/>
      <c r="GO43" s="332"/>
      <c r="GP43" s="332"/>
      <c r="GQ43" s="332"/>
      <c r="GR43" s="332"/>
      <c r="GS43" s="332"/>
      <c r="GT43" s="332"/>
      <c r="GU43" s="332"/>
      <c r="GV43" s="332"/>
      <c r="GW43" s="332"/>
      <c r="GX43" s="332"/>
      <c r="GY43" s="332"/>
      <c r="GZ43" s="332"/>
      <c r="HA43" s="332"/>
      <c r="HB43" s="332"/>
      <c r="HC43" s="332"/>
      <c r="HD43" s="332"/>
      <c r="HE43" s="332"/>
      <c r="HF43" s="332"/>
      <c r="HG43" s="332"/>
      <c r="HH43" s="332"/>
      <c r="HI43" s="332"/>
      <c r="HJ43" s="332"/>
      <c r="HK43" s="332"/>
      <c r="HL43" s="332"/>
      <c r="HM43" s="332"/>
      <c r="HN43" s="332"/>
      <c r="HO43" s="332"/>
      <c r="HP43" s="332"/>
      <c r="HQ43" s="332"/>
      <c r="HR43" s="332"/>
      <c r="HS43" s="332"/>
      <c r="HT43" s="332"/>
      <c r="HU43" s="332"/>
      <c r="HV43" s="332"/>
      <c r="HW43" s="332"/>
      <c r="HX43" s="332"/>
      <c r="HY43" s="332"/>
      <c r="HZ43" s="332"/>
      <c r="IA43" s="332"/>
      <c r="IB43" s="332"/>
      <c r="IC43" s="332"/>
      <c r="ID43" s="332"/>
      <c r="IE43" s="332"/>
      <c r="IF43" s="332"/>
      <c r="IG43" s="332"/>
      <c r="IH43" s="332"/>
      <c r="II43" s="332"/>
      <c r="IJ43" s="332"/>
      <c r="IK43" s="332"/>
      <c r="IL43" s="332"/>
      <c r="IM43" s="332"/>
      <c r="IN43" s="332"/>
      <c r="IO43" s="332"/>
      <c r="IP43" s="332"/>
      <c r="IQ43" s="332"/>
      <c r="IR43" s="332"/>
      <c r="IS43" s="332"/>
    </row>
    <row r="44" spans="1:253" s="258" customFormat="1" x14ac:dyDescent="0.55000000000000004">
      <c r="B44" s="334" t="s">
        <v>296</v>
      </c>
      <c r="C44" s="335" t="s">
        <v>650</v>
      </c>
      <c r="D44" s="316" t="s">
        <v>651</v>
      </c>
      <c r="E44" s="316" t="s">
        <v>652</v>
      </c>
      <c r="F44" s="316" t="s">
        <v>651</v>
      </c>
      <c r="G44" s="316" t="s">
        <v>652</v>
      </c>
      <c r="H44" s="316" t="s">
        <v>651</v>
      </c>
      <c r="I44" s="316" t="s">
        <v>652</v>
      </c>
      <c r="J44" s="316" t="s">
        <v>651</v>
      </c>
      <c r="K44" s="316" t="s">
        <v>652</v>
      </c>
      <c r="L44" s="317" t="s">
        <v>651</v>
      </c>
      <c r="M44" s="317" t="s">
        <v>652</v>
      </c>
      <c r="N44" s="317" t="s">
        <v>651</v>
      </c>
      <c r="O44" s="317" t="s">
        <v>652</v>
      </c>
      <c r="P44" s="323" t="s">
        <v>651</v>
      </c>
      <c r="Q44" s="316" t="s">
        <v>652</v>
      </c>
      <c r="R44" s="323" t="s">
        <v>651</v>
      </c>
      <c r="S44" s="316" t="s">
        <v>652</v>
      </c>
      <c r="T44" s="323" t="s">
        <v>651</v>
      </c>
      <c r="U44" s="316" t="s">
        <v>652</v>
      </c>
      <c r="V44" s="323" t="s">
        <v>651</v>
      </c>
      <c r="W44" s="316" t="s">
        <v>652</v>
      </c>
      <c r="X44" s="317" t="s">
        <v>651</v>
      </c>
      <c r="Y44" s="317" t="s">
        <v>652</v>
      </c>
      <c r="Z44" s="317" t="s">
        <v>651</v>
      </c>
      <c r="AA44" s="317" t="s">
        <v>652</v>
      </c>
      <c r="AB44" s="317" t="s">
        <v>651</v>
      </c>
      <c r="AC44" s="317" t="s">
        <v>652</v>
      </c>
      <c r="AD44" s="317" t="s">
        <v>651</v>
      </c>
      <c r="AE44" s="317" t="s">
        <v>652</v>
      </c>
      <c r="AF44" s="317" t="s">
        <v>651</v>
      </c>
      <c r="AG44" s="317" t="s">
        <v>652</v>
      </c>
      <c r="AH44" s="317" t="s">
        <v>651</v>
      </c>
      <c r="AI44" s="317" t="s">
        <v>652</v>
      </c>
      <c r="AJ44" s="317" t="s">
        <v>651</v>
      </c>
      <c r="AK44" s="317" t="s">
        <v>652</v>
      </c>
      <c r="AL44" s="317" t="s">
        <v>651</v>
      </c>
      <c r="AM44" s="317" t="s">
        <v>652</v>
      </c>
      <c r="AN44" s="317" t="s">
        <v>651</v>
      </c>
      <c r="AO44" s="317" t="s">
        <v>652</v>
      </c>
      <c r="AP44" s="317" t="s">
        <v>651</v>
      </c>
      <c r="AQ44" s="317" t="s">
        <v>652</v>
      </c>
      <c r="AR44" s="317" t="s">
        <v>651</v>
      </c>
      <c r="AS44" s="317" t="s">
        <v>652</v>
      </c>
      <c r="AT44" s="317" t="s">
        <v>651</v>
      </c>
      <c r="AU44" s="317" t="s">
        <v>652</v>
      </c>
      <c r="AV44" s="317" t="s">
        <v>651</v>
      </c>
      <c r="AW44" s="317" t="s">
        <v>652</v>
      </c>
      <c r="AX44" s="317" t="s">
        <v>651</v>
      </c>
      <c r="AY44" s="317" t="s">
        <v>652</v>
      </c>
      <c r="AZ44" s="317" t="s">
        <v>651</v>
      </c>
      <c r="BA44" s="317" t="s">
        <v>652</v>
      </c>
      <c r="BB44" s="317" t="s">
        <v>651</v>
      </c>
      <c r="BC44" s="317" t="s">
        <v>652</v>
      </c>
      <c r="BD44" s="317" t="s">
        <v>651</v>
      </c>
      <c r="BE44" s="317" t="s">
        <v>652</v>
      </c>
      <c r="BF44" s="317" t="s">
        <v>651</v>
      </c>
      <c r="BG44" s="317" t="s">
        <v>652</v>
      </c>
      <c r="BH44" s="317" t="s">
        <v>651</v>
      </c>
      <c r="BI44" s="317" t="s">
        <v>652</v>
      </c>
      <c r="BJ44" s="317" t="s">
        <v>651</v>
      </c>
      <c r="BK44" s="317" t="s">
        <v>652</v>
      </c>
      <c r="BL44" s="317" t="s">
        <v>651</v>
      </c>
      <c r="BM44" s="317" t="s">
        <v>652</v>
      </c>
      <c r="BN44" s="317" t="s">
        <v>651</v>
      </c>
      <c r="BO44" s="317" t="s">
        <v>652</v>
      </c>
      <c r="BP44" s="317" t="s">
        <v>651</v>
      </c>
      <c r="BQ44" s="317" t="s">
        <v>652</v>
      </c>
      <c r="BR44" s="317" t="s">
        <v>651</v>
      </c>
      <c r="BS44" s="317" t="s">
        <v>652</v>
      </c>
      <c r="BT44" s="317" t="s">
        <v>651</v>
      </c>
      <c r="BU44" s="317" t="s">
        <v>652</v>
      </c>
      <c r="BV44" s="317" t="s">
        <v>651</v>
      </c>
      <c r="BW44" s="317" t="s">
        <v>652</v>
      </c>
      <c r="BX44" s="317" t="s">
        <v>651</v>
      </c>
      <c r="BY44" s="317" t="s">
        <v>652</v>
      </c>
      <c r="BZ44" s="317" t="s">
        <v>651</v>
      </c>
      <c r="CA44" s="317" t="s">
        <v>652</v>
      </c>
      <c r="CB44" s="317" t="s">
        <v>651</v>
      </c>
      <c r="CC44" s="317" t="s">
        <v>652</v>
      </c>
      <c r="CD44" s="317" t="s">
        <v>651</v>
      </c>
      <c r="CE44" s="317" t="s">
        <v>652</v>
      </c>
      <c r="CF44" s="317" t="s">
        <v>651</v>
      </c>
      <c r="CG44" s="318" t="s">
        <v>652</v>
      </c>
      <c r="CH44" s="317" t="s">
        <v>651</v>
      </c>
      <c r="CI44" s="318" t="s">
        <v>652</v>
      </c>
      <c r="CJ44" s="317" t="s">
        <v>651</v>
      </c>
      <c r="CK44" s="318" t="s">
        <v>652</v>
      </c>
      <c r="CL44" s="317" t="s">
        <v>651</v>
      </c>
      <c r="CM44" s="318" t="s">
        <v>652</v>
      </c>
      <c r="CN44" s="317" t="s">
        <v>651</v>
      </c>
      <c r="CO44" s="318" t="s">
        <v>652</v>
      </c>
      <c r="CP44" s="317" t="s">
        <v>651</v>
      </c>
      <c r="CQ44" s="318" t="s">
        <v>652</v>
      </c>
      <c r="CR44" s="317" t="s">
        <v>651</v>
      </c>
      <c r="CS44" s="318" t="s">
        <v>652</v>
      </c>
      <c r="CT44" s="317" t="s">
        <v>651</v>
      </c>
      <c r="CU44" s="318" t="s">
        <v>652</v>
      </c>
      <c r="CV44" s="317" t="s">
        <v>651</v>
      </c>
      <c r="CW44" s="318" t="s">
        <v>652</v>
      </c>
      <c r="CX44" s="317" t="s">
        <v>651</v>
      </c>
      <c r="CY44" s="318" t="s">
        <v>652</v>
      </c>
      <c r="CZ44" s="317" t="s">
        <v>651</v>
      </c>
      <c r="DA44" s="318" t="s">
        <v>652</v>
      </c>
      <c r="DB44" s="317" t="s">
        <v>651</v>
      </c>
      <c r="DC44" s="318" t="s">
        <v>652</v>
      </c>
      <c r="DD44" s="317" t="s">
        <v>651</v>
      </c>
      <c r="DE44" s="318" t="s">
        <v>652</v>
      </c>
      <c r="DF44" s="317" t="s">
        <v>651</v>
      </c>
      <c r="DG44" s="318" t="s">
        <v>652</v>
      </c>
      <c r="DH44" s="317" t="s">
        <v>651</v>
      </c>
      <c r="DI44" s="318" t="s">
        <v>652</v>
      </c>
      <c r="DJ44" s="317" t="s">
        <v>651</v>
      </c>
      <c r="DK44" s="318" t="s">
        <v>652</v>
      </c>
      <c r="DL44" s="317" t="s">
        <v>651</v>
      </c>
      <c r="DM44" s="318" t="s">
        <v>652</v>
      </c>
      <c r="DN44" s="317" t="s">
        <v>651</v>
      </c>
      <c r="DO44" s="318" t="s">
        <v>652</v>
      </c>
      <c r="DP44" s="317" t="s">
        <v>651</v>
      </c>
      <c r="DQ44" s="318" t="s">
        <v>652</v>
      </c>
      <c r="DR44" s="317" t="s">
        <v>651</v>
      </c>
      <c r="DS44" s="318" t="s">
        <v>652</v>
      </c>
      <c r="DT44" s="317" t="s">
        <v>651</v>
      </c>
      <c r="DU44" s="318" t="s">
        <v>652</v>
      </c>
      <c r="DV44" s="317" t="s">
        <v>651</v>
      </c>
      <c r="DW44" s="318" t="s">
        <v>652</v>
      </c>
      <c r="DX44" s="317" t="s">
        <v>651</v>
      </c>
      <c r="DY44" s="318" t="s">
        <v>652</v>
      </c>
      <c r="DZ44" s="317" t="s">
        <v>651</v>
      </c>
      <c r="EA44" s="318" t="s">
        <v>652</v>
      </c>
      <c r="EB44" s="317" t="s">
        <v>651</v>
      </c>
      <c r="EC44" s="318" t="s">
        <v>652</v>
      </c>
      <c r="ED44" s="317" t="s">
        <v>651</v>
      </c>
      <c r="EE44" s="318" t="s">
        <v>652</v>
      </c>
      <c r="EF44" s="317" t="s">
        <v>651</v>
      </c>
      <c r="EG44" s="318" t="s">
        <v>652</v>
      </c>
      <c r="EH44" s="317" t="s">
        <v>651</v>
      </c>
      <c r="EI44" s="318" t="s">
        <v>652</v>
      </c>
      <c r="EJ44" s="317" t="s">
        <v>651</v>
      </c>
      <c r="EK44" s="318" t="s">
        <v>652</v>
      </c>
      <c r="EL44" s="317" t="s">
        <v>651</v>
      </c>
      <c r="EM44" s="318" t="s">
        <v>652</v>
      </c>
      <c r="EN44" s="317" t="s">
        <v>651</v>
      </c>
      <c r="EO44" s="318" t="s">
        <v>652</v>
      </c>
      <c r="EP44" s="317" t="s">
        <v>651</v>
      </c>
      <c r="EQ44" s="318" t="s">
        <v>652</v>
      </c>
      <c r="ER44" s="317" t="s">
        <v>651</v>
      </c>
      <c r="ES44" s="318" t="s">
        <v>652</v>
      </c>
      <c r="ET44" s="317" t="s">
        <v>651</v>
      </c>
      <c r="EU44" s="318" t="s">
        <v>652</v>
      </c>
      <c r="EV44" s="317" t="s">
        <v>651</v>
      </c>
      <c r="EW44" s="318" t="s">
        <v>652</v>
      </c>
      <c r="EX44" s="317" t="s">
        <v>651</v>
      </c>
      <c r="EY44" s="318" t="s">
        <v>652</v>
      </c>
      <c r="EZ44" s="317" t="s">
        <v>651</v>
      </c>
      <c r="FA44" s="318" t="s">
        <v>652</v>
      </c>
      <c r="FB44" s="317" t="s">
        <v>651</v>
      </c>
      <c r="FC44" s="318" t="s">
        <v>652</v>
      </c>
      <c r="FD44" s="317" t="s">
        <v>651</v>
      </c>
      <c r="FE44" s="318" t="s">
        <v>652</v>
      </c>
      <c r="FF44" s="317" t="s">
        <v>651</v>
      </c>
      <c r="FG44" s="318" t="s">
        <v>652</v>
      </c>
      <c r="FH44" s="317" t="s">
        <v>651</v>
      </c>
      <c r="FI44" s="318" t="s">
        <v>652</v>
      </c>
      <c r="FJ44" s="318" t="s">
        <v>651</v>
      </c>
      <c r="FK44" s="318" t="s">
        <v>652</v>
      </c>
      <c r="FL44" s="317" t="s">
        <v>651</v>
      </c>
      <c r="FM44" s="318" t="s">
        <v>652</v>
      </c>
      <c r="FN44" s="318" t="s">
        <v>651</v>
      </c>
      <c r="FO44" s="318" t="s">
        <v>652</v>
      </c>
      <c r="FP44" s="317" t="s">
        <v>651</v>
      </c>
      <c r="FQ44" s="318" t="s">
        <v>652</v>
      </c>
      <c r="FR44" s="318" t="s">
        <v>651</v>
      </c>
      <c r="FS44" s="318" t="s">
        <v>652</v>
      </c>
      <c r="FT44" s="318" t="s">
        <v>651</v>
      </c>
      <c r="FU44" s="318" t="s">
        <v>652</v>
      </c>
      <c r="FV44" s="318" t="s">
        <v>651</v>
      </c>
      <c r="FW44" s="318" t="s">
        <v>652</v>
      </c>
      <c r="FX44" s="318" t="s">
        <v>651</v>
      </c>
      <c r="FY44" s="318" t="s">
        <v>652</v>
      </c>
      <c r="FZ44" s="318" t="s">
        <v>651</v>
      </c>
      <c r="GA44" s="318" t="s">
        <v>652</v>
      </c>
      <c r="GB44" s="318" t="s">
        <v>651</v>
      </c>
      <c r="GC44" s="318" t="s">
        <v>652</v>
      </c>
      <c r="GD44" s="318" t="s">
        <v>651</v>
      </c>
      <c r="GE44" s="318" t="s">
        <v>652</v>
      </c>
      <c r="GF44" s="318" t="s">
        <v>651</v>
      </c>
      <c r="GG44" s="318" t="s">
        <v>652</v>
      </c>
      <c r="GH44" s="318" t="s">
        <v>651</v>
      </c>
      <c r="GI44" s="318" t="s">
        <v>652</v>
      </c>
      <c r="GJ44" s="318" t="s">
        <v>651</v>
      </c>
      <c r="GK44" s="318" t="s">
        <v>652</v>
      </c>
      <c r="GL44" s="318" t="s">
        <v>651</v>
      </c>
      <c r="GM44" s="318" t="s">
        <v>652</v>
      </c>
      <c r="GN44" s="318" t="s">
        <v>651</v>
      </c>
      <c r="GO44" s="318" t="s">
        <v>652</v>
      </c>
      <c r="GP44" s="318" t="s">
        <v>651</v>
      </c>
      <c r="GQ44" s="318" t="s">
        <v>652</v>
      </c>
      <c r="GR44" s="318" t="s">
        <v>651</v>
      </c>
      <c r="GS44" s="318" t="s">
        <v>652</v>
      </c>
      <c r="GT44" s="318" t="s">
        <v>651</v>
      </c>
      <c r="GU44" s="318" t="s">
        <v>652</v>
      </c>
      <c r="GV44" s="318" t="s">
        <v>651</v>
      </c>
      <c r="GW44" s="318" t="s">
        <v>652</v>
      </c>
      <c r="GX44" s="318" t="s">
        <v>651</v>
      </c>
      <c r="GY44" s="318" t="s">
        <v>652</v>
      </c>
      <c r="GZ44" s="318" t="s">
        <v>651</v>
      </c>
      <c r="HA44" s="318" t="s">
        <v>652</v>
      </c>
      <c r="HB44" s="318" t="s">
        <v>651</v>
      </c>
      <c r="HC44" s="318" t="s">
        <v>652</v>
      </c>
      <c r="HD44" s="318" t="s">
        <v>651</v>
      </c>
      <c r="HE44" s="318" t="s">
        <v>652</v>
      </c>
      <c r="HF44" s="318" t="s">
        <v>651</v>
      </c>
      <c r="HG44" s="318" t="s">
        <v>652</v>
      </c>
      <c r="HH44" s="318" t="s">
        <v>651</v>
      </c>
      <c r="HI44" s="318" t="s">
        <v>652</v>
      </c>
      <c r="HJ44" s="318" t="s">
        <v>651</v>
      </c>
      <c r="HK44" s="318" t="s">
        <v>652</v>
      </c>
      <c r="HL44" s="318" t="s">
        <v>651</v>
      </c>
      <c r="HM44" s="318" t="s">
        <v>652</v>
      </c>
      <c r="HN44" s="318" t="s">
        <v>651</v>
      </c>
      <c r="HO44" s="318" t="s">
        <v>652</v>
      </c>
      <c r="HP44" s="318" t="s">
        <v>651</v>
      </c>
      <c r="HQ44" s="318" t="s">
        <v>652</v>
      </c>
      <c r="HR44" s="318" t="s">
        <v>651</v>
      </c>
      <c r="HS44" s="318" t="s">
        <v>652</v>
      </c>
      <c r="HT44" s="318" t="s">
        <v>651</v>
      </c>
      <c r="HU44" s="318" t="s">
        <v>652</v>
      </c>
      <c r="HV44" s="318" t="s">
        <v>651</v>
      </c>
      <c r="HW44" s="318" t="s">
        <v>652</v>
      </c>
      <c r="HX44" s="318" t="s">
        <v>651</v>
      </c>
      <c r="HY44" s="318" t="s">
        <v>652</v>
      </c>
      <c r="HZ44" s="318" t="s">
        <v>651</v>
      </c>
      <c r="IA44" s="318" t="s">
        <v>652</v>
      </c>
      <c r="IB44" s="318" t="s">
        <v>651</v>
      </c>
      <c r="IC44" s="318" t="s">
        <v>652</v>
      </c>
      <c r="ID44" s="318" t="s">
        <v>651</v>
      </c>
      <c r="IE44" s="318" t="s">
        <v>652</v>
      </c>
      <c r="IF44" s="318" t="s">
        <v>651</v>
      </c>
      <c r="IG44" s="318" t="s">
        <v>652</v>
      </c>
      <c r="IH44" s="318" t="s">
        <v>651</v>
      </c>
      <c r="II44" s="318" t="s">
        <v>652</v>
      </c>
      <c r="IJ44" s="318" t="s">
        <v>651</v>
      </c>
      <c r="IK44" s="318" t="s">
        <v>652</v>
      </c>
      <c r="IL44" s="318" t="s">
        <v>651</v>
      </c>
      <c r="IM44" s="318" t="s">
        <v>652</v>
      </c>
      <c r="IN44" s="318" t="s">
        <v>651</v>
      </c>
      <c r="IO44" s="318" t="s">
        <v>652</v>
      </c>
      <c r="IP44" s="318" t="s">
        <v>651</v>
      </c>
      <c r="IQ44" s="318" t="s">
        <v>652</v>
      </c>
      <c r="IR44" s="318" t="s">
        <v>651</v>
      </c>
      <c r="IS44" s="318" t="s">
        <v>652</v>
      </c>
    </row>
    <row r="45" spans="1:253" x14ac:dyDescent="0.55000000000000004">
      <c r="B45" s="80">
        <v>1</v>
      </c>
      <c r="C45" s="336" t="s">
        <v>260</v>
      </c>
      <c r="D45" s="121">
        <v>12.168366908909052</v>
      </c>
      <c r="E45" s="121">
        <v>83513.984709680037</v>
      </c>
      <c r="F45" s="121">
        <v>11.110339632678288</v>
      </c>
      <c r="G45" s="121">
        <v>128891.11092077302</v>
      </c>
      <c r="H45" s="121">
        <v>10.367339538080376</v>
      </c>
      <c r="I45" s="121">
        <v>177808.96570341356</v>
      </c>
      <c r="J45" s="121">
        <v>9.3329130024954434</v>
      </c>
      <c r="K45" s="121">
        <v>220017.13784749003</v>
      </c>
      <c r="L45" s="121">
        <v>11.062366896116425</v>
      </c>
      <c r="M45" s="121">
        <v>277111.94260587997</v>
      </c>
      <c r="N45" s="121">
        <v>11.925417435174392</v>
      </c>
      <c r="O45" s="121">
        <v>363153.73906758195</v>
      </c>
      <c r="P45" s="121">
        <v>9.3024784021658284</v>
      </c>
      <c r="Q45" s="121">
        <v>224827.32727648498</v>
      </c>
      <c r="R45" s="121">
        <v>9.1564135631492771</v>
      </c>
      <c r="S45" s="121">
        <v>227038.66431230502</v>
      </c>
      <c r="T45" s="121">
        <v>8.9603401031310383</v>
      </c>
      <c r="U45" s="121">
        <v>233962.28437781642</v>
      </c>
      <c r="V45" s="121">
        <v>9.2194803004850314</v>
      </c>
      <c r="W45" s="121">
        <v>237651.13246366894</v>
      </c>
      <c r="X45" s="121">
        <v>9.3381763924283661</v>
      </c>
      <c r="Y45" s="121">
        <v>240907.32416424743</v>
      </c>
      <c r="Z45" s="121">
        <v>9.4399797836929089</v>
      </c>
      <c r="AA45" s="121">
        <v>244462.06014038002</v>
      </c>
      <c r="AB45" s="121">
        <v>10.017989507609444</v>
      </c>
      <c r="AC45" s="121">
        <v>246129.03827587195</v>
      </c>
      <c r="AD45" s="121">
        <v>10.361554255581057</v>
      </c>
      <c r="AE45" s="121">
        <v>249547.24204538608</v>
      </c>
      <c r="AF45" s="121">
        <v>10.564527641834118</v>
      </c>
      <c r="AG45" s="121">
        <v>250562.28390545287</v>
      </c>
      <c r="AH45" s="121">
        <v>10.17375024252533</v>
      </c>
      <c r="AI45" s="121">
        <v>253060.52578484896</v>
      </c>
      <c r="AJ45" s="121">
        <v>10.93662176218476</v>
      </c>
      <c r="AK45" s="121">
        <v>257682.54615738799</v>
      </c>
      <c r="AL45" s="121">
        <v>11.062366896116425</v>
      </c>
      <c r="AM45" s="121">
        <v>277111.94260587997</v>
      </c>
      <c r="AN45" s="121">
        <v>11.312659959914757</v>
      </c>
      <c r="AO45" s="121">
        <v>280491.83979009802</v>
      </c>
      <c r="AP45" s="121">
        <v>11.429196627045632</v>
      </c>
      <c r="AQ45" s="121">
        <v>285171.66771098692</v>
      </c>
      <c r="AR45" s="121">
        <v>11.470944076072003</v>
      </c>
      <c r="AS45" s="121">
        <v>290444.14207548695</v>
      </c>
      <c r="AT45" s="121">
        <v>11.264382343271979</v>
      </c>
      <c r="AU45" s="121">
        <v>289539.18510607147</v>
      </c>
      <c r="AV45" s="121">
        <v>10.827239009819365</v>
      </c>
      <c r="AW45" s="121">
        <v>303123.46227010223</v>
      </c>
      <c r="AX45" s="121">
        <v>11.474382183338662</v>
      </c>
      <c r="AY45" s="121">
        <v>308765.07489527308</v>
      </c>
      <c r="AZ45" s="121">
        <v>11.567769321177218</v>
      </c>
      <c r="BA45" s="121">
        <v>315917.8819729049</v>
      </c>
      <c r="BB45" s="121">
        <v>11.636055564559522</v>
      </c>
      <c r="BC45" s="121">
        <v>318316.24172262667</v>
      </c>
      <c r="BD45" s="121">
        <v>11.759991154978005</v>
      </c>
      <c r="BE45" s="121">
        <v>324318.81010334718</v>
      </c>
      <c r="BF45" s="121">
        <v>11.981228278342144</v>
      </c>
      <c r="BG45" s="121">
        <v>335598.80742211523</v>
      </c>
      <c r="BH45" s="121">
        <v>11.981228278342144</v>
      </c>
      <c r="BI45" s="121">
        <v>335598.80742211523</v>
      </c>
      <c r="BJ45" s="121">
        <v>11.925417435174392</v>
      </c>
      <c r="BK45" s="121">
        <v>363153.73906758195</v>
      </c>
      <c r="BL45" s="121">
        <v>12.032508619820311</v>
      </c>
      <c r="BM45" s="121">
        <v>371125.23923774692</v>
      </c>
      <c r="BN45" s="121">
        <v>11.959848791656611</v>
      </c>
      <c r="BO45" s="121">
        <v>378505.37184991472</v>
      </c>
      <c r="BP45" s="121">
        <v>11.95751090607574</v>
      </c>
      <c r="BQ45" s="121">
        <v>389289.85498886969</v>
      </c>
      <c r="BR45" s="121">
        <v>11.911827233754686</v>
      </c>
      <c r="BS45" s="121">
        <v>392989.57709257863</v>
      </c>
      <c r="BT45" s="121">
        <v>11.892423384100967</v>
      </c>
      <c r="BU45" s="121">
        <v>399715.90354523616</v>
      </c>
      <c r="BV45" s="121">
        <v>11.928509777185603</v>
      </c>
      <c r="BW45" s="121">
        <v>409391.09819548321</v>
      </c>
      <c r="BX45" s="121">
        <v>11.955030257900495</v>
      </c>
      <c r="BY45" s="121">
        <v>420621.82611045276</v>
      </c>
      <c r="BZ45" s="121">
        <v>11.844962971091659</v>
      </c>
      <c r="CA45" s="121">
        <v>427318.03235454828</v>
      </c>
      <c r="CB45" s="121">
        <v>11.861109984298798</v>
      </c>
      <c r="CC45" s="121">
        <v>439349.96335103712</v>
      </c>
      <c r="CD45" s="121">
        <v>11.793542745690329</v>
      </c>
      <c r="CE45" s="121">
        <v>445327.11900377902</v>
      </c>
      <c r="CF45" s="121">
        <v>11.826899524692514</v>
      </c>
      <c r="CG45" s="121">
        <v>456032.87530772708</v>
      </c>
      <c r="CH45" s="121">
        <v>11.783815406794414</v>
      </c>
      <c r="CI45" s="121">
        <v>466573.65714741265</v>
      </c>
      <c r="CJ45" s="121">
        <v>11.694620487350852</v>
      </c>
      <c r="CK45" s="121">
        <v>479429.9969788983</v>
      </c>
      <c r="CL45" s="121">
        <v>11.593494610560775</v>
      </c>
      <c r="CM45" s="121">
        <v>489218.30374133191</v>
      </c>
      <c r="CN45" s="121">
        <v>11.63546078841666</v>
      </c>
      <c r="CO45" s="121">
        <v>504773.97240063467</v>
      </c>
      <c r="CP45" s="121">
        <v>11.700627592513626</v>
      </c>
      <c r="CQ45" s="121">
        <v>511907.00886674307</v>
      </c>
      <c r="CR45" s="121">
        <v>11.657098273263575</v>
      </c>
      <c r="CS45" s="121">
        <v>522865.9899168259</v>
      </c>
      <c r="CT45" s="121">
        <v>11.695497925761295</v>
      </c>
      <c r="CU45" s="121">
        <v>542609.88326262741</v>
      </c>
      <c r="CV45" s="121">
        <v>11.572008456516429</v>
      </c>
      <c r="CW45" s="121">
        <v>552770.75715511024</v>
      </c>
      <c r="CX45" s="121">
        <v>11.592456729689781</v>
      </c>
      <c r="CY45" s="121">
        <v>569825.14327368478</v>
      </c>
      <c r="CZ45" s="121">
        <v>11.547765128102455</v>
      </c>
      <c r="DA45" s="121">
        <v>587558.32782559155</v>
      </c>
      <c r="DB45" s="121">
        <v>11.324121842718283</v>
      </c>
      <c r="DC45" s="121">
        <v>589816.01212038565</v>
      </c>
      <c r="DD45" s="121">
        <v>11.031689911790734</v>
      </c>
      <c r="DE45" s="121">
        <v>597357.47890688595</v>
      </c>
      <c r="DF45" s="121">
        <v>10.601130731715156</v>
      </c>
      <c r="DG45" s="121">
        <v>608333.34600613685</v>
      </c>
      <c r="DH45" s="121">
        <v>10.714418045162795</v>
      </c>
      <c r="DI45" s="121">
        <v>613974.9316075166</v>
      </c>
      <c r="DJ45" s="121">
        <v>10.41225922528786</v>
      </c>
      <c r="DK45" s="121">
        <v>616175.87477229186</v>
      </c>
      <c r="DL45" s="121">
        <v>9.8828892946198881</v>
      </c>
      <c r="DM45" s="121">
        <v>629178.40369643725</v>
      </c>
      <c r="DN45" s="121">
        <v>9.7699046826093614</v>
      </c>
      <c r="DO45" s="121">
        <v>640274.63175557496</v>
      </c>
      <c r="DP45" s="121">
        <v>9.3788773837692361</v>
      </c>
      <c r="DQ45" s="121">
        <v>647513.75679969636</v>
      </c>
      <c r="DR45" s="121">
        <v>8.9796767511952442</v>
      </c>
      <c r="DS45" s="121">
        <v>671682.82853892003</v>
      </c>
      <c r="DT45" s="121">
        <v>8.6805714133845626</v>
      </c>
      <c r="DU45" s="121">
        <v>680003.03755100037</v>
      </c>
      <c r="DV45" s="121">
        <v>8.6569360567613298</v>
      </c>
      <c r="DW45" s="121">
        <v>704691.22089389758</v>
      </c>
      <c r="DX45" s="121">
        <v>8.5156134690179002</v>
      </c>
      <c r="DY45" s="121">
        <v>736281.09171617532</v>
      </c>
      <c r="DZ45" s="121">
        <v>8.2925180360778263</v>
      </c>
      <c r="EA45" s="121">
        <v>752394.65968982247</v>
      </c>
      <c r="EB45" s="121">
        <v>8.2375919048484132</v>
      </c>
      <c r="EC45" s="121">
        <v>752139.48999571102</v>
      </c>
      <c r="ED45" s="121">
        <v>8.1508535052480973</v>
      </c>
      <c r="EE45" s="121">
        <v>785336.79107589449</v>
      </c>
      <c r="EF45" s="121">
        <v>8.1859335633753822</v>
      </c>
      <c r="EG45" s="121">
        <v>801190.61958081613</v>
      </c>
      <c r="EH45" s="121">
        <v>8.219535191140249</v>
      </c>
      <c r="EI45" s="121">
        <v>826523.40380751551</v>
      </c>
      <c r="EJ45" s="121">
        <v>8.2610408004687237</v>
      </c>
      <c r="EK45" s="121">
        <v>840192.78221650457</v>
      </c>
      <c r="EL45" s="121">
        <v>8.5606679283274314</v>
      </c>
      <c r="EM45" s="121">
        <v>845065.2611341041</v>
      </c>
      <c r="EN45" s="121">
        <v>8.7659480801295633</v>
      </c>
      <c r="EO45" s="121">
        <v>855781.38011059596</v>
      </c>
      <c r="EP45" s="121">
        <v>9.0236210146996445</v>
      </c>
      <c r="EQ45" s="121">
        <v>868038.23597746657</v>
      </c>
      <c r="ER45" s="121">
        <v>9.6844901013313951</v>
      </c>
      <c r="ES45" s="121">
        <v>879787.00756748347</v>
      </c>
      <c r="ET45" s="121">
        <v>9.8727159436991787</v>
      </c>
      <c r="EU45" s="121">
        <v>895441.3947988837</v>
      </c>
      <c r="EV45" s="121">
        <v>10.22400611533595</v>
      </c>
      <c r="EW45" s="121">
        <v>936387.15949833253</v>
      </c>
      <c r="EX45" s="121">
        <v>10.838002643167611</v>
      </c>
      <c r="EY45" s="121">
        <v>937917.0741933923</v>
      </c>
      <c r="EZ45" s="121">
        <v>10.951677222754769</v>
      </c>
      <c r="FA45" s="121">
        <v>974856.36620873911</v>
      </c>
      <c r="FB45" s="121">
        <v>11.031335237510849</v>
      </c>
      <c r="FC45" s="121">
        <v>1029228.1208625347</v>
      </c>
      <c r="FD45" s="121">
        <v>11.525238879719874</v>
      </c>
      <c r="FE45" s="121">
        <v>1050972.8290654998</v>
      </c>
      <c r="FF45" s="121">
        <v>11.667938748435221</v>
      </c>
      <c r="FG45" s="121">
        <v>1039147.5126213243</v>
      </c>
      <c r="FH45" s="121">
        <v>11.688128606840346</v>
      </c>
      <c r="FI45" s="121">
        <v>1071393.7469946577</v>
      </c>
      <c r="FJ45" s="121">
        <v>12.118961743364366</v>
      </c>
      <c r="FK45" s="121">
        <v>1078733.3301619473</v>
      </c>
      <c r="FL45" s="121">
        <v>12.180127251119211</v>
      </c>
      <c r="FM45" s="121">
        <v>1089840.7732531128</v>
      </c>
      <c r="FN45" s="121">
        <v>12.099625661790215</v>
      </c>
      <c r="FO45" s="121">
        <v>1142484.6548335636</v>
      </c>
      <c r="FP45" s="121">
        <v>12.934361906876594</v>
      </c>
      <c r="FQ45" s="121">
        <v>1183654.509058285</v>
      </c>
      <c r="FR45" s="121">
        <v>13.035590830945708</v>
      </c>
      <c r="FS45" s="121">
        <v>1179051.1778432683</v>
      </c>
      <c r="FT45" s="121">
        <v>13.148769477569719</v>
      </c>
      <c r="FU45" s="121">
        <v>1231507.9392488189</v>
      </c>
      <c r="FV45" s="121">
        <v>12.865855993913252</v>
      </c>
      <c r="FW45" s="121">
        <v>1253291.6644182841</v>
      </c>
      <c r="FX45" s="121">
        <v>12.695027189060754</v>
      </c>
      <c r="FY45" s="121">
        <v>1277835.571491569</v>
      </c>
      <c r="FZ45" s="121">
        <v>12.48481741781508</v>
      </c>
      <c r="GA45" s="121">
        <v>1278105.2688449405</v>
      </c>
      <c r="GB45" s="121">
        <v>12.125104595202188</v>
      </c>
      <c r="GC45" s="121">
        <v>1409236.040047637</v>
      </c>
      <c r="GD45" s="121">
        <v>12.358357600635337</v>
      </c>
      <c r="GE45" s="121">
        <v>1443931.3332045183</v>
      </c>
      <c r="GF45" s="121">
        <v>11.550524421056007</v>
      </c>
      <c r="GG45" s="121">
        <v>1474123.6757471727</v>
      </c>
      <c r="GH45" s="121">
        <v>12.258020867237784</v>
      </c>
      <c r="GI45" s="121">
        <v>1498289.0923541822</v>
      </c>
      <c r="GJ45" s="121">
        <v>12.090175225477957</v>
      </c>
      <c r="GK45" s="121">
        <v>1519085.1405224511</v>
      </c>
      <c r="GL45" s="121">
        <v>11.834136908876497</v>
      </c>
      <c r="GM45" s="121">
        <v>1561806.8480537641</v>
      </c>
      <c r="GN45" s="121">
        <v>11.486330803575335</v>
      </c>
      <c r="GO45" s="121">
        <v>1572696.2025398815</v>
      </c>
      <c r="GP45" s="121">
        <v>11.278503602818034</v>
      </c>
      <c r="GQ45" s="121">
        <v>1600232.8827432231</v>
      </c>
      <c r="GR45" s="121">
        <v>11.019966306033734</v>
      </c>
      <c r="GS45" s="121">
        <v>1624738.5342567221</v>
      </c>
      <c r="GT45" s="121">
        <v>10.763489540292825</v>
      </c>
      <c r="GU45" s="121">
        <v>1640364.3505549938</v>
      </c>
      <c r="GV45" s="121">
        <v>10.517541059522962</v>
      </c>
      <c r="GW45" s="121">
        <v>1652237.9659540718</v>
      </c>
      <c r="GX45" s="121">
        <v>10.326380688759166</v>
      </c>
      <c r="GY45" s="121">
        <v>1689689.3815773684</v>
      </c>
      <c r="GZ45" s="121">
        <v>10.128226885095525</v>
      </c>
      <c r="HA45" s="121">
        <v>1692750.3588814486</v>
      </c>
      <c r="HB45" s="121">
        <v>9.8957750229112591</v>
      </c>
      <c r="HC45" s="121">
        <v>1718491.1569457985</v>
      </c>
      <c r="HD45" s="121">
        <v>9.6099915486375842</v>
      </c>
      <c r="HE45" s="121">
        <v>1734321.2782334897</v>
      </c>
      <c r="HF45" s="121">
        <v>9.3900718382060742</v>
      </c>
      <c r="HG45" s="121">
        <v>1734865.2528778987</v>
      </c>
      <c r="HH45" s="121">
        <v>9.2527986302502541</v>
      </c>
      <c r="HI45" s="121">
        <v>1721777.9404047949</v>
      </c>
      <c r="HJ45" s="121">
        <v>8.9561784385811176</v>
      </c>
      <c r="HK45" s="121">
        <v>1737166.2697422609</v>
      </c>
      <c r="HL45" s="121">
        <v>8.7102772186594315</v>
      </c>
      <c r="HM45" s="121">
        <v>1748336.370970685</v>
      </c>
      <c r="HN45" s="121">
        <v>8.5359486429230351</v>
      </c>
      <c r="HO45" s="121">
        <v>1759868.9555744475</v>
      </c>
      <c r="HP45" s="121">
        <v>8.2972407774165013</v>
      </c>
      <c r="HQ45" s="121">
        <v>1768462.2975739478</v>
      </c>
      <c r="HR45" s="121">
        <v>8.2105771936978655</v>
      </c>
      <c r="HS45" s="121">
        <v>1771250.2434032091</v>
      </c>
      <c r="HT45" s="121">
        <v>8.1360963282002317</v>
      </c>
      <c r="HU45" s="121">
        <v>1769690.2845870708</v>
      </c>
      <c r="HV45" s="121">
        <v>7.9970899073239226</v>
      </c>
      <c r="HW45" s="121">
        <v>1803110.3593264478</v>
      </c>
      <c r="HX45" s="121">
        <v>7.8779884609274928</v>
      </c>
      <c r="HY45" s="121">
        <v>1807679.4774279858</v>
      </c>
      <c r="HZ45" s="121">
        <v>7.7649151133944638</v>
      </c>
      <c r="IA45" s="121">
        <v>1822562.2411794511</v>
      </c>
      <c r="IB45" s="121">
        <v>7.601655322354631</v>
      </c>
      <c r="IC45" s="121">
        <v>1828985.6610384739</v>
      </c>
      <c r="ID45" s="121">
        <v>7.4513255881791647</v>
      </c>
      <c r="IE45" s="121">
        <v>1832571.0975505698</v>
      </c>
      <c r="IF45" s="121">
        <v>7.3557196497587602</v>
      </c>
      <c r="IG45" s="121">
        <v>1837209.6976005025</v>
      </c>
      <c r="IH45" s="121">
        <v>7.2137292630370515</v>
      </c>
      <c r="II45" s="121">
        <v>1861301.8728870647</v>
      </c>
      <c r="IJ45" s="121">
        <v>7.0431749612525119</v>
      </c>
      <c r="IK45" s="121">
        <v>1861072.8518497506</v>
      </c>
      <c r="IL45" s="121">
        <v>7.025978994376743</v>
      </c>
      <c r="IM45" s="121">
        <v>1861383.5941803097</v>
      </c>
      <c r="IN45" s="121">
        <v>6.8943842983024135</v>
      </c>
      <c r="IO45" s="121">
        <v>1867238.6407477828</v>
      </c>
      <c r="IP45" s="121">
        <v>6.810232210105287</v>
      </c>
      <c r="IQ45" s="121">
        <v>1875131.5664121888</v>
      </c>
      <c r="IR45" s="121">
        <v>6.7364549637137729</v>
      </c>
      <c r="IS45" s="121">
        <v>1879060.7489587232</v>
      </c>
    </row>
    <row r="46" spans="1:253" x14ac:dyDescent="0.55000000000000004">
      <c r="B46" s="80">
        <v>2</v>
      </c>
      <c r="C46" s="336" t="s">
        <v>261</v>
      </c>
      <c r="D46" s="121">
        <v>12.466921896069669</v>
      </c>
      <c r="E46" s="121">
        <v>134667.5952513814</v>
      </c>
      <c r="F46" s="121">
        <v>10.895549121464439</v>
      </c>
      <c r="G46" s="121">
        <v>163611.35215547998</v>
      </c>
      <c r="H46" s="121">
        <v>9.9246832652886692</v>
      </c>
      <c r="I46" s="121">
        <v>198141.51297102001</v>
      </c>
      <c r="J46" s="121">
        <v>9.4709182722281557</v>
      </c>
      <c r="K46" s="121">
        <v>237791.00025306101</v>
      </c>
      <c r="L46" s="121">
        <v>11.92888114850186</v>
      </c>
      <c r="M46" s="121">
        <v>310486.80034945789</v>
      </c>
      <c r="N46" s="121">
        <v>12.819766205620024</v>
      </c>
      <c r="O46" s="121">
        <v>348911.75798947777</v>
      </c>
      <c r="P46" s="121">
        <v>9.3212879801637829</v>
      </c>
      <c r="Q46" s="121">
        <v>242714.87287548688</v>
      </c>
      <c r="R46" s="121">
        <v>9.1975389387164608</v>
      </c>
      <c r="S46" s="121">
        <v>255207.21694222718</v>
      </c>
      <c r="T46" s="121">
        <v>9.2272620650682899</v>
      </c>
      <c r="U46" s="121">
        <v>260956.19522734682</v>
      </c>
      <c r="V46" s="121">
        <v>9.3622483683741873</v>
      </c>
      <c r="W46" s="121">
        <v>265017.462230907</v>
      </c>
      <c r="X46" s="121">
        <v>9.4405070352846749</v>
      </c>
      <c r="Y46" s="121">
        <v>277704.78903646703</v>
      </c>
      <c r="Z46" s="121">
        <v>9.7373649618791607</v>
      </c>
      <c r="AA46" s="121">
        <v>285840.26940890908</v>
      </c>
      <c r="AB46" s="121">
        <v>10.545758470901465</v>
      </c>
      <c r="AC46" s="121">
        <v>287328.53426568798</v>
      </c>
      <c r="AD46" s="121">
        <v>11.040284115884686</v>
      </c>
      <c r="AE46" s="121">
        <v>286657.06974427495</v>
      </c>
      <c r="AF46" s="121">
        <v>11.374770129957287</v>
      </c>
      <c r="AG46" s="121">
        <v>293230.95059713698</v>
      </c>
      <c r="AH46" s="121">
        <v>10.667400001517425</v>
      </c>
      <c r="AI46" s="121">
        <v>290775.43302072684</v>
      </c>
      <c r="AJ46" s="121">
        <v>11.793883396934886</v>
      </c>
      <c r="AK46" s="121">
        <v>290633.71295846399</v>
      </c>
      <c r="AL46" s="121">
        <v>11.92888114850186</v>
      </c>
      <c r="AM46" s="121">
        <v>310486.80034945789</v>
      </c>
      <c r="AN46" s="121">
        <v>12.201427960381295</v>
      </c>
      <c r="AO46" s="121">
        <v>303165.0813288152</v>
      </c>
      <c r="AP46" s="121">
        <v>12.416752656118026</v>
      </c>
      <c r="AQ46" s="121">
        <v>304901.56885597325</v>
      </c>
      <c r="AR46" s="121">
        <v>12.277432792375921</v>
      </c>
      <c r="AS46" s="121">
        <v>315068.67095262313</v>
      </c>
      <c r="AT46" s="121">
        <v>12.098210731694614</v>
      </c>
      <c r="AU46" s="121">
        <v>312067.51455826609</v>
      </c>
      <c r="AV46" s="121">
        <v>11.498873581010571</v>
      </c>
      <c r="AW46" s="121">
        <v>320363.58133056405</v>
      </c>
      <c r="AX46" s="121">
        <v>12.289565439762578</v>
      </c>
      <c r="AY46" s="121">
        <v>335972.26784683304</v>
      </c>
      <c r="AZ46" s="121">
        <v>12.392637232580395</v>
      </c>
      <c r="BA46" s="121">
        <v>340204.58765918505</v>
      </c>
      <c r="BB46" s="121">
        <v>12.533626944205313</v>
      </c>
      <c r="BC46" s="121">
        <v>340611.44378796814</v>
      </c>
      <c r="BD46" s="121">
        <v>12.636944368872404</v>
      </c>
      <c r="BE46" s="121">
        <v>348439.17792338791</v>
      </c>
      <c r="BF46" s="121">
        <v>12.95338530242597</v>
      </c>
      <c r="BG46" s="121">
        <v>351682.84847978497</v>
      </c>
      <c r="BH46" s="121">
        <v>12.95338530242597</v>
      </c>
      <c r="BI46" s="121">
        <v>351682.84847978497</v>
      </c>
      <c r="BJ46" s="121">
        <v>12.819766205620024</v>
      </c>
      <c r="BK46" s="121">
        <v>348911.75798947777</v>
      </c>
      <c r="BL46" s="121">
        <v>12.929145325699782</v>
      </c>
      <c r="BM46" s="121">
        <v>344194.12764277105</v>
      </c>
      <c r="BN46" s="121">
        <v>12.755241817589624</v>
      </c>
      <c r="BO46" s="121">
        <v>351228.00289183034</v>
      </c>
      <c r="BP46" s="121">
        <v>12.808575573073149</v>
      </c>
      <c r="BQ46" s="121">
        <v>362044.83150955418</v>
      </c>
      <c r="BR46" s="121">
        <v>12.599048594407419</v>
      </c>
      <c r="BS46" s="121">
        <v>361144.72928686929</v>
      </c>
      <c r="BT46" s="121">
        <v>12.588714691964201</v>
      </c>
      <c r="BU46" s="121">
        <v>365472.98850524903</v>
      </c>
      <c r="BV46" s="121">
        <v>12.600328843431827</v>
      </c>
      <c r="BW46" s="121">
        <v>378395.4564236523</v>
      </c>
      <c r="BX46" s="121">
        <v>12.846588740279794</v>
      </c>
      <c r="BY46" s="121">
        <v>379082.21092336398</v>
      </c>
      <c r="BZ46" s="121">
        <v>12.802085289839749</v>
      </c>
      <c r="CA46" s="121">
        <v>376968.91878107114</v>
      </c>
      <c r="CB46" s="121">
        <v>12.605994157685306</v>
      </c>
      <c r="CC46" s="121">
        <v>385468.18090922688</v>
      </c>
      <c r="CD46" s="121">
        <v>12.543496919895277</v>
      </c>
      <c r="CE46" s="121">
        <v>375228.26145259454</v>
      </c>
      <c r="CF46" s="121">
        <v>12.476536572261047</v>
      </c>
      <c r="CG46" s="121">
        <v>374464.83346492104</v>
      </c>
      <c r="CH46" s="121">
        <v>12.443615552116775</v>
      </c>
      <c r="CI46" s="121">
        <v>374788.38028456562</v>
      </c>
      <c r="CJ46" s="121">
        <v>12.365554841866263</v>
      </c>
      <c r="CK46" s="121">
        <v>368380.55448263447</v>
      </c>
      <c r="CL46" s="121">
        <v>12.253022227854776</v>
      </c>
      <c r="CM46" s="121">
        <v>373059.21579078439</v>
      </c>
      <c r="CN46" s="121">
        <v>12.228900224253636</v>
      </c>
      <c r="CO46" s="121">
        <v>382346.13026833191</v>
      </c>
      <c r="CP46" s="121">
        <v>12.257131502151626</v>
      </c>
      <c r="CQ46" s="121">
        <v>381762.77764392359</v>
      </c>
      <c r="CR46" s="121">
        <v>12.246163193829384</v>
      </c>
      <c r="CS46" s="121">
        <v>385777.33664954157</v>
      </c>
      <c r="CT46" s="121">
        <v>12.217906229037883</v>
      </c>
      <c r="CU46" s="121">
        <v>397789.10993568663</v>
      </c>
      <c r="CV46" s="121">
        <v>12.194812457654191</v>
      </c>
      <c r="CW46" s="121">
        <v>396507.85567233554</v>
      </c>
      <c r="CX46" s="121">
        <v>12.202758801901878</v>
      </c>
      <c r="CY46" s="121">
        <v>408368.6902867867</v>
      </c>
      <c r="CZ46" s="121">
        <v>12.125465819342748</v>
      </c>
      <c r="DA46" s="121">
        <v>414993.7363153809</v>
      </c>
      <c r="DB46" s="121">
        <v>12.051639431356305</v>
      </c>
      <c r="DC46" s="121">
        <v>405601.72875722306</v>
      </c>
      <c r="DD46" s="121">
        <v>11.612701001295692</v>
      </c>
      <c r="DE46" s="121">
        <v>401971.75884702033</v>
      </c>
      <c r="DF46" s="121">
        <v>11.182029190279131</v>
      </c>
      <c r="DG46" s="121">
        <v>421258.15984638978</v>
      </c>
      <c r="DH46" s="121">
        <v>10.916715034678754</v>
      </c>
      <c r="DI46" s="121">
        <v>411744.97609995119</v>
      </c>
      <c r="DJ46" s="121">
        <v>10.659207137168197</v>
      </c>
      <c r="DK46" s="121">
        <v>417436.90632546658</v>
      </c>
      <c r="DL46" s="121">
        <v>10.315894890460404</v>
      </c>
      <c r="DM46" s="121">
        <v>438658.42915670475</v>
      </c>
      <c r="DN46" s="121">
        <v>9.9855805314680559</v>
      </c>
      <c r="DO46" s="121">
        <v>440590.36120096972</v>
      </c>
      <c r="DP46" s="121">
        <v>9.826466447203309</v>
      </c>
      <c r="DQ46" s="121">
        <v>451030.92171399452</v>
      </c>
      <c r="DR46" s="121">
        <v>9.5342482891972704</v>
      </c>
      <c r="DS46" s="121">
        <v>478029.8796785645</v>
      </c>
      <c r="DT46" s="121">
        <v>9.2188604323503043</v>
      </c>
      <c r="DU46" s="121">
        <v>484835.99706888874</v>
      </c>
      <c r="DV46" s="121">
        <v>9.1513940974590078</v>
      </c>
      <c r="DW46" s="121">
        <v>503301.25283611461</v>
      </c>
      <c r="DX46" s="121">
        <v>8.9585061131363606</v>
      </c>
      <c r="DY46" s="121">
        <v>541190.62705870799</v>
      </c>
      <c r="DZ46" s="121">
        <v>8.7920489238679593</v>
      </c>
      <c r="EA46" s="121">
        <v>542892.9447460043</v>
      </c>
      <c r="EB46" s="121">
        <v>8.8245433690748349</v>
      </c>
      <c r="EC46" s="121">
        <v>544430.41293882928</v>
      </c>
      <c r="ED46" s="121">
        <v>8.7939380859557197</v>
      </c>
      <c r="EE46" s="121">
        <v>548473.70845108572</v>
      </c>
      <c r="EF46" s="121">
        <v>8.7884236871644639</v>
      </c>
      <c r="EG46" s="121">
        <v>558358.74502342555</v>
      </c>
      <c r="EH46" s="121">
        <v>8.8750494739825729</v>
      </c>
      <c r="EI46" s="121">
        <v>586769.38339671178</v>
      </c>
      <c r="EJ46" s="121">
        <v>8.9270537282239601</v>
      </c>
      <c r="EK46" s="121">
        <v>625605.56634549983</v>
      </c>
      <c r="EL46" s="121">
        <v>9.3870025508174137</v>
      </c>
      <c r="EM46" s="121">
        <v>630637.46646413091</v>
      </c>
      <c r="EN46" s="121">
        <v>9.5750249896401129</v>
      </c>
      <c r="EO46" s="121">
        <v>643653.931251231</v>
      </c>
      <c r="EP46" s="121">
        <v>9.6850935946315193</v>
      </c>
      <c r="EQ46" s="121">
        <v>666446.00365033792</v>
      </c>
      <c r="ER46" s="121">
        <v>10.619959446994038</v>
      </c>
      <c r="ES46" s="121">
        <v>667393.6491825158</v>
      </c>
      <c r="ET46" s="121">
        <v>10.830379384326031</v>
      </c>
      <c r="EU46" s="121">
        <v>669361.95820973278</v>
      </c>
      <c r="EV46" s="121">
        <v>11.072333876183011</v>
      </c>
      <c r="EW46" s="121">
        <v>673531.72532328067</v>
      </c>
      <c r="EX46" s="121">
        <v>11.869090247496858</v>
      </c>
      <c r="EY46" s="121">
        <v>647350.89062747033</v>
      </c>
      <c r="EZ46" s="121">
        <v>11.858974911239818</v>
      </c>
      <c r="FA46" s="121">
        <v>613730.10266491026</v>
      </c>
      <c r="FB46" s="121">
        <v>11.873177709611666</v>
      </c>
      <c r="FC46" s="121">
        <v>619785.23234355892</v>
      </c>
      <c r="FD46" s="121">
        <v>12.312085690332232</v>
      </c>
      <c r="FE46" s="121">
        <v>626997.09637311345</v>
      </c>
      <c r="FF46" s="121">
        <v>12.544991697397025</v>
      </c>
      <c r="FG46" s="121">
        <v>649523.81437057559</v>
      </c>
      <c r="FH46" s="121">
        <v>12.645497832510834</v>
      </c>
      <c r="FI46" s="121">
        <v>654900.78865018371</v>
      </c>
      <c r="FJ46" s="121">
        <v>13.288964670433698</v>
      </c>
      <c r="FK46" s="121">
        <v>687256.17281057779</v>
      </c>
      <c r="FL46" s="121">
        <v>13.334076069740577</v>
      </c>
      <c r="FM46" s="121">
        <v>686752.32820515777</v>
      </c>
      <c r="FN46" s="121">
        <v>13.246224777044114</v>
      </c>
      <c r="FO46" s="121">
        <v>679254.43943211716</v>
      </c>
      <c r="FP46" s="121">
        <v>14.406518814624695</v>
      </c>
      <c r="FQ46" s="121">
        <v>244840.12907178202</v>
      </c>
      <c r="FR46" s="121">
        <v>14.578575053766608</v>
      </c>
      <c r="FS46" s="121">
        <v>186636.88299617163</v>
      </c>
      <c r="FT46" s="121">
        <v>14.377031687016528</v>
      </c>
      <c r="FU46" s="121">
        <v>179913.18878158354</v>
      </c>
      <c r="FV46" s="121">
        <v>14.064331165223209</v>
      </c>
      <c r="FW46" s="121">
        <v>172608.86607702146</v>
      </c>
      <c r="FX46" s="121">
        <v>13.839790906481994</v>
      </c>
      <c r="FY46" s="121">
        <v>166879.92817806592</v>
      </c>
      <c r="FZ46" s="121">
        <v>13.564314665301849</v>
      </c>
      <c r="GA46" s="121">
        <v>161773.97036027003</v>
      </c>
      <c r="GB46" s="121">
        <v>12.042637828739462</v>
      </c>
      <c r="GC46" s="121">
        <v>101819.68173351994</v>
      </c>
      <c r="GD46" s="121">
        <v>13.840138000117941</v>
      </c>
      <c r="GE46" s="121">
        <v>92864.194329820006</v>
      </c>
      <c r="GF46" s="121">
        <v>13.654212902793123</v>
      </c>
      <c r="GG46" s="121">
        <v>92543.147731679899</v>
      </c>
      <c r="GH46" s="121">
        <v>13.912317999584108</v>
      </c>
      <c r="GI46" s="121">
        <v>91694.662859369942</v>
      </c>
      <c r="GJ46" s="121">
        <v>13.701783653852139</v>
      </c>
      <c r="GK46" s="121">
        <v>91867.197197149901</v>
      </c>
      <c r="GL46" s="121">
        <v>13.152367665749985</v>
      </c>
      <c r="GM46" s="121">
        <v>91755.711694769969</v>
      </c>
      <c r="GN46" s="121">
        <v>12.942293891499103</v>
      </c>
      <c r="GO46" s="121">
        <v>89596.055374049989</v>
      </c>
      <c r="GP46" s="121">
        <v>12.627979830200802</v>
      </c>
      <c r="GQ46" s="121">
        <v>88499.940186430016</v>
      </c>
      <c r="GR46" s="121">
        <v>12.171014860203261</v>
      </c>
      <c r="GS46" s="121">
        <v>87455.517332189978</v>
      </c>
      <c r="GT46" s="121">
        <v>11.938631835527547</v>
      </c>
      <c r="GU46" s="121">
        <v>86118.851933459402</v>
      </c>
      <c r="GV46" s="121">
        <v>11.656948989585677</v>
      </c>
      <c r="GW46" s="121">
        <v>84611.214815899948</v>
      </c>
      <c r="GX46" s="121">
        <v>11.328342876531501</v>
      </c>
      <c r="GY46" s="121">
        <v>92019.649245279958</v>
      </c>
      <c r="GZ46" s="121">
        <v>11.077625819566407</v>
      </c>
      <c r="HA46" s="121">
        <v>88878.478653559956</v>
      </c>
      <c r="HB46" s="121">
        <v>10.660988070858171</v>
      </c>
      <c r="HC46" s="121">
        <v>89941.255455882434</v>
      </c>
      <c r="HD46" s="121">
        <v>10.353286001458995</v>
      </c>
      <c r="HE46" s="121">
        <v>89465.626897983879</v>
      </c>
      <c r="HF46" s="121">
        <v>10.059703534785505</v>
      </c>
      <c r="HG46" s="121">
        <v>88500.221658639945</v>
      </c>
      <c r="HH46" s="121">
        <v>9.9786300970353743</v>
      </c>
      <c r="HI46" s="121">
        <v>85019.572006793867</v>
      </c>
      <c r="HJ46" s="121">
        <v>9.8171238285761575</v>
      </c>
      <c r="HK46" s="121">
        <v>85664.30317501651</v>
      </c>
      <c r="HL46" s="121">
        <v>9.6131231191308526</v>
      </c>
      <c r="HM46" s="121">
        <v>83668.409708449952</v>
      </c>
      <c r="HN46" s="121">
        <v>9.4154223429499773</v>
      </c>
      <c r="HO46" s="121">
        <v>83783.166026429972</v>
      </c>
      <c r="HP46" s="121">
        <v>8.6430713091220035</v>
      </c>
      <c r="HQ46" s="121">
        <v>84477.277320319976</v>
      </c>
      <c r="HR46" s="121">
        <v>9.1118099729522175</v>
      </c>
      <c r="HS46" s="121">
        <v>83923.613190663862</v>
      </c>
      <c r="HT46" s="121">
        <v>8.9784872586101603</v>
      </c>
      <c r="HU46" s="121">
        <v>84078.382946610014</v>
      </c>
      <c r="HV46" s="121">
        <v>8.620377497210276</v>
      </c>
      <c r="HW46" s="121">
        <v>86616.525147803855</v>
      </c>
      <c r="HX46" s="121">
        <v>8.4720594922409074</v>
      </c>
      <c r="HY46" s="121">
        <v>84210.102312793882</v>
      </c>
      <c r="HZ46" s="121">
        <v>8.3504709276439364</v>
      </c>
      <c r="IA46" s="121">
        <v>83879.466867029987</v>
      </c>
      <c r="IB46" s="121">
        <v>8.2013801439295531</v>
      </c>
      <c r="IC46" s="121">
        <v>83556.044307763921</v>
      </c>
      <c r="ID46" s="121">
        <v>8.0368574741104499</v>
      </c>
      <c r="IE46" s="121">
        <v>83064.870081493893</v>
      </c>
      <c r="IF46" s="121">
        <v>7.8859779731623529</v>
      </c>
      <c r="IG46" s="121">
        <v>82986.449808802892</v>
      </c>
      <c r="IH46" s="121">
        <v>7.812003899854016</v>
      </c>
      <c r="II46" s="121">
        <v>85351.714906453897</v>
      </c>
      <c r="IJ46" s="121">
        <v>7.0237626634007055</v>
      </c>
      <c r="IK46" s="121">
        <v>85710.88410970899</v>
      </c>
      <c r="IL46" s="121">
        <v>7.5457059375820608</v>
      </c>
      <c r="IM46" s="121">
        <v>86737.784230889956</v>
      </c>
      <c r="IN46" s="121">
        <v>7.4461521058625415</v>
      </c>
      <c r="IO46" s="121">
        <v>89151.475494303872</v>
      </c>
      <c r="IP46" s="121">
        <v>7.3787635312177571</v>
      </c>
      <c r="IQ46" s="121">
        <v>89336.342026224345</v>
      </c>
      <c r="IR46" s="121">
        <v>7.2910016104448117</v>
      </c>
      <c r="IS46" s="121">
        <v>90091.150889520461</v>
      </c>
    </row>
    <row r="47" spans="1:253" x14ac:dyDescent="0.55000000000000004">
      <c r="B47" s="80">
        <v>3</v>
      </c>
      <c r="C47" s="336" t="s">
        <v>262</v>
      </c>
      <c r="D47" s="121"/>
      <c r="E47" s="121"/>
      <c r="F47" s="121"/>
      <c r="G47" s="121"/>
      <c r="H47" s="121"/>
      <c r="I47" s="121"/>
      <c r="J47" s="121"/>
      <c r="K47" s="121"/>
      <c r="L47" s="121"/>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J47" s="121"/>
      <c r="AK47" s="121"/>
      <c r="AL47" s="121"/>
      <c r="AM47" s="121"/>
      <c r="AN47" s="121"/>
      <c r="AO47" s="121"/>
      <c r="AP47" s="121"/>
      <c r="AQ47" s="121"/>
      <c r="AR47" s="121"/>
      <c r="AS47" s="121"/>
      <c r="AT47" s="121"/>
      <c r="AU47" s="121"/>
      <c r="AV47" s="121"/>
      <c r="AW47" s="121"/>
      <c r="AX47" s="121"/>
      <c r="AY47" s="121"/>
      <c r="AZ47" s="121"/>
      <c r="BA47" s="121"/>
      <c r="BB47" s="121"/>
      <c r="BC47" s="121"/>
      <c r="BD47" s="121"/>
      <c r="BE47" s="121"/>
      <c r="BF47" s="121"/>
      <c r="BG47" s="121"/>
      <c r="BH47" s="121"/>
      <c r="BI47" s="121"/>
      <c r="BJ47" s="121"/>
      <c r="BK47" s="121"/>
      <c r="BL47" s="121"/>
      <c r="BM47" s="121"/>
      <c r="BN47" s="121"/>
      <c r="BO47" s="121"/>
      <c r="BP47" s="121"/>
      <c r="BQ47" s="121"/>
      <c r="BR47" s="121"/>
      <c r="BS47" s="121"/>
      <c r="BT47" s="121"/>
      <c r="BU47" s="121"/>
      <c r="BV47" s="121"/>
      <c r="BW47" s="121"/>
      <c r="BX47" s="121"/>
      <c r="BY47" s="121"/>
      <c r="BZ47" s="121"/>
      <c r="CA47" s="121"/>
      <c r="CB47" s="121"/>
      <c r="CC47" s="121"/>
      <c r="CD47" s="121"/>
      <c r="CE47" s="121"/>
      <c r="CF47" s="121"/>
      <c r="CG47" s="121"/>
      <c r="CH47" s="121"/>
      <c r="CI47" s="121"/>
      <c r="CJ47" s="121"/>
      <c r="CK47" s="121"/>
      <c r="CL47" s="121"/>
      <c r="CM47" s="121"/>
      <c r="CN47" s="121"/>
      <c r="CO47" s="121"/>
      <c r="CP47" s="121"/>
      <c r="CQ47" s="121"/>
      <c r="CR47" s="121"/>
      <c r="CS47" s="121"/>
      <c r="CT47" s="121"/>
      <c r="CU47" s="121"/>
      <c r="CV47" s="121"/>
      <c r="CW47" s="121"/>
      <c r="CX47" s="121"/>
      <c r="CY47" s="121"/>
      <c r="CZ47" s="121"/>
      <c r="DA47" s="121"/>
      <c r="DB47" s="121"/>
      <c r="DC47" s="121"/>
      <c r="DD47" s="121"/>
      <c r="DE47" s="121"/>
      <c r="DF47" s="121"/>
      <c r="DG47" s="121"/>
      <c r="DH47" s="121"/>
      <c r="DI47" s="121"/>
      <c r="DJ47" s="121"/>
      <c r="DK47" s="121"/>
      <c r="DL47" s="121"/>
      <c r="DM47" s="121"/>
      <c r="DN47" s="121"/>
      <c r="DO47" s="121"/>
      <c r="DP47" s="121"/>
      <c r="DQ47" s="121"/>
      <c r="DR47" s="121"/>
      <c r="DS47" s="121"/>
      <c r="DT47" s="121"/>
      <c r="DU47" s="121"/>
      <c r="DV47" s="121"/>
      <c r="DW47" s="121"/>
      <c r="DX47" s="121"/>
      <c r="DY47" s="121"/>
      <c r="DZ47" s="121"/>
      <c r="EA47" s="121"/>
      <c r="EB47" s="121"/>
      <c r="EC47" s="121"/>
      <c r="ED47" s="121"/>
      <c r="EE47" s="121"/>
      <c r="EF47" s="121"/>
      <c r="EG47" s="121"/>
      <c r="EH47" s="121"/>
      <c r="EI47" s="121"/>
      <c r="EJ47" s="121"/>
      <c r="EK47" s="121"/>
      <c r="EL47" s="121"/>
      <c r="EM47" s="121"/>
      <c r="EN47" s="121"/>
      <c r="EO47" s="121"/>
      <c r="EP47" s="121"/>
      <c r="EQ47" s="121"/>
      <c r="ER47" s="121"/>
      <c r="ES47" s="121"/>
      <c r="ET47" s="121"/>
      <c r="EU47" s="121"/>
      <c r="EV47" s="121"/>
      <c r="EW47" s="121"/>
      <c r="EX47" s="121"/>
      <c r="EY47" s="121"/>
      <c r="EZ47" s="121"/>
      <c r="FA47" s="121"/>
      <c r="FB47" s="121"/>
      <c r="FC47" s="121"/>
      <c r="FD47" s="121"/>
      <c r="FE47" s="121"/>
      <c r="FF47" s="121"/>
      <c r="FG47" s="121"/>
      <c r="FH47" s="121"/>
      <c r="FI47" s="121"/>
      <c r="FJ47" s="121"/>
      <c r="FK47" s="121"/>
      <c r="FL47" s="121"/>
      <c r="FM47" s="121"/>
      <c r="FN47" s="121"/>
      <c r="FO47" s="121"/>
      <c r="FP47" s="121">
        <v>13.338620570432047</v>
      </c>
      <c r="FQ47" s="121">
        <v>454979.46231172752</v>
      </c>
      <c r="FR47" s="121">
        <v>13.888161622187077</v>
      </c>
      <c r="FS47" s="121">
        <v>498886.63997342362</v>
      </c>
      <c r="FT47" s="121">
        <v>13.420142987143397</v>
      </c>
      <c r="FU47" s="121">
        <v>489175.70580810466</v>
      </c>
      <c r="FV47" s="121">
        <v>13.187297225208296</v>
      </c>
      <c r="FW47" s="121">
        <v>507785.90880977485</v>
      </c>
      <c r="FX47" s="121">
        <v>12.825895711456681</v>
      </c>
      <c r="FY47" s="121">
        <v>495302.17804633733</v>
      </c>
      <c r="FZ47" s="121">
        <v>12.66730095819697</v>
      </c>
      <c r="GA47" s="121">
        <v>460573.96897078544</v>
      </c>
      <c r="GB47" s="121">
        <v>12.629529155519569</v>
      </c>
      <c r="GC47" s="121">
        <v>533565.10767235747</v>
      </c>
      <c r="GD47" s="121">
        <v>12.361455103815866</v>
      </c>
      <c r="GE47" s="121">
        <v>536208.6494578874</v>
      </c>
      <c r="GF47" s="121">
        <v>12.311364511331893</v>
      </c>
      <c r="GG47" s="121">
        <v>553366.09798485984</v>
      </c>
      <c r="GH47" s="121">
        <v>12.373293604484036</v>
      </c>
      <c r="GI47" s="121">
        <v>546536.62028584804</v>
      </c>
      <c r="GJ47" s="121">
        <v>12.348779011237799</v>
      </c>
      <c r="GK47" s="121">
        <v>550285.97617340344</v>
      </c>
      <c r="GL47" s="121">
        <v>11.874699779562086</v>
      </c>
      <c r="GM47" s="121">
        <v>615436.36702906305</v>
      </c>
      <c r="GN47" s="121">
        <v>11.589897495645335</v>
      </c>
      <c r="GO47" s="121">
        <v>607886.01272776327</v>
      </c>
      <c r="GP47" s="121">
        <v>11.264558529572827</v>
      </c>
      <c r="GQ47" s="121">
        <v>601005.19688361301</v>
      </c>
      <c r="GR47" s="121">
        <v>10.976359913692713</v>
      </c>
      <c r="GS47" s="121">
        <v>616285.53235297068</v>
      </c>
      <c r="GT47" s="121">
        <v>10.667805344248304</v>
      </c>
      <c r="GU47" s="121">
        <v>607835.06068386696</v>
      </c>
      <c r="GV47" s="121">
        <v>10.425352916327089</v>
      </c>
      <c r="GW47" s="121">
        <v>603013.37092365022</v>
      </c>
      <c r="GX47" s="121">
        <v>10.246074783428377</v>
      </c>
      <c r="GY47" s="121">
        <v>587955.80267546047</v>
      </c>
      <c r="GZ47" s="121">
        <v>10.03354597439766</v>
      </c>
      <c r="HA47" s="121">
        <v>588603.10990623722</v>
      </c>
      <c r="HB47" s="121">
        <v>9.7692438091220133</v>
      </c>
      <c r="HC47" s="121">
        <v>592900.04358653573</v>
      </c>
      <c r="HD47" s="121">
        <v>9.4439355766559583</v>
      </c>
      <c r="HE47" s="121">
        <v>595642.0306385255</v>
      </c>
      <c r="HF47" s="121">
        <v>9.2148057908556193</v>
      </c>
      <c r="HG47" s="121">
        <v>589929.81659908697</v>
      </c>
      <c r="HH47" s="121">
        <v>9.0684587030516894</v>
      </c>
      <c r="HI47" s="121">
        <v>594217.57995195594</v>
      </c>
      <c r="HJ47" s="121">
        <v>8.8228710854346097</v>
      </c>
      <c r="HK47" s="121">
        <v>611360.03820699209</v>
      </c>
      <c r="HL47" s="121">
        <v>8.5858805300230969</v>
      </c>
      <c r="HM47" s="121">
        <v>606783.46970852488</v>
      </c>
      <c r="HN47" s="121">
        <v>8.4097736557527512</v>
      </c>
      <c r="HO47" s="121">
        <v>606354.03608563496</v>
      </c>
      <c r="HP47" s="121">
        <v>8.2471670950417799</v>
      </c>
      <c r="HQ47" s="121">
        <v>615381.024403285</v>
      </c>
      <c r="HR47" s="121">
        <v>8.1475317677546482</v>
      </c>
      <c r="HS47" s="121">
        <v>604489.27627554769</v>
      </c>
      <c r="HT47" s="121">
        <v>7.987051508029821</v>
      </c>
      <c r="HU47" s="121">
        <v>588570.72965464497</v>
      </c>
      <c r="HV47" s="121">
        <v>7.8990555561770508</v>
      </c>
      <c r="HW47" s="121">
        <v>585254.48012096179</v>
      </c>
      <c r="HX47" s="121">
        <v>7.5125988826011119</v>
      </c>
      <c r="HY47" s="121">
        <v>581557.80969212414</v>
      </c>
      <c r="HZ47" s="121">
        <v>7.6646881474435116</v>
      </c>
      <c r="IA47" s="121">
        <v>597926.38014132192</v>
      </c>
      <c r="IB47" s="121">
        <v>7.5466940031076142</v>
      </c>
      <c r="IC47" s="121">
        <v>604497.79050731962</v>
      </c>
      <c r="ID47" s="121">
        <v>7.372007267498871</v>
      </c>
      <c r="IE47" s="121">
        <v>599784.53090720321</v>
      </c>
      <c r="IF47" s="121">
        <v>7.2532350850507825</v>
      </c>
      <c r="IG47" s="121">
        <v>605159.13030982809</v>
      </c>
      <c r="IH47" s="121">
        <v>7.1580831963192404</v>
      </c>
      <c r="II47" s="121">
        <v>607948.92705835379</v>
      </c>
      <c r="IJ47" s="121">
        <v>7.0550041233633465</v>
      </c>
      <c r="IK47" s="121">
        <v>601956.75677349651</v>
      </c>
      <c r="IL47" s="121">
        <v>6.9762533995265432</v>
      </c>
      <c r="IM47" s="121">
        <v>599009.55592634564</v>
      </c>
      <c r="IN47" s="121">
        <v>6.8775735456814377</v>
      </c>
      <c r="IO47" s="121">
        <v>604439.24963322096</v>
      </c>
      <c r="IP47" s="121">
        <v>6.7959048086070446</v>
      </c>
      <c r="IQ47" s="121">
        <v>590247.18523050111</v>
      </c>
      <c r="IR47" s="121">
        <v>6.7308368109391896</v>
      </c>
      <c r="IS47" s="121">
        <v>586334.90761161526</v>
      </c>
    </row>
    <row r="48" spans="1:253" x14ac:dyDescent="0.55000000000000004">
      <c r="B48" s="80">
        <v>4</v>
      </c>
      <c r="C48" s="337" t="s">
        <v>394</v>
      </c>
      <c r="D48" s="121">
        <v>10.979385924415435</v>
      </c>
      <c r="E48" s="121">
        <v>37292.185279001496</v>
      </c>
      <c r="F48" s="121">
        <v>8.8287790778847643</v>
      </c>
      <c r="G48" s="121">
        <v>44824.416457215986</v>
      </c>
      <c r="H48" s="121">
        <v>7.71253663454997</v>
      </c>
      <c r="I48" s="121">
        <v>50370.208387892002</v>
      </c>
      <c r="J48" s="121">
        <v>6.2719029105524813</v>
      </c>
      <c r="K48" s="121">
        <v>68689.241337663989</v>
      </c>
      <c r="L48" s="121">
        <v>9.6480541415898475</v>
      </c>
      <c r="M48" s="121">
        <v>58642.729393527989</v>
      </c>
      <c r="N48" s="121">
        <v>10.209269247024825</v>
      </c>
      <c r="O48" s="121">
        <v>63240.606050551003</v>
      </c>
      <c r="P48" s="121">
        <v>6.3908707545989065</v>
      </c>
      <c r="Q48" s="121">
        <v>74242.902190593988</v>
      </c>
      <c r="R48" s="121">
        <v>6.4214565261866561</v>
      </c>
      <c r="S48" s="121">
        <v>76462.382212836019</v>
      </c>
      <c r="T48" s="121">
        <v>6.3698631549852864</v>
      </c>
      <c r="U48" s="121">
        <v>74540.177194307005</v>
      </c>
      <c r="V48" s="121">
        <v>6.8433029576886248</v>
      </c>
      <c r="W48" s="121">
        <v>75476.368736462973</v>
      </c>
      <c r="X48" s="121">
        <v>7.0887392875715287</v>
      </c>
      <c r="Y48" s="121">
        <v>75792.063500309028</v>
      </c>
      <c r="Z48" s="121">
        <v>7.2510130342956405</v>
      </c>
      <c r="AA48" s="121">
        <v>74884.188884149975</v>
      </c>
      <c r="AB48" s="121">
        <v>8.0709727618815634</v>
      </c>
      <c r="AC48" s="121">
        <v>80217.224131430485</v>
      </c>
      <c r="AD48" s="121">
        <v>8.6587250895530801</v>
      </c>
      <c r="AE48" s="121">
        <v>79505.3210047795</v>
      </c>
      <c r="AF48" s="121">
        <v>9.1258744740854052</v>
      </c>
      <c r="AG48" s="121">
        <v>70864.665247982979</v>
      </c>
      <c r="AH48" s="121">
        <v>9.1631287378074067</v>
      </c>
      <c r="AI48" s="121">
        <v>68536.99706301096</v>
      </c>
      <c r="AJ48" s="121">
        <v>9.6472159890333558</v>
      </c>
      <c r="AK48" s="121">
        <v>65966.978121967491</v>
      </c>
      <c r="AL48" s="121">
        <v>9.6480541415898475</v>
      </c>
      <c r="AM48" s="121">
        <v>58642.729393527989</v>
      </c>
      <c r="AN48" s="121">
        <v>10.019280256418872</v>
      </c>
      <c r="AO48" s="121">
        <v>61655.105636081993</v>
      </c>
      <c r="AP48" s="121">
        <v>9.8792260469164006</v>
      </c>
      <c r="AQ48" s="121">
        <v>64895.706417232002</v>
      </c>
      <c r="AR48" s="121">
        <v>9.6067067507365618</v>
      </c>
      <c r="AS48" s="121">
        <v>66662.093410273417</v>
      </c>
      <c r="AT48" s="121">
        <v>9.0804021278619818</v>
      </c>
      <c r="AU48" s="121">
        <v>75896.086591259984</v>
      </c>
      <c r="AV48" s="121">
        <v>9.2918014648076017</v>
      </c>
      <c r="AW48" s="121">
        <v>75514.511152359482</v>
      </c>
      <c r="AX48" s="121">
        <v>9.5955898680708831</v>
      </c>
      <c r="AY48" s="121">
        <v>72938.892040733917</v>
      </c>
      <c r="AZ48" s="121">
        <v>9.7868687144735755</v>
      </c>
      <c r="BA48" s="121">
        <v>77709.971075984315</v>
      </c>
      <c r="BB48" s="121">
        <v>9.9298457534234288</v>
      </c>
      <c r="BC48" s="121">
        <v>77759.681104760311</v>
      </c>
      <c r="BD48" s="121">
        <v>9.9866160294496993</v>
      </c>
      <c r="BE48" s="121">
        <v>78443.215065352269</v>
      </c>
      <c r="BF48" s="121">
        <v>10.30712299727646</v>
      </c>
      <c r="BG48" s="121">
        <v>80846.111000720994</v>
      </c>
      <c r="BH48" s="121">
        <v>10.30712299727646</v>
      </c>
      <c r="BI48" s="121">
        <v>80846.111000720994</v>
      </c>
      <c r="BJ48" s="121">
        <v>10.209269247024825</v>
      </c>
      <c r="BK48" s="121">
        <v>63240.606050551003</v>
      </c>
      <c r="BL48" s="121">
        <v>10.420582627856461</v>
      </c>
      <c r="BM48" s="121">
        <v>77780.990059671021</v>
      </c>
      <c r="BN48" s="121">
        <v>10.52365659927265</v>
      </c>
      <c r="BO48" s="121">
        <v>81475.041308241503</v>
      </c>
      <c r="BP48" s="121">
        <v>10.449746292500194</v>
      </c>
      <c r="BQ48" s="121">
        <v>83045.800442603664</v>
      </c>
      <c r="BR48" s="121">
        <v>10.502664371249796</v>
      </c>
      <c r="BS48" s="121">
        <v>87834.90588969113</v>
      </c>
      <c r="BT48" s="121">
        <v>10.464087763514131</v>
      </c>
      <c r="BU48" s="121">
        <v>87614.418086839141</v>
      </c>
      <c r="BV48" s="121">
        <v>10.119366608185565</v>
      </c>
      <c r="BW48" s="121">
        <v>81631.458124199664</v>
      </c>
      <c r="BX48" s="121">
        <v>10.473268769494622</v>
      </c>
      <c r="BY48" s="121">
        <v>84203.717724523987</v>
      </c>
      <c r="BZ48" s="121">
        <v>10.663662179537056</v>
      </c>
      <c r="CA48" s="121">
        <v>82954.882069479063</v>
      </c>
      <c r="CB48" s="121">
        <v>10.299195719697215</v>
      </c>
      <c r="CC48" s="121">
        <v>78537.984015808091</v>
      </c>
      <c r="CD48" s="121">
        <v>10.701231503167699</v>
      </c>
      <c r="CE48" s="121">
        <v>78548.702919741569</v>
      </c>
      <c r="CF48" s="121">
        <v>10.221117248206353</v>
      </c>
      <c r="CG48" s="121">
        <v>75119.203019519671</v>
      </c>
      <c r="CH48" s="121">
        <v>10.721604972015374</v>
      </c>
      <c r="CI48" s="121">
        <v>70190.950623221739</v>
      </c>
      <c r="CJ48" s="121">
        <v>10.607337717116238</v>
      </c>
      <c r="CK48" s="121">
        <v>73302.386528417614</v>
      </c>
      <c r="CL48" s="121">
        <v>10.009499534416179</v>
      </c>
      <c r="CM48" s="121">
        <v>77981.382453704049</v>
      </c>
      <c r="CN48" s="121">
        <v>9.8778271436419409</v>
      </c>
      <c r="CO48" s="121">
        <v>77104.260818622221</v>
      </c>
      <c r="CP48" s="121">
        <v>10.022425429437479</v>
      </c>
      <c r="CQ48" s="121">
        <v>76486.400404284723</v>
      </c>
      <c r="CR48" s="121">
        <v>9.7570705616940643</v>
      </c>
      <c r="CS48" s="121">
        <v>77437.436691473355</v>
      </c>
      <c r="CT48" s="121">
        <v>9.4672923131316686</v>
      </c>
      <c r="CU48" s="121">
        <v>73745.923236518953</v>
      </c>
      <c r="CV48" s="121">
        <v>9.4875258582124502</v>
      </c>
      <c r="CW48" s="121">
        <v>76535.035855392329</v>
      </c>
      <c r="CX48" s="121">
        <v>9.320885597659526</v>
      </c>
      <c r="CY48" s="121">
        <v>78893.517686535459</v>
      </c>
      <c r="CZ48" s="121">
        <v>9.2979120049404553</v>
      </c>
      <c r="DA48" s="121">
        <v>80193.71786718248</v>
      </c>
      <c r="DB48" s="121">
        <v>9.2309821155340757</v>
      </c>
      <c r="DC48" s="121">
        <v>84425.627947619156</v>
      </c>
      <c r="DD48" s="121">
        <v>8.7797751965229303</v>
      </c>
      <c r="DE48" s="121">
        <v>86531.825309378735</v>
      </c>
      <c r="DF48" s="121">
        <v>8.5185133358980831</v>
      </c>
      <c r="DG48" s="121">
        <v>71861.491673077006</v>
      </c>
      <c r="DH48" s="121">
        <v>8.8676176391162826</v>
      </c>
      <c r="DI48" s="121">
        <v>60468.158604802098</v>
      </c>
      <c r="DJ48" s="121">
        <v>8.4900792329421293</v>
      </c>
      <c r="DK48" s="121">
        <v>62021.149108719081</v>
      </c>
      <c r="DL48" s="121">
        <v>8.0623211578783902</v>
      </c>
      <c r="DM48" s="121">
        <v>61371.836690953416</v>
      </c>
      <c r="DN48" s="121">
        <v>7.7182700223415575</v>
      </c>
      <c r="DO48" s="121">
        <v>63173.400281069291</v>
      </c>
      <c r="DP48" s="121">
        <v>8.2221722500714662</v>
      </c>
      <c r="DQ48" s="121">
        <v>58736.721347921331</v>
      </c>
      <c r="DR48" s="121">
        <v>7.958055159935669</v>
      </c>
      <c r="DS48" s="121">
        <v>58118.325735134727</v>
      </c>
      <c r="DT48" s="121">
        <v>7.5928054941766394</v>
      </c>
      <c r="DU48" s="121">
        <v>64642.832908425742</v>
      </c>
      <c r="DV48" s="121">
        <v>7.5426891074149465</v>
      </c>
      <c r="DW48" s="121">
        <v>70556.852710771695</v>
      </c>
      <c r="DX48" s="121">
        <v>7.4746660070034237</v>
      </c>
      <c r="DY48" s="121">
        <v>71916.728639145062</v>
      </c>
      <c r="DZ48" s="121">
        <v>7.294131293878575</v>
      </c>
      <c r="EA48" s="121">
        <v>78610.966283363217</v>
      </c>
      <c r="EB48" s="121">
        <v>7.2454094740329298</v>
      </c>
      <c r="EC48" s="121">
        <v>82544.830035247272</v>
      </c>
      <c r="ED48" s="121">
        <v>7.0869060725302289</v>
      </c>
      <c r="EE48" s="121">
        <v>72866.701966880748</v>
      </c>
      <c r="EF48" s="121">
        <v>7.1108598562779948</v>
      </c>
      <c r="EG48" s="121">
        <v>73817.309560439957</v>
      </c>
      <c r="EH48" s="121">
        <v>7.1659088213870179</v>
      </c>
      <c r="EI48" s="121">
        <v>78500.695630600021</v>
      </c>
      <c r="EJ48" s="121">
        <v>7.2301098795317325</v>
      </c>
      <c r="EK48" s="121">
        <v>82138.188131093979</v>
      </c>
      <c r="EL48" s="121">
        <v>7.7004199772709656</v>
      </c>
      <c r="EM48" s="121">
        <v>88850.953304671013</v>
      </c>
      <c r="EN48" s="121">
        <v>8.0843900690695243</v>
      </c>
      <c r="EO48" s="121">
        <v>93616.116008996978</v>
      </c>
      <c r="EP48" s="121">
        <v>8.3537408918659075</v>
      </c>
      <c r="EQ48" s="121">
        <v>89427.714908128968</v>
      </c>
      <c r="ER48" s="121">
        <v>9.3656352158393119</v>
      </c>
      <c r="ES48" s="121">
        <v>88649.964657918958</v>
      </c>
      <c r="ET48" s="121">
        <v>9.6985290438909004</v>
      </c>
      <c r="EU48" s="121">
        <v>86479.391800790007</v>
      </c>
      <c r="EV48" s="121">
        <v>10.564535956221784</v>
      </c>
      <c r="EW48" s="121">
        <v>76658.631544064992</v>
      </c>
      <c r="EX48" s="121">
        <v>11.700984559551632</v>
      </c>
      <c r="EY48" s="121">
        <v>74171.596105753531</v>
      </c>
      <c r="EZ48" s="121">
        <v>11.776694603972626</v>
      </c>
      <c r="FA48" s="121">
        <v>75863.687194936501</v>
      </c>
      <c r="FB48" s="121">
        <v>11.779674749499923</v>
      </c>
      <c r="FC48" s="121">
        <v>64595.411573979989</v>
      </c>
      <c r="FD48" s="121">
        <v>12.331916602307432</v>
      </c>
      <c r="FE48" s="121">
        <v>69013.988512889991</v>
      </c>
      <c r="FF48" s="121">
        <v>12.442255307026937</v>
      </c>
      <c r="FG48" s="121">
        <v>71186.91901849999</v>
      </c>
      <c r="FH48" s="121">
        <v>12.517060758253646</v>
      </c>
      <c r="FI48" s="121">
        <v>71414.370948280601</v>
      </c>
      <c r="FJ48" s="121">
        <v>13.202634944436756</v>
      </c>
      <c r="FK48" s="121">
        <v>74293.074652358759</v>
      </c>
      <c r="FL48" s="121">
        <v>13.204876044034712</v>
      </c>
      <c r="FM48" s="121">
        <v>70652.086109969794</v>
      </c>
      <c r="FN48" s="121">
        <v>13.193189168944119</v>
      </c>
      <c r="FO48" s="121">
        <v>63452.960628719993</v>
      </c>
      <c r="FP48" s="121">
        <v>13.824612557083709</v>
      </c>
      <c r="FQ48" s="121">
        <v>68261.100083369965</v>
      </c>
      <c r="FR48" s="121">
        <v>13.816297759647076</v>
      </c>
      <c r="FS48" s="121">
        <v>71452.940948870018</v>
      </c>
      <c r="FT48" s="121">
        <v>13.650410158580835</v>
      </c>
      <c r="FU48" s="121">
        <v>71652.503916209971</v>
      </c>
      <c r="FV48" s="121">
        <v>13.139364939834513</v>
      </c>
      <c r="FW48" s="121">
        <v>74583.13604780157</v>
      </c>
      <c r="FX48" s="121">
        <v>13.2782274485567</v>
      </c>
      <c r="FY48" s="121">
        <v>74301.366633785001</v>
      </c>
      <c r="FZ48" s="121">
        <v>12.883329156111479</v>
      </c>
      <c r="GA48" s="121">
        <v>60756.854785491487</v>
      </c>
      <c r="GB48" s="121">
        <v>12.57306412365141</v>
      </c>
      <c r="GC48" s="121">
        <v>63117.034275973187</v>
      </c>
      <c r="GD48" s="121">
        <v>12.632882289774123</v>
      </c>
      <c r="GE48" s="121">
        <v>66042.975398143986</v>
      </c>
      <c r="GF48" s="121">
        <v>11.209494197518985</v>
      </c>
      <c r="GG48" s="121">
        <v>67058.065720364</v>
      </c>
      <c r="GH48" s="121">
        <v>12.34990785679118</v>
      </c>
      <c r="GI48" s="121">
        <v>68088.306950092505</v>
      </c>
      <c r="GJ48" s="121">
        <v>12.353587653393827</v>
      </c>
      <c r="GK48" s="121">
        <v>65052.345986701992</v>
      </c>
      <c r="GL48" s="121">
        <v>11.838345426792833</v>
      </c>
      <c r="GM48" s="121">
        <v>56715.645439012013</v>
      </c>
      <c r="GN48" s="121">
        <v>11.665985730228309</v>
      </c>
      <c r="GO48" s="121">
        <v>58511.405284078784</v>
      </c>
      <c r="GP48" s="121">
        <v>11.232535548166526</v>
      </c>
      <c r="GQ48" s="121">
        <v>59120.403230997501</v>
      </c>
      <c r="GR48" s="121">
        <v>11.035232141633612</v>
      </c>
      <c r="GS48" s="121">
        <v>55039.701282344002</v>
      </c>
      <c r="GT48" s="121">
        <v>10.732228146256446</v>
      </c>
      <c r="GU48" s="121">
        <v>52439.404919872002</v>
      </c>
      <c r="GV48" s="121">
        <v>10.658336908236723</v>
      </c>
      <c r="GW48" s="121">
        <v>52023.898281902992</v>
      </c>
      <c r="GX48" s="121">
        <v>10.262578395319133</v>
      </c>
      <c r="GY48" s="121">
        <v>52007.070321242005</v>
      </c>
      <c r="GZ48" s="121">
        <v>10.081430733315791</v>
      </c>
      <c r="HA48" s="121">
        <v>56984.624279312004</v>
      </c>
      <c r="HB48" s="121">
        <v>9.8600196523561845</v>
      </c>
      <c r="HC48" s="121">
        <v>63233.310205874521</v>
      </c>
      <c r="HD48" s="121">
        <v>9.7236174945778764</v>
      </c>
      <c r="HE48" s="121">
        <v>63506.599990157003</v>
      </c>
      <c r="HF48" s="121">
        <v>9.0594963848069252</v>
      </c>
      <c r="HG48" s="121">
        <v>69495.718241550509</v>
      </c>
      <c r="HH48" s="121">
        <v>9.0804437233969253</v>
      </c>
      <c r="HI48" s="121">
        <v>68522.804553902504</v>
      </c>
      <c r="HJ48" s="121">
        <v>9.1044740661067305</v>
      </c>
      <c r="HK48" s="121">
        <v>64356.701466382008</v>
      </c>
      <c r="HL48" s="121">
        <v>8.5041045673306535</v>
      </c>
      <c r="HM48" s="121">
        <v>67172.158596571957</v>
      </c>
      <c r="HN48" s="121">
        <v>8.3369161400202074</v>
      </c>
      <c r="HO48" s="121">
        <v>66545.68279849198</v>
      </c>
      <c r="HP48" s="121">
        <v>8.0258256441308546</v>
      </c>
      <c r="HQ48" s="121">
        <v>62825.279396771977</v>
      </c>
      <c r="HR48" s="121">
        <v>7.9352438545914055</v>
      </c>
      <c r="HS48" s="121">
        <v>66441.904449931986</v>
      </c>
      <c r="HT48" s="121">
        <v>7.9461787388918941</v>
      </c>
      <c r="HU48" s="121">
        <v>66455.171485071987</v>
      </c>
      <c r="HV48" s="121">
        <v>7.8249379265259211</v>
      </c>
      <c r="HW48" s="121">
        <v>59151.50522087203</v>
      </c>
      <c r="HX48" s="121">
        <v>7.6607517777517717</v>
      </c>
      <c r="HY48" s="121">
        <v>62816.340715401995</v>
      </c>
      <c r="HZ48" s="121">
        <v>7.5841262791960649</v>
      </c>
      <c r="IA48" s="121">
        <v>71466.02739512203</v>
      </c>
      <c r="IB48" s="121">
        <v>7.4338172582748241</v>
      </c>
      <c r="IC48" s="121">
        <v>70077.715343023534</v>
      </c>
      <c r="ID48" s="121">
        <v>7.1474774198240416</v>
      </c>
      <c r="IE48" s="121">
        <v>72651.68978087198</v>
      </c>
      <c r="IF48" s="121">
        <v>7.2193764401083076</v>
      </c>
      <c r="IG48" s="121">
        <v>73009.068472191997</v>
      </c>
      <c r="IH48" s="121">
        <v>7.0389618757659393</v>
      </c>
      <c r="II48" s="121">
        <v>75272.603442322026</v>
      </c>
      <c r="IJ48" s="121">
        <v>6.8406793862803266</v>
      </c>
      <c r="IK48" s="121">
        <v>79104.444322842028</v>
      </c>
      <c r="IL48" s="121">
        <v>6.7955533447155361</v>
      </c>
      <c r="IM48" s="121">
        <v>81115.183051269472</v>
      </c>
      <c r="IN48" s="121">
        <v>6.5514679211526046</v>
      </c>
      <c r="IO48" s="121">
        <v>82549.064534284073</v>
      </c>
      <c r="IP48" s="121">
        <v>6.4587091462560089</v>
      </c>
      <c r="IQ48" s="121">
        <v>87109.400951718009</v>
      </c>
      <c r="IR48" s="121">
        <v>6.3974194943169662</v>
      </c>
      <c r="IS48" s="121">
        <v>90871.11109111004</v>
      </c>
    </row>
    <row r="49" spans="2:253" x14ac:dyDescent="0.55000000000000004">
      <c r="B49" s="80">
        <v>5</v>
      </c>
      <c r="C49" s="337" t="s">
        <v>395</v>
      </c>
      <c r="D49" s="121">
        <v>11.926180690883605</v>
      </c>
      <c r="E49" s="121">
        <v>146580.576814834</v>
      </c>
      <c r="F49" s="121">
        <v>10.165268454443414</v>
      </c>
      <c r="G49" s="121">
        <v>209227.10408400078</v>
      </c>
      <c r="H49" s="121">
        <v>9.480816223797822</v>
      </c>
      <c r="I49" s="121">
        <v>260709.85218834277</v>
      </c>
      <c r="J49" s="121">
        <v>8.4775929577756166</v>
      </c>
      <c r="K49" s="121">
        <v>329660.72714356706</v>
      </c>
      <c r="L49" s="121">
        <v>11.085169621455092</v>
      </c>
      <c r="M49" s="121">
        <v>385828.33144095441</v>
      </c>
      <c r="N49" s="121">
        <v>12.08124783924606</v>
      </c>
      <c r="O49" s="121">
        <v>478751.51445569826</v>
      </c>
      <c r="P49" s="121">
        <v>8.5530332851234814</v>
      </c>
      <c r="Q49" s="121">
        <v>336527.17721822736</v>
      </c>
      <c r="R49" s="121">
        <v>8.4488794416846389</v>
      </c>
      <c r="S49" s="121">
        <v>349882.39285913634</v>
      </c>
      <c r="T49" s="121">
        <v>8.3065159575343603</v>
      </c>
      <c r="U49" s="121">
        <v>357245.73583352735</v>
      </c>
      <c r="V49" s="121">
        <v>8.6456472234636284</v>
      </c>
      <c r="W49" s="121">
        <v>359727.16687965748</v>
      </c>
      <c r="X49" s="121">
        <v>8.8335504411096633</v>
      </c>
      <c r="Y49" s="121">
        <v>354020.05278725817</v>
      </c>
      <c r="Z49" s="121">
        <v>9.0046913421013564</v>
      </c>
      <c r="AA49" s="121">
        <v>372455.07563197491</v>
      </c>
      <c r="AB49" s="121">
        <v>9.8097726171768844</v>
      </c>
      <c r="AC49" s="121">
        <v>380254.88686985575</v>
      </c>
      <c r="AD49" s="121">
        <v>10.23422054313783</v>
      </c>
      <c r="AE49" s="121">
        <v>376652.26795878611</v>
      </c>
      <c r="AF49" s="121">
        <v>10.537542262206079</v>
      </c>
      <c r="AG49" s="121">
        <v>382365.31875846244</v>
      </c>
      <c r="AH49" s="121">
        <v>10.525428237224578</v>
      </c>
      <c r="AI49" s="121">
        <v>384390.08387729735</v>
      </c>
      <c r="AJ49" s="121">
        <v>11.12691737898227</v>
      </c>
      <c r="AK49" s="121">
        <v>384490.2674430043</v>
      </c>
      <c r="AL49" s="121">
        <v>11.085169621455092</v>
      </c>
      <c r="AM49" s="121">
        <v>385828.33144095441</v>
      </c>
      <c r="AN49" s="121">
        <v>11.409840200111086</v>
      </c>
      <c r="AO49" s="121">
        <v>385860.66123977531</v>
      </c>
      <c r="AP49" s="121">
        <v>11.574870136618458</v>
      </c>
      <c r="AQ49" s="121">
        <v>397957.00213757931</v>
      </c>
      <c r="AR49" s="121">
        <v>11.487896034326221</v>
      </c>
      <c r="AS49" s="121">
        <v>418675.97956219647</v>
      </c>
      <c r="AT49" s="121">
        <v>11.377090486151808</v>
      </c>
      <c r="AU49" s="121">
        <v>420214.35390029784</v>
      </c>
      <c r="AV49" s="121">
        <v>11.271815744782408</v>
      </c>
      <c r="AW49" s="121">
        <v>427441.43086866406</v>
      </c>
      <c r="AX49" s="121">
        <v>11.560875244590751</v>
      </c>
      <c r="AY49" s="121">
        <v>439239.76272320253</v>
      </c>
      <c r="AZ49" s="121">
        <v>11.681166517083524</v>
      </c>
      <c r="BA49" s="121">
        <v>444053.20543779951</v>
      </c>
      <c r="BB49" s="121">
        <v>11.773950125582408</v>
      </c>
      <c r="BC49" s="121">
        <v>434029.16934572189</v>
      </c>
      <c r="BD49" s="121">
        <v>11.847204348829511</v>
      </c>
      <c r="BE49" s="121">
        <v>447396.68778066151</v>
      </c>
      <c r="BF49" s="121">
        <v>12.096434119876454</v>
      </c>
      <c r="BG49" s="121">
        <v>466948.9194701839</v>
      </c>
      <c r="BH49" s="121">
        <v>12.096434119876454</v>
      </c>
      <c r="BI49" s="121">
        <v>466948.9194701839</v>
      </c>
      <c r="BJ49" s="121">
        <v>12.08124783924606</v>
      </c>
      <c r="BK49" s="121">
        <v>478751.51445569826</v>
      </c>
      <c r="BL49" s="121">
        <v>12.259379359746818</v>
      </c>
      <c r="BM49" s="121">
        <v>491133.24622700701</v>
      </c>
      <c r="BN49" s="121">
        <v>12.13493029513695</v>
      </c>
      <c r="BO49" s="121">
        <v>506505.26554341667</v>
      </c>
      <c r="BP49" s="121">
        <v>11.93175826507235</v>
      </c>
      <c r="BQ49" s="121">
        <v>538446.71326733159</v>
      </c>
      <c r="BR49" s="121">
        <v>12.085334854925822</v>
      </c>
      <c r="BS49" s="121">
        <v>545895.59942477546</v>
      </c>
      <c r="BT49" s="121">
        <v>12.174005752227826</v>
      </c>
      <c r="BU49" s="121">
        <v>550786.73618633975</v>
      </c>
      <c r="BV49" s="121">
        <v>12.195074431600878</v>
      </c>
      <c r="BW49" s="121">
        <v>575433.44027451507</v>
      </c>
      <c r="BX49" s="121">
        <v>12.131743008426961</v>
      </c>
      <c r="BY49" s="121">
        <v>570359.85909925913</v>
      </c>
      <c r="BZ49" s="121">
        <v>12.147905943111585</v>
      </c>
      <c r="CA49" s="121">
        <v>573602.21597272682</v>
      </c>
      <c r="CB49" s="121">
        <v>12.074518131526952</v>
      </c>
      <c r="CC49" s="121">
        <v>583929.23685365519</v>
      </c>
      <c r="CD49" s="121">
        <v>12.026292039330167</v>
      </c>
      <c r="CE49" s="121">
        <v>591013.50493933319</v>
      </c>
      <c r="CF49" s="121">
        <v>12.008314208203419</v>
      </c>
      <c r="CG49" s="121">
        <v>594058.71919195482</v>
      </c>
      <c r="CH49" s="121">
        <v>11.974267136999771</v>
      </c>
      <c r="CI49" s="121">
        <v>597674.12726616953</v>
      </c>
      <c r="CJ49" s="121">
        <v>11.91993749731809</v>
      </c>
      <c r="CK49" s="121">
        <v>595256.79851590144</v>
      </c>
      <c r="CL49" s="121">
        <v>11.807730314041567</v>
      </c>
      <c r="CM49" s="121">
        <v>611579.10236644105</v>
      </c>
      <c r="CN49" s="121">
        <v>11.752875053813378</v>
      </c>
      <c r="CO49" s="121">
        <v>633260.77018104692</v>
      </c>
      <c r="CP49" s="121">
        <v>11.861243659331874</v>
      </c>
      <c r="CQ49" s="121">
        <v>637863.19922706753</v>
      </c>
      <c r="CR49" s="121">
        <v>11.800984904853923</v>
      </c>
      <c r="CS49" s="121">
        <v>644768.72537042899</v>
      </c>
      <c r="CT49" s="121">
        <v>11.827388270243144</v>
      </c>
      <c r="CU49" s="121">
        <v>657967.22752950981</v>
      </c>
      <c r="CV49" s="121">
        <v>11.740390829012849</v>
      </c>
      <c r="CW49" s="121">
        <v>660793.08624414005</v>
      </c>
      <c r="CX49" s="121">
        <v>11.732863324327264</v>
      </c>
      <c r="CY49" s="121">
        <v>660390.46369933791</v>
      </c>
      <c r="CZ49" s="121">
        <v>11.711749590774922</v>
      </c>
      <c r="DA49" s="121">
        <v>665405.41776814277</v>
      </c>
      <c r="DB49" s="121">
        <v>11.531147359043118</v>
      </c>
      <c r="DC49" s="121">
        <v>667192.33779864281</v>
      </c>
      <c r="DD49" s="121">
        <v>11.228779746271533</v>
      </c>
      <c r="DE49" s="121">
        <v>659378.54432378605</v>
      </c>
      <c r="DF49" s="121">
        <v>10.750053075250257</v>
      </c>
      <c r="DG49" s="121">
        <v>683545.18280588707</v>
      </c>
      <c r="DH49" s="121">
        <v>10.262364732953069</v>
      </c>
      <c r="DI49" s="121">
        <v>687275.48299664259</v>
      </c>
      <c r="DJ49" s="121">
        <v>9.9856847654048142</v>
      </c>
      <c r="DK49" s="121">
        <v>702335.94097394252</v>
      </c>
      <c r="DL49" s="121">
        <v>9.6481935591453709</v>
      </c>
      <c r="DM49" s="121">
        <v>747491.35472557752</v>
      </c>
      <c r="DN49" s="121">
        <v>9.3767045868137515</v>
      </c>
      <c r="DO49" s="121">
        <v>733979.65042506659</v>
      </c>
      <c r="DP49" s="121">
        <v>9.2494568927183014</v>
      </c>
      <c r="DQ49" s="121">
        <v>748221.76691104553</v>
      </c>
      <c r="DR49" s="121">
        <v>9.0784088341924836</v>
      </c>
      <c r="DS49" s="121">
        <v>773344.52573354938</v>
      </c>
      <c r="DT49" s="121">
        <v>8.7076250218871838</v>
      </c>
      <c r="DU49" s="121">
        <v>795779.46399057482</v>
      </c>
      <c r="DV49" s="121">
        <v>8.6141013284554351</v>
      </c>
      <c r="DW49" s="121">
        <v>798595.36918881489</v>
      </c>
      <c r="DX49" s="121">
        <v>8.4994726462474315</v>
      </c>
      <c r="DY49" s="121">
        <v>817337.11283486395</v>
      </c>
      <c r="DZ49" s="121">
        <v>8.3949207902722858</v>
      </c>
      <c r="EA49" s="121">
        <v>823476.72001835972</v>
      </c>
      <c r="EB49" s="121">
        <v>8.3613451412080799</v>
      </c>
      <c r="EC49" s="121">
        <v>846292.83341003978</v>
      </c>
      <c r="ED49" s="121">
        <v>8.3273962762894111</v>
      </c>
      <c r="EE49" s="121">
        <v>854298.77422755014</v>
      </c>
      <c r="EF49" s="121">
        <v>8.326719703359748</v>
      </c>
      <c r="EG49" s="121">
        <v>861961.27148363995</v>
      </c>
      <c r="EH49" s="121">
        <v>8.280560303612468</v>
      </c>
      <c r="EI49" s="121">
        <v>883495.25724221021</v>
      </c>
      <c r="EJ49" s="121">
        <v>8.4071304305690813</v>
      </c>
      <c r="EK49" s="121">
        <v>908273.91327740008</v>
      </c>
      <c r="EL49" s="121">
        <v>8.8571065832074289</v>
      </c>
      <c r="EM49" s="121">
        <v>886410.68462253618</v>
      </c>
      <c r="EN49" s="121">
        <v>9.3310521062451226</v>
      </c>
      <c r="EO49" s="121">
        <v>901458.35634539614</v>
      </c>
      <c r="EP49" s="121">
        <v>9.5857126191370217</v>
      </c>
      <c r="EQ49" s="121">
        <v>950965.11594932317</v>
      </c>
      <c r="ER49" s="121">
        <v>10.633411406591243</v>
      </c>
      <c r="ES49" s="121">
        <v>966779.94161562505</v>
      </c>
      <c r="ET49" s="121">
        <v>10.883492152173028</v>
      </c>
      <c r="EU49" s="121">
        <v>990591.47766596288</v>
      </c>
      <c r="EV49" s="121">
        <v>11.064694447472647</v>
      </c>
      <c r="EW49" s="121">
        <v>1006965.608239542</v>
      </c>
      <c r="EX49" s="121">
        <v>11.695268167522748</v>
      </c>
      <c r="EY49" s="121">
        <v>1013816.5081083018</v>
      </c>
      <c r="EZ49" s="121">
        <v>11.780202184726981</v>
      </c>
      <c r="FA49" s="121">
        <v>1013132.5916109316</v>
      </c>
      <c r="FB49" s="121">
        <v>11.817081155427859</v>
      </c>
      <c r="FC49" s="121">
        <v>989100.83981516608</v>
      </c>
      <c r="FD49" s="121">
        <v>12.224361270327435</v>
      </c>
      <c r="FE49" s="121">
        <v>1000923.2945045066</v>
      </c>
      <c r="FF49" s="121">
        <v>12.309641690172638</v>
      </c>
      <c r="FG49" s="121">
        <v>1001595.3943920187</v>
      </c>
      <c r="FH49" s="121">
        <v>12.482114942616633</v>
      </c>
      <c r="FI49" s="121">
        <v>1018730.8123404725</v>
      </c>
      <c r="FJ49" s="121">
        <v>13.0970388116442</v>
      </c>
      <c r="FK49" s="121">
        <v>1024631.3038956105</v>
      </c>
      <c r="FL49" s="121">
        <v>13.090158911652692</v>
      </c>
      <c r="FM49" s="121">
        <v>1026115.8017360611</v>
      </c>
      <c r="FN49" s="121">
        <v>12.902072537655242</v>
      </c>
      <c r="FO49" s="121">
        <v>1028217.5590407018</v>
      </c>
      <c r="FP49" s="121">
        <v>13.482031361082816</v>
      </c>
      <c r="FQ49" s="121">
        <v>997552.38419421844</v>
      </c>
      <c r="FR49" s="121">
        <v>13.583120670755815</v>
      </c>
      <c r="FS49" s="121">
        <v>997143.26510207844</v>
      </c>
      <c r="FT49" s="121">
        <v>13.422466428401039</v>
      </c>
      <c r="FU49" s="121">
        <v>979180.40505082754</v>
      </c>
      <c r="FV49" s="121">
        <v>13.255371336661826</v>
      </c>
      <c r="FW49" s="121">
        <v>955708.64807071176</v>
      </c>
      <c r="FX49" s="121">
        <v>12.974562891389432</v>
      </c>
      <c r="FY49" s="121">
        <v>939377.7806866694</v>
      </c>
      <c r="FZ49" s="121">
        <v>12.553601268279767</v>
      </c>
      <c r="GA49" s="121">
        <v>806884.27744046331</v>
      </c>
      <c r="GB49" s="121">
        <v>11.017834983479839</v>
      </c>
      <c r="GC49" s="121">
        <v>845495.10688480886</v>
      </c>
      <c r="GD49" s="121">
        <v>12.554027801582494</v>
      </c>
      <c r="GE49" s="121">
        <v>847215.37688369839</v>
      </c>
      <c r="GF49" s="121">
        <v>12.426293036900015</v>
      </c>
      <c r="GG49" s="121">
        <v>854213.42275639402</v>
      </c>
      <c r="GH49" s="121">
        <v>12.470119368183012</v>
      </c>
      <c r="GI49" s="121">
        <v>825615.94357424427</v>
      </c>
      <c r="GJ49" s="121">
        <v>12.180045771987439</v>
      </c>
      <c r="GK49" s="121">
        <v>817808.03583031916</v>
      </c>
      <c r="GL49" s="121">
        <v>11.884948997975219</v>
      </c>
      <c r="GM49" s="121">
        <v>773311.9946073594</v>
      </c>
      <c r="GN49" s="121">
        <v>11.527094511699474</v>
      </c>
      <c r="GO49" s="121">
        <v>778258.47734780016</v>
      </c>
      <c r="GP49" s="121">
        <v>11.025649947085448</v>
      </c>
      <c r="GQ49" s="121">
        <v>763492.06474291044</v>
      </c>
      <c r="GR49" s="121">
        <v>10.834527726692366</v>
      </c>
      <c r="GS49" s="121">
        <v>747678.92692564044</v>
      </c>
      <c r="GT49" s="121">
        <v>10.481764073744577</v>
      </c>
      <c r="GU49" s="121">
        <v>740939.02810372016</v>
      </c>
      <c r="GV49" s="121">
        <v>10.267923767438591</v>
      </c>
      <c r="GW49" s="121">
        <v>734594.18264387001</v>
      </c>
      <c r="GX49" s="121">
        <v>10.112702924560265</v>
      </c>
      <c r="GY49" s="121">
        <v>709015.94702270429</v>
      </c>
      <c r="GZ49" s="121">
        <v>9.8765647553307865</v>
      </c>
      <c r="HA49" s="121">
        <v>712679.79918311385</v>
      </c>
      <c r="HB49" s="121">
        <v>9.5546397770930653</v>
      </c>
      <c r="HC49" s="121">
        <v>721785.57101034361</v>
      </c>
      <c r="HD49" s="121">
        <v>9.0074290452687364</v>
      </c>
      <c r="HE49" s="121">
        <v>743815.77469669364</v>
      </c>
      <c r="HF49" s="121">
        <v>8.7290571092138993</v>
      </c>
      <c r="HG49" s="121">
        <v>754686.25518483401</v>
      </c>
      <c r="HH49" s="121">
        <v>8.6315373830968145</v>
      </c>
      <c r="HI49" s="121">
        <v>771978.97770031379</v>
      </c>
      <c r="HJ49" s="121">
        <v>8.3340768716525524</v>
      </c>
      <c r="HK49" s="121">
        <v>798416.97025509924</v>
      </c>
      <c r="HL49" s="121">
        <v>8.1368958784338883</v>
      </c>
      <c r="HM49" s="121">
        <v>799045.5931001443</v>
      </c>
      <c r="HN49" s="121">
        <v>7.9450084799111655</v>
      </c>
      <c r="HO49" s="121">
        <v>813490.15938589373</v>
      </c>
      <c r="HP49" s="121">
        <v>7.3140112406342448</v>
      </c>
      <c r="HQ49" s="121">
        <v>832782.62383078446</v>
      </c>
      <c r="HR49" s="121">
        <v>7.6222557584523187</v>
      </c>
      <c r="HS49" s="121">
        <v>836640.30379678891</v>
      </c>
      <c r="HT49" s="121">
        <v>7.4875506814844313</v>
      </c>
      <c r="HU49" s="121">
        <v>835662.95255835506</v>
      </c>
      <c r="HV49" s="121">
        <v>7.3708422386256265</v>
      </c>
      <c r="HW49" s="121">
        <v>802075.91180517955</v>
      </c>
      <c r="HX49" s="121">
        <v>7.2686787811442795</v>
      </c>
      <c r="HY49" s="121">
        <v>811087.49384551879</v>
      </c>
      <c r="HZ49" s="121">
        <v>7.1867151557480282</v>
      </c>
      <c r="IA49" s="121">
        <v>808555.42370503431</v>
      </c>
      <c r="IB49" s="121">
        <v>7.0534274256646823</v>
      </c>
      <c r="IC49" s="121">
        <v>827876.07872083469</v>
      </c>
      <c r="ID49" s="121">
        <v>6.957186150391709</v>
      </c>
      <c r="IE49" s="121">
        <v>815683.24997192028</v>
      </c>
      <c r="IF49" s="121">
        <v>6.8373394036892474</v>
      </c>
      <c r="IG49" s="121">
        <v>814701.21810350032</v>
      </c>
      <c r="IH49" s="121">
        <v>6.6934180646490562</v>
      </c>
      <c r="II49" s="121">
        <v>830910.69032201834</v>
      </c>
      <c r="IJ49" s="121">
        <v>6.3128460250757552</v>
      </c>
      <c r="IK49" s="121">
        <v>821684.36048592057</v>
      </c>
      <c r="IL49" s="121">
        <v>6.5049337723358622</v>
      </c>
      <c r="IM49" s="121">
        <v>838560.38663730281</v>
      </c>
      <c r="IN49" s="121">
        <v>6.4046674030363144</v>
      </c>
      <c r="IO49" s="121">
        <v>842011.63460762799</v>
      </c>
      <c r="IP49" s="121">
        <v>6.3487754733279056</v>
      </c>
      <c r="IQ49" s="121">
        <v>841497.63568155013</v>
      </c>
      <c r="IR49" s="121">
        <v>6.2788958700424606</v>
      </c>
      <c r="IS49" s="121">
        <v>854868.08262844523</v>
      </c>
    </row>
    <row r="50" spans="2:253" ht="31.35" x14ac:dyDescent="0.55000000000000004">
      <c r="B50" s="80">
        <v>6</v>
      </c>
      <c r="C50" s="338" t="s">
        <v>265</v>
      </c>
      <c r="D50" s="121">
        <v>12.596998695592458</v>
      </c>
      <c r="E50" s="121">
        <v>40237.090276078285</v>
      </c>
      <c r="F50" s="121">
        <v>11.334878651283079</v>
      </c>
      <c r="G50" s="121">
        <v>61158.015869998308</v>
      </c>
      <c r="H50" s="121">
        <v>10.149112403849914</v>
      </c>
      <c r="I50" s="121">
        <v>87168.513137134199</v>
      </c>
      <c r="J50" s="121">
        <v>9.2880054943544241</v>
      </c>
      <c r="K50" s="121">
        <v>108177.8537521937</v>
      </c>
      <c r="L50" s="121">
        <v>11.334885510319708</v>
      </c>
      <c r="M50" s="121">
        <v>140053.24027175127</v>
      </c>
      <c r="N50" s="121">
        <v>12.318686608973213</v>
      </c>
      <c r="O50" s="121">
        <v>167178.61767820138</v>
      </c>
      <c r="P50" s="121">
        <v>9.2424100521526213</v>
      </c>
      <c r="Q50" s="121">
        <v>111697.04559486372</v>
      </c>
      <c r="R50" s="121">
        <v>9.1619899927499056</v>
      </c>
      <c r="S50" s="121">
        <v>114413.22126531212</v>
      </c>
      <c r="T50" s="121">
        <v>9.067552713174857</v>
      </c>
      <c r="U50" s="121">
        <v>117325.24714384203</v>
      </c>
      <c r="V50" s="121">
        <v>9.242731553067598</v>
      </c>
      <c r="W50" s="121">
        <v>119545.74067009198</v>
      </c>
      <c r="X50" s="121">
        <v>9.3691191167937635</v>
      </c>
      <c r="Y50" s="121">
        <v>122180.51677547373</v>
      </c>
      <c r="Z50" s="121">
        <v>9.4176820198951745</v>
      </c>
      <c r="AA50" s="121">
        <v>127759.81405859331</v>
      </c>
      <c r="AB50" s="121">
        <v>10.14689838706612</v>
      </c>
      <c r="AC50" s="121">
        <v>129870.30378175835</v>
      </c>
      <c r="AD50" s="121">
        <v>10.596539990203402</v>
      </c>
      <c r="AE50" s="121">
        <v>130940.37186948002</v>
      </c>
      <c r="AF50" s="121">
        <v>10.747139566104707</v>
      </c>
      <c r="AG50" s="121">
        <v>133265.54606344827</v>
      </c>
      <c r="AH50" s="121">
        <v>10.734506964729807</v>
      </c>
      <c r="AI50" s="121">
        <v>133628.23732985236</v>
      </c>
      <c r="AJ50" s="121">
        <v>11.164608414102752</v>
      </c>
      <c r="AK50" s="121">
        <v>134504.67563097531</v>
      </c>
      <c r="AL50" s="121">
        <v>11.334885510319708</v>
      </c>
      <c r="AM50" s="121">
        <v>140053.24027175127</v>
      </c>
      <c r="AN50" s="121">
        <v>11.68522127645671</v>
      </c>
      <c r="AO50" s="121">
        <v>142469.21286740596</v>
      </c>
      <c r="AP50" s="121">
        <v>11.800272355182127</v>
      </c>
      <c r="AQ50" s="121">
        <v>145530.98248890118</v>
      </c>
      <c r="AR50" s="121">
        <v>11.800230556186451</v>
      </c>
      <c r="AS50" s="121">
        <v>149380.81678851636</v>
      </c>
      <c r="AT50" s="121">
        <v>11.811774530186824</v>
      </c>
      <c r="AU50" s="121">
        <v>150139.34144755703</v>
      </c>
      <c r="AV50" s="121">
        <v>11.461946903333223</v>
      </c>
      <c r="AW50" s="121">
        <v>154017.66486351701</v>
      </c>
      <c r="AX50" s="121">
        <v>11.851298957408934</v>
      </c>
      <c r="AY50" s="121">
        <v>156701.42059787095</v>
      </c>
      <c r="AZ50" s="121">
        <v>11.978890377268483</v>
      </c>
      <c r="BA50" s="121">
        <v>158524.28359108203</v>
      </c>
      <c r="BB50" s="121">
        <v>12.01325657758392</v>
      </c>
      <c r="BC50" s="121">
        <v>156391.304979907</v>
      </c>
      <c r="BD50" s="121">
        <v>12.12894030964573</v>
      </c>
      <c r="BE50" s="121">
        <v>158181.84644389033</v>
      </c>
      <c r="BF50" s="121">
        <v>12.411817991767814</v>
      </c>
      <c r="BG50" s="121">
        <v>162744.54216766736</v>
      </c>
      <c r="BH50" s="121">
        <v>12.411817991767814</v>
      </c>
      <c r="BI50" s="121">
        <v>162744.54216766736</v>
      </c>
      <c r="BJ50" s="121">
        <v>12.318686608973213</v>
      </c>
      <c r="BK50" s="121">
        <v>167178.61767820138</v>
      </c>
      <c r="BL50" s="121">
        <v>12.600229957123311</v>
      </c>
      <c r="BM50" s="121">
        <v>168660.28953613143</v>
      </c>
      <c r="BN50" s="121">
        <v>12.053982999318535</v>
      </c>
      <c r="BO50" s="121">
        <v>171269.18493950117</v>
      </c>
      <c r="BP50" s="121">
        <v>12.022620031918507</v>
      </c>
      <c r="BQ50" s="121">
        <v>174043.74561668301</v>
      </c>
      <c r="BR50" s="121">
        <v>12.020624014182266</v>
      </c>
      <c r="BS50" s="121">
        <v>174332.62914440306</v>
      </c>
      <c r="BT50" s="121">
        <v>12.025193571870798</v>
      </c>
      <c r="BU50" s="121">
        <v>175927.45753525093</v>
      </c>
      <c r="BV50" s="121">
        <v>12.039245840224631</v>
      </c>
      <c r="BW50" s="121">
        <v>177062.15402488303</v>
      </c>
      <c r="BX50" s="121">
        <v>12.188847774468634</v>
      </c>
      <c r="BY50" s="121">
        <v>179092.063723053</v>
      </c>
      <c r="BZ50" s="121">
        <v>12.17246244548809</v>
      </c>
      <c r="CA50" s="121">
        <v>180209.97857151038</v>
      </c>
      <c r="CB50" s="121">
        <v>12.394271046625613</v>
      </c>
      <c r="CC50" s="121">
        <v>182065.08242857241</v>
      </c>
      <c r="CD50" s="121">
        <v>12.343484638722023</v>
      </c>
      <c r="CE50" s="121">
        <v>182279.22381015652</v>
      </c>
      <c r="CF50" s="121">
        <v>12.294548391161243</v>
      </c>
      <c r="CG50" s="121">
        <v>184369.20775592542</v>
      </c>
      <c r="CH50" s="121">
        <v>12.270041158528352</v>
      </c>
      <c r="CI50" s="121">
        <v>186650.65348838596</v>
      </c>
      <c r="CJ50" s="121">
        <v>12.236996449722751</v>
      </c>
      <c r="CK50" s="121">
        <v>186507.94028148855</v>
      </c>
      <c r="CL50" s="121">
        <v>12.202771460668147</v>
      </c>
      <c r="CM50" s="121">
        <v>190416.53278664596</v>
      </c>
      <c r="CN50" s="121">
        <v>12.222705979375393</v>
      </c>
      <c r="CO50" s="121">
        <v>196343.435208946</v>
      </c>
      <c r="CP50" s="121">
        <v>12.165609720521651</v>
      </c>
      <c r="CQ50" s="121">
        <v>197476.15984856803</v>
      </c>
      <c r="CR50" s="121">
        <v>12.245389989773752</v>
      </c>
      <c r="CS50" s="121">
        <v>199584.26330062814</v>
      </c>
      <c r="CT50" s="121">
        <v>12.261402052704495</v>
      </c>
      <c r="CU50" s="121">
        <v>202156.39163708608</v>
      </c>
      <c r="CV50" s="121">
        <v>12.208632885175065</v>
      </c>
      <c r="CW50" s="121">
        <v>202505.42480534597</v>
      </c>
      <c r="CX50" s="121">
        <v>12.199986210065367</v>
      </c>
      <c r="CY50" s="121">
        <v>208375.93285823605</v>
      </c>
      <c r="CZ50" s="121">
        <v>12.175674305365355</v>
      </c>
      <c r="DA50" s="121">
        <v>208520.18313449097</v>
      </c>
      <c r="DB50" s="121">
        <v>11.924447930607819</v>
      </c>
      <c r="DC50" s="121">
        <v>207666.18593042291</v>
      </c>
      <c r="DD50" s="121">
        <v>11.208823358498657</v>
      </c>
      <c r="DE50" s="121">
        <v>206501.06198931346</v>
      </c>
      <c r="DF50" s="121">
        <v>11.003207831137839</v>
      </c>
      <c r="DG50" s="121">
        <v>208542.62764113344</v>
      </c>
      <c r="DH50" s="121">
        <v>10.913954965034318</v>
      </c>
      <c r="DI50" s="121">
        <v>207779.20496059599</v>
      </c>
      <c r="DJ50" s="121">
        <v>10.8270881605859</v>
      </c>
      <c r="DK50" s="121">
        <v>209886.45368305387</v>
      </c>
      <c r="DL50" s="121">
        <v>10.554670470787368</v>
      </c>
      <c r="DM50" s="121">
        <v>213311.36661917594</v>
      </c>
      <c r="DN50" s="121">
        <v>10.247203186809243</v>
      </c>
      <c r="DO50" s="121">
        <v>213937.46146479962</v>
      </c>
      <c r="DP50" s="121">
        <v>10.102437471289587</v>
      </c>
      <c r="DQ50" s="121">
        <v>213022.19212334781</v>
      </c>
      <c r="DR50" s="121">
        <v>9.971226320139511</v>
      </c>
      <c r="DS50" s="121">
        <v>217308.38369683558</v>
      </c>
      <c r="DT50" s="121">
        <v>9.6147566952189827</v>
      </c>
      <c r="DU50" s="121">
        <v>219499.25586261688</v>
      </c>
      <c r="DV50" s="121">
        <v>9.4822863099905028</v>
      </c>
      <c r="DW50" s="121">
        <v>225606.248117487</v>
      </c>
      <c r="DX50" s="121">
        <v>9.4676617300428898</v>
      </c>
      <c r="DY50" s="121">
        <v>230945.29311747273</v>
      </c>
      <c r="DZ50" s="121">
        <v>9.3172613629257874</v>
      </c>
      <c r="EA50" s="121">
        <v>233152.63501793452</v>
      </c>
      <c r="EB50" s="121">
        <v>9.2608995439311972</v>
      </c>
      <c r="EC50" s="121">
        <v>235647.34966969388</v>
      </c>
      <c r="ED50" s="121">
        <v>9.2172156474463165</v>
      </c>
      <c r="EE50" s="121">
        <v>248991.29830927806</v>
      </c>
      <c r="EF50" s="121">
        <v>9.2361593226775547</v>
      </c>
      <c r="EG50" s="121">
        <v>247833.55104379886</v>
      </c>
      <c r="EH50" s="121">
        <v>9.31589712073737</v>
      </c>
      <c r="EI50" s="121">
        <v>252102.27257889966</v>
      </c>
      <c r="EJ50" s="121">
        <v>9.3087358168002527</v>
      </c>
      <c r="EK50" s="121">
        <v>257026.69090330027</v>
      </c>
      <c r="EL50" s="121">
        <v>9.6307018257434258</v>
      </c>
      <c r="EM50" s="121">
        <v>257817.57970075493</v>
      </c>
      <c r="EN50" s="121">
        <v>9.6852347410681716</v>
      </c>
      <c r="EO50" s="121">
        <v>258803.63156665288</v>
      </c>
      <c r="EP50" s="121">
        <v>9.7523545191739505</v>
      </c>
      <c r="EQ50" s="121">
        <v>278190.31866195198</v>
      </c>
      <c r="ER50" s="121">
        <v>10.740774414494098</v>
      </c>
      <c r="ES50" s="121">
        <v>279985.41704547434</v>
      </c>
      <c r="ET50" s="121">
        <v>10.839983314006782</v>
      </c>
      <c r="EU50" s="121">
        <v>280951.94678180618</v>
      </c>
      <c r="EV50" s="121">
        <v>10.974085946228177</v>
      </c>
      <c r="EW50" s="121">
        <v>282992.95527455606</v>
      </c>
      <c r="EX50" s="121">
        <v>11.646394569318456</v>
      </c>
      <c r="EY50" s="121">
        <v>280638.54321339598</v>
      </c>
      <c r="EZ50" s="121">
        <v>11.664374800902417</v>
      </c>
      <c r="FA50" s="121">
        <v>281438.50785516598</v>
      </c>
      <c r="FB50" s="121">
        <v>11.619125699918214</v>
      </c>
      <c r="FC50" s="121">
        <v>279105.89313079597</v>
      </c>
      <c r="FD50" s="121">
        <v>12.096355880533956</v>
      </c>
      <c r="FE50" s="121">
        <v>282073.57060073013</v>
      </c>
      <c r="FF50" s="121">
        <v>11.980106722334796</v>
      </c>
      <c r="FG50" s="121">
        <v>283104.60363927978</v>
      </c>
      <c r="FH50" s="121">
        <v>12.09972757454508</v>
      </c>
      <c r="FI50" s="121">
        <v>281447.48914658389</v>
      </c>
      <c r="FJ50" s="121">
        <v>12.658504661651468</v>
      </c>
      <c r="FK50" s="121">
        <v>282651.35592438234</v>
      </c>
      <c r="FL50" s="121">
        <v>12.693045564879021</v>
      </c>
      <c r="FM50" s="121">
        <v>282262.10324864381</v>
      </c>
      <c r="FN50" s="121">
        <v>12.414421771560114</v>
      </c>
      <c r="FO50" s="121">
        <v>283883.71104909934</v>
      </c>
      <c r="FP50" s="121">
        <v>13.212735314988688</v>
      </c>
      <c r="FQ50" s="121">
        <v>282102.79295911995</v>
      </c>
      <c r="FR50" s="121">
        <v>13.168546908563867</v>
      </c>
      <c r="FS50" s="121">
        <v>281702.10877944937</v>
      </c>
      <c r="FT50" s="121">
        <v>13.126821757288132</v>
      </c>
      <c r="FU50" s="121">
        <v>282123.87994516001</v>
      </c>
      <c r="FV50" s="121">
        <v>12.873627458553926</v>
      </c>
      <c r="FW50" s="121">
        <v>281158.79047460901</v>
      </c>
      <c r="FX50" s="121">
        <v>12.626450832941483</v>
      </c>
      <c r="FY50" s="121">
        <v>281268.08237762837</v>
      </c>
      <c r="FZ50" s="121">
        <v>12.425339143007696</v>
      </c>
      <c r="GA50" s="121">
        <v>264070.31747784023</v>
      </c>
      <c r="GB50" s="121">
        <v>11.969296226973096</v>
      </c>
      <c r="GC50" s="121">
        <v>288652.83159022976</v>
      </c>
      <c r="GD50" s="121">
        <v>12.068045611271184</v>
      </c>
      <c r="GE50" s="121">
        <v>293675.5857711322</v>
      </c>
      <c r="GF50" s="121">
        <v>12.383005972806014</v>
      </c>
      <c r="GG50" s="121">
        <v>302111.86616590002</v>
      </c>
      <c r="GH50" s="121">
        <v>12.310142386245026</v>
      </c>
      <c r="GI50" s="121">
        <v>303327.11452041974</v>
      </c>
      <c r="GJ50" s="121">
        <v>12.105028228199398</v>
      </c>
      <c r="GK50" s="121">
        <v>304035.31197606033</v>
      </c>
      <c r="GL50" s="121">
        <v>11.74199465516949</v>
      </c>
      <c r="GM50" s="121">
        <v>306110.03542727989</v>
      </c>
      <c r="GN50" s="121">
        <v>11.608456074333519</v>
      </c>
      <c r="GO50" s="121">
        <v>305511.24010668002</v>
      </c>
      <c r="GP50" s="121">
        <v>11.210599407135289</v>
      </c>
      <c r="GQ50" s="121">
        <v>308935.70579552016</v>
      </c>
      <c r="GR50" s="121">
        <v>10.907665688248068</v>
      </c>
      <c r="GS50" s="121">
        <v>310331.23664932029</v>
      </c>
      <c r="GT50" s="121">
        <v>10.618429177387656</v>
      </c>
      <c r="GU50" s="121">
        <v>312637.11251760006</v>
      </c>
      <c r="GV50" s="121">
        <v>10.429873501500063</v>
      </c>
      <c r="GW50" s="121">
        <v>315098.60013424035</v>
      </c>
      <c r="GX50" s="121">
        <v>10.279676516828101</v>
      </c>
      <c r="GY50" s="121">
        <v>316089.01557192008</v>
      </c>
      <c r="GZ50" s="121">
        <v>10.149750218039365</v>
      </c>
      <c r="HA50" s="121">
        <v>316374.41890579002</v>
      </c>
      <c r="HB50" s="121">
        <v>9.9261189559881906</v>
      </c>
      <c r="HC50" s="121">
        <v>317963.38907057984</v>
      </c>
      <c r="HD50" s="121">
        <v>9.7097375585480474</v>
      </c>
      <c r="HE50" s="121">
        <v>319583.71311899013</v>
      </c>
      <c r="HF50" s="121">
        <v>9.4229465389930613</v>
      </c>
      <c r="HG50" s="121">
        <v>319645.57145046006</v>
      </c>
      <c r="HH50" s="121">
        <v>9.3127979634980598</v>
      </c>
      <c r="HI50" s="121">
        <v>319814.30822083016</v>
      </c>
      <c r="HJ50" s="121">
        <v>9.0772400914707916</v>
      </c>
      <c r="HK50" s="121">
        <v>322050.46899189113</v>
      </c>
      <c r="HL50" s="121">
        <v>8.8548734725549831</v>
      </c>
      <c r="HM50" s="121">
        <v>318845.82219236315</v>
      </c>
      <c r="HN50" s="121">
        <v>8.688207121521021</v>
      </c>
      <c r="HO50" s="121">
        <v>322522.1883214502</v>
      </c>
      <c r="HP50" s="121">
        <v>8.4353169532709558</v>
      </c>
      <c r="HQ50" s="121">
        <v>324559.99799859023</v>
      </c>
      <c r="HR50" s="121">
        <v>8.4284350794169764</v>
      </c>
      <c r="HS50" s="121">
        <v>325363.27102720022</v>
      </c>
      <c r="HT50" s="121">
        <v>8.333081971733014</v>
      </c>
      <c r="HU50" s="121">
        <v>326726.01018304983</v>
      </c>
      <c r="HV50" s="121">
        <v>8.2444797725217107</v>
      </c>
      <c r="HW50" s="121">
        <v>332053.26684623008</v>
      </c>
      <c r="HX50" s="121">
        <v>8.1557913696987097</v>
      </c>
      <c r="HY50" s="121">
        <v>337933.67361502023</v>
      </c>
      <c r="HZ50" s="121">
        <v>8.0395642543947172</v>
      </c>
      <c r="IA50" s="121">
        <v>340136.88581966999</v>
      </c>
      <c r="IB50" s="121">
        <v>7.9223786562015839</v>
      </c>
      <c r="IC50" s="121">
        <v>341297.25954371988</v>
      </c>
      <c r="ID50" s="121">
        <v>7.7841687025284738</v>
      </c>
      <c r="IE50" s="121">
        <v>343411.8810832001</v>
      </c>
      <c r="IF50" s="121">
        <v>7.6482245020681958</v>
      </c>
      <c r="IG50" s="121">
        <v>344837.92777209973</v>
      </c>
      <c r="IH50" s="121">
        <v>7.5625363943093982</v>
      </c>
      <c r="II50" s="121">
        <v>349610.89985069976</v>
      </c>
      <c r="IJ50" s="121">
        <v>7.388812737548025</v>
      </c>
      <c r="IK50" s="121">
        <v>352197.86949476029</v>
      </c>
      <c r="IL50" s="121">
        <v>7.3747457995326711</v>
      </c>
      <c r="IM50" s="121">
        <v>355267.35485311016</v>
      </c>
      <c r="IN50" s="121">
        <v>7.2780939867473231</v>
      </c>
      <c r="IO50" s="121">
        <v>358787.14558285015</v>
      </c>
      <c r="IP50" s="121">
        <v>7.1855679168665132</v>
      </c>
      <c r="IQ50" s="121">
        <v>360054.27089284029</v>
      </c>
      <c r="IR50" s="121">
        <v>7.1069488980312183</v>
      </c>
      <c r="IS50" s="121">
        <v>363246.37793303985</v>
      </c>
    </row>
    <row r="51" spans="2:253" x14ac:dyDescent="0.55000000000000004">
      <c r="B51" s="80">
        <v>7</v>
      </c>
      <c r="C51" s="337" t="s">
        <v>266</v>
      </c>
      <c r="D51" s="121">
        <v>13.23395665969846</v>
      </c>
      <c r="E51" s="121">
        <v>57758.921425389999</v>
      </c>
      <c r="F51" s="121">
        <v>11.540767320568426</v>
      </c>
      <c r="G51" s="121">
        <v>57673.183244221</v>
      </c>
      <c r="H51" s="121">
        <v>10.570552655599155</v>
      </c>
      <c r="I51" s="121">
        <v>61728.820918210004</v>
      </c>
      <c r="J51" s="121">
        <v>9.3698001996509497</v>
      </c>
      <c r="K51" s="121">
        <v>81240.8687336</v>
      </c>
      <c r="L51" s="121">
        <v>11.942340466551894</v>
      </c>
      <c r="M51" s="121">
        <v>104245.21593393</v>
      </c>
      <c r="N51" s="121">
        <v>12.826315694744252</v>
      </c>
      <c r="O51" s="121">
        <v>114735.10752489998</v>
      </c>
      <c r="P51" s="121">
        <v>9.4161929695800719</v>
      </c>
      <c r="Q51" s="121">
        <v>83266.441590989998</v>
      </c>
      <c r="R51" s="121">
        <v>9.2025850555689708</v>
      </c>
      <c r="S51" s="121">
        <v>85276.335041109982</v>
      </c>
      <c r="T51" s="121">
        <v>9.1593080126761901</v>
      </c>
      <c r="U51" s="121">
        <v>87993.078317730979</v>
      </c>
      <c r="V51" s="121">
        <v>9.376551617369822</v>
      </c>
      <c r="W51" s="121">
        <v>89301.714988200998</v>
      </c>
      <c r="X51" s="121">
        <v>9.5367287069350812</v>
      </c>
      <c r="Y51" s="121">
        <v>92542.173336070991</v>
      </c>
      <c r="Z51" s="121">
        <v>9.8020761479522545</v>
      </c>
      <c r="AA51" s="121">
        <v>96619.075106080985</v>
      </c>
      <c r="AB51" s="121">
        <v>10.593909033538344</v>
      </c>
      <c r="AC51" s="121">
        <v>98968.334685529975</v>
      </c>
      <c r="AD51" s="121">
        <v>11.134455251208125</v>
      </c>
      <c r="AE51" s="121">
        <v>100204.02428081998</v>
      </c>
      <c r="AF51" s="121">
        <v>11.417589683474723</v>
      </c>
      <c r="AG51" s="121">
        <v>101058.01809242999</v>
      </c>
      <c r="AH51" s="121">
        <v>10.794007325515363</v>
      </c>
      <c r="AI51" s="121">
        <v>101613.49581617001</v>
      </c>
      <c r="AJ51" s="121">
        <v>11.823303322541639</v>
      </c>
      <c r="AK51" s="121">
        <v>102695.96765161603</v>
      </c>
      <c r="AL51" s="121">
        <v>11.942340466551894</v>
      </c>
      <c r="AM51" s="121">
        <v>104245.21593393</v>
      </c>
      <c r="AN51" s="121">
        <v>12.278012677030382</v>
      </c>
      <c r="AO51" s="121">
        <v>104291.36589618998</v>
      </c>
      <c r="AP51" s="121">
        <v>12.364755744348937</v>
      </c>
      <c r="AQ51" s="121">
        <v>103146.407913991</v>
      </c>
      <c r="AR51" s="121">
        <v>12.376464547969476</v>
      </c>
      <c r="AS51" s="121">
        <v>103197.13699300103</v>
      </c>
      <c r="AT51" s="121">
        <v>12.171872152649643</v>
      </c>
      <c r="AU51" s="121">
        <v>104347.16828566094</v>
      </c>
      <c r="AV51" s="121">
        <v>11.432941534089679</v>
      </c>
      <c r="AW51" s="121">
        <v>105581.271899571</v>
      </c>
      <c r="AX51" s="121">
        <v>12.262726498162662</v>
      </c>
      <c r="AY51" s="121">
        <v>108370.27815622998</v>
      </c>
      <c r="AZ51" s="121">
        <v>12.469025076664961</v>
      </c>
      <c r="BA51" s="121">
        <v>108672.59102714098</v>
      </c>
      <c r="BB51" s="121">
        <v>12.546046015256209</v>
      </c>
      <c r="BC51" s="121">
        <v>111270.42172696999</v>
      </c>
      <c r="BD51" s="121">
        <v>12.719149301977305</v>
      </c>
      <c r="BE51" s="121">
        <v>113778.22997335</v>
      </c>
      <c r="BF51" s="121">
        <v>12.93471849767608</v>
      </c>
      <c r="BG51" s="121">
        <v>113388.86669447001</v>
      </c>
      <c r="BH51" s="121">
        <v>12.93471849767608</v>
      </c>
      <c r="BI51" s="121">
        <v>113388.86669447001</v>
      </c>
      <c r="BJ51" s="121">
        <v>12.826315694744252</v>
      </c>
      <c r="BK51" s="121">
        <v>114735.10752489998</v>
      </c>
      <c r="BL51" s="121">
        <v>13.086948007151562</v>
      </c>
      <c r="BM51" s="121">
        <v>115915.71255314996</v>
      </c>
      <c r="BN51" s="121">
        <v>12.993250413502041</v>
      </c>
      <c r="BO51" s="121">
        <v>116250.68921794102</v>
      </c>
      <c r="BP51" s="121">
        <v>12.945247867795338</v>
      </c>
      <c r="BQ51" s="121">
        <v>119107.03299129095</v>
      </c>
      <c r="BR51" s="121">
        <v>12.869314172369897</v>
      </c>
      <c r="BS51" s="121">
        <v>120076.12806368101</v>
      </c>
      <c r="BT51" s="121">
        <v>12.882887776347875</v>
      </c>
      <c r="BU51" s="121">
        <v>118694.36305065101</v>
      </c>
      <c r="BV51" s="121">
        <v>12.911760024579888</v>
      </c>
      <c r="BW51" s="121">
        <v>117566.01786618101</v>
      </c>
      <c r="BX51" s="121">
        <v>12.872438998133948</v>
      </c>
      <c r="BY51" s="121">
        <v>116847.41069422998</v>
      </c>
      <c r="BZ51" s="121">
        <v>12.846283853792823</v>
      </c>
      <c r="CA51" s="121">
        <v>116723.37914032416</v>
      </c>
      <c r="CB51" s="121">
        <v>12.706484255860467</v>
      </c>
      <c r="CC51" s="121">
        <v>117291.9266382511</v>
      </c>
      <c r="CD51" s="121">
        <v>12.634852311156981</v>
      </c>
      <c r="CE51" s="121">
        <v>118075.44875714107</v>
      </c>
      <c r="CF51" s="121">
        <v>12.544868749558992</v>
      </c>
      <c r="CG51" s="121">
        <v>119436.75465494108</v>
      </c>
      <c r="CH51" s="121">
        <v>12.450951981099507</v>
      </c>
      <c r="CI51" s="121">
        <v>118860.33896084109</v>
      </c>
      <c r="CJ51" s="121">
        <v>12.431442418657861</v>
      </c>
      <c r="CK51" s="121">
        <v>118203.13435648003</v>
      </c>
      <c r="CL51" s="121">
        <v>12.386458139258844</v>
      </c>
      <c r="CM51" s="121">
        <v>119631.28861992</v>
      </c>
      <c r="CN51" s="121">
        <v>12.394377047309352</v>
      </c>
      <c r="CO51" s="121">
        <v>129590.38854260999</v>
      </c>
      <c r="CP51" s="121">
        <v>12.396378378451429</v>
      </c>
      <c r="CQ51" s="121">
        <v>129710.21888410916</v>
      </c>
      <c r="CR51" s="121">
        <v>12.379417328275943</v>
      </c>
      <c r="CS51" s="121">
        <v>131716.22519281</v>
      </c>
      <c r="CT51" s="121">
        <v>12.324917990248551</v>
      </c>
      <c r="CU51" s="121">
        <v>133995.68223580997</v>
      </c>
      <c r="CV51" s="121">
        <v>12.258389398431095</v>
      </c>
      <c r="CW51" s="121">
        <v>134958.87541139001</v>
      </c>
      <c r="CX51" s="121">
        <v>12.266809521261836</v>
      </c>
      <c r="CY51" s="121">
        <v>133160.27984501002</v>
      </c>
      <c r="CZ51" s="121">
        <v>12.217024921794312</v>
      </c>
      <c r="DA51" s="121">
        <v>133493.92477725996</v>
      </c>
      <c r="DB51" s="121">
        <v>12.052259809333838</v>
      </c>
      <c r="DC51" s="121">
        <v>132736.79839615</v>
      </c>
      <c r="DD51" s="121">
        <v>11.562070008081132</v>
      </c>
      <c r="DE51" s="121">
        <v>132012.80095549999</v>
      </c>
      <c r="DF51" s="121">
        <v>11.162373694025179</v>
      </c>
      <c r="DG51" s="121">
        <v>140543.75075357</v>
      </c>
      <c r="DH51" s="121">
        <v>10.910656426056185</v>
      </c>
      <c r="DI51" s="121">
        <v>142081.95076178998</v>
      </c>
      <c r="DJ51" s="121">
        <v>10.665740417195346</v>
      </c>
      <c r="DK51" s="121">
        <v>138324.10156314998</v>
      </c>
      <c r="DL51" s="121">
        <v>10.406994062183214</v>
      </c>
      <c r="DM51" s="121">
        <v>137972.22808106005</v>
      </c>
      <c r="DN51" s="121">
        <v>10.027392940115559</v>
      </c>
      <c r="DO51" s="121">
        <v>139673.50509381003</v>
      </c>
      <c r="DP51" s="121">
        <v>9.9109850784103006</v>
      </c>
      <c r="DQ51" s="121">
        <v>145572.05743069007</v>
      </c>
      <c r="DR51" s="121">
        <v>9.7148309917755533</v>
      </c>
      <c r="DS51" s="121">
        <v>145278.92336491993</v>
      </c>
      <c r="DT51" s="121">
        <v>9.3853435391663904</v>
      </c>
      <c r="DU51" s="121">
        <v>147930.75440829</v>
      </c>
      <c r="DV51" s="121">
        <v>9.3273141662566275</v>
      </c>
      <c r="DW51" s="121">
        <v>148095.45006798999</v>
      </c>
      <c r="DX51" s="121">
        <v>9.1927484079487822</v>
      </c>
      <c r="DY51" s="121">
        <v>162722.07991502006</v>
      </c>
      <c r="DZ51" s="121">
        <v>9.1310034823641466</v>
      </c>
      <c r="EA51" s="121">
        <v>155016.37898135005</v>
      </c>
      <c r="EB51" s="121">
        <v>9.0874132806992893</v>
      </c>
      <c r="EC51" s="121">
        <v>155730.54764732</v>
      </c>
      <c r="ED51" s="121">
        <v>9.0557806006550461</v>
      </c>
      <c r="EE51" s="121">
        <v>159217.48707697989</v>
      </c>
      <c r="EF51" s="121">
        <v>9.0398364989139743</v>
      </c>
      <c r="EG51" s="121">
        <v>165224.89871432001</v>
      </c>
      <c r="EH51" s="121">
        <v>9.1174639678395355</v>
      </c>
      <c r="EI51" s="121">
        <v>165641.32571230998</v>
      </c>
      <c r="EJ51" s="121">
        <v>9.1353067662577896</v>
      </c>
      <c r="EK51" s="121">
        <v>171418.99400418194</v>
      </c>
      <c r="EL51" s="121">
        <v>9.4505213533613937</v>
      </c>
      <c r="EM51" s="121">
        <v>174850.70477451183</v>
      </c>
      <c r="EN51" s="121">
        <v>9.6259872118422489</v>
      </c>
      <c r="EO51" s="121">
        <v>176939.95881009178</v>
      </c>
      <c r="EP51" s="121">
        <v>9.726639249904526</v>
      </c>
      <c r="EQ51" s="121">
        <v>180786.4710888236</v>
      </c>
      <c r="ER51" s="121">
        <v>10.772926146098282</v>
      </c>
      <c r="ES51" s="121">
        <v>181202.48010095995</v>
      </c>
      <c r="ET51" s="121">
        <v>10.9358094341639</v>
      </c>
      <c r="EU51" s="121">
        <v>182304.59203764002</v>
      </c>
      <c r="EV51" s="121">
        <v>11.021630852325773</v>
      </c>
      <c r="EW51" s="121">
        <v>171657.47726747001</v>
      </c>
      <c r="EX51" s="121">
        <v>11.885239845499031</v>
      </c>
      <c r="EY51" s="121">
        <v>192099.16473116999</v>
      </c>
      <c r="EZ51" s="121">
        <v>11.958602482291816</v>
      </c>
      <c r="FA51" s="121">
        <v>195620.19472884995</v>
      </c>
      <c r="FB51" s="121">
        <v>11.825932976462939</v>
      </c>
      <c r="FC51" s="121">
        <v>199641.17362327009</v>
      </c>
      <c r="FD51" s="121">
        <v>12.408123123981433</v>
      </c>
      <c r="FE51" s="121">
        <v>211542.46113174999</v>
      </c>
      <c r="FF51" s="121">
        <v>11.853661294266651</v>
      </c>
      <c r="FG51" s="121">
        <v>227259.95561202019</v>
      </c>
      <c r="FH51" s="121">
        <v>12.495646809816344</v>
      </c>
      <c r="FI51" s="121">
        <v>206845.94942768017</v>
      </c>
      <c r="FJ51" s="121">
        <v>13.072436913151497</v>
      </c>
      <c r="FK51" s="121">
        <v>205740.24661524006</v>
      </c>
      <c r="FL51" s="121">
        <v>13.042803210386372</v>
      </c>
      <c r="FM51" s="121">
        <v>191823.86421353006</v>
      </c>
      <c r="FN51" s="121">
        <v>12.969014213635148</v>
      </c>
      <c r="FO51" s="121">
        <v>194089.22374653997</v>
      </c>
      <c r="FP51" s="121">
        <v>13.553622822053102</v>
      </c>
      <c r="FQ51" s="121">
        <v>201982.97994209995</v>
      </c>
      <c r="FR51" s="121">
        <v>13.302471172218556</v>
      </c>
      <c r="FS51" s="121">
        <v>203256.93634597995</v>
      </c>
      <c r="FT51" s="121">
        <v>13.318273897415031</v>
      </c>
      <c r="FU51" s="121">
        <v>208893.87306845994</v>
      </c>
      <c r="FV51" s="121">
        <v>13.087481454948339</v>
      </c>
      <c r="FW51" s="121">
        <v>211254.87095615998</v>
      </c>
      <c r="FX51" s="121">
        <v>12.856096066503641</v>
      </c>
      <c r="FY51" s="121">
        <v>214620.50270054003</v>
      </c>
      <c r="FZ51" s="121">
        <v>12.630197655356506</v>
      </c>
      <c r="GA51" s="121">
        <v>202635.54454976993</v>
      </c>
      <c r="GB51" s="121">
        <v>12.47051659441807</v>
      </c>
      <c r="GC51" s="121">
        <v>208471.52697217994</v>
      </c>
      <c r="GD51" s="121">
        <v>12.494514986217142</v>
      </c>
      <c r="GE51" s="121">
        <v>209411.6611049799</v>
      </c>
      <c r="GF51" s="121">
        <v>12.604484381302115</v>
      </c>
      <c r="GG51" s="121">
        <v>208295.02854820003</v>
      </c>
      <c r="GH51" s="121">
        <v>12.551020354917323</v>
      </c>
      <c r="GI51" s="121">
        <v>211894.45459247997</v>
      </c>
      <c r="GJ51" s="121">
        <v>12.421902947228745</v>
      </c>
      <c r="GK51" s="121">
        <v>211213.89198112985</v>
      </c>
      <c r="GL51" s="121">
        <v>11.976760398046491</v>
      </c>
      <c r="GM51" s="121">
        <v>210984.07932368998</v>
      </c>
      <c r="GN51" s="121">
        <v>11.848281504251263</v>
      </c>
      <c r="GO51" s="121">
        <v>213208.68395211993</v>
      </c>
      <c r="GP51" s="121">
        <v>11.420935105100913</v>
      </c>
      <c r="GQ51" s="121">
        <v>213420.62292430992</v>
      </c>
      <c r="GR51" s="121">
        <v>11.108247133000992</v>
      </c>
      <c r="GS51" s="121">
        <v>216051.56455886003</v>
      </c>
      <c r="GT51" s="121">
        <v>10.861950446132795</v>
      </c>
      <c r="GU51" s="121">
        <v>213204.58010246835</v>
      </c>
      <c r="GV51" s="121">
        <v>10.705537880774884</v>
      </c>
      <c r="GW51" s="121">
        <v>217119.48643792988</v>
      </c>
      <c r="GX51" s="121">
        <v>10.44673618603181</v>
      </c>
      <c r="GY51" s="121">
        <v>224655.82451514003</v>
      </c>
      <c r="GZ51" s="121">
        <v>10.33081333643335</v>
      </c>
      <c r="HA51" s="121">
        <v>224537.00535566002</v>
      </c>
      <c r="HB51" s="121">
        <v>10.139215950349868</v>
      </c>
      <c r="HC51" s="121">
        <v>222454.12643052824</v>
      </c>
      <c r="HD51" s="121">
        <v>9.8351251814329927</v>
      </c>
      <c r="HE51" s="121">
        <v>225898.01527365835</v>
      </c>
      <c r="HF51" s="121">
        <v>9.6022910165699162</v>
      </c>
      <c r="HG51" s="121">
        <v>225977.85043715982</v>
      </c>
      <c r="HH51" s="121">
        <v>9.4141772117376412</v>
      </c>
      <c r="HI51" s="121">
        <v>234057.35803330995</v>
      </c>
      <c r="HJ51" s="121">
        <v>9.1415857675437717</v>
      </c>
      <c r="HK51" s="121">
        <v>229909.22645863445</v>
      </c>
      <c r="HL51" s="121">
        <v>8.9085206446172851</v>
      </c>
      <c r="HM51" s="121">
        <v>232995.14454050179</v>
      </c>
      <c r="HN51" s="121">
        <v>8.7186275769412394</v>
      </c>
      <c r="HO51" s="121">
        <v>234940.30792224169</v>
      </c>
      <c r="HP51" s="121">
        <v>8.5480860560627043</v>
      </c>
      <c r="HQ51" s="121">
        <v>235083.50379324169</v>
      </c>
      <c r="HR51" s="121">
        <v>8.4438129931330934</v>
      </c>
      <c r="HS51" s="121">
        <v>236435.79213071</v>
      </c>
      <c r="HT51" s="121">
        <v>8.3523196257233927</v>
      </c>
      <c r="HU51" s="121">
        <v>232372.43243614174</v>
      </c>
      <c r="HV51" s="121">
        <v>8.2549156670292501</v>
      </c>
      <c r="HW51" s="121">
        <v>230937.27392530005</v>
      </c>
      <c r="HX51" s="121">
        <v>8.1494665329539036</v>
      </c>
      <c r="HY51" s="121">
        <v>226014.48977857007</v>
      </c>
      <c r="HZ51" s="121">
        <v>8.0194353548882802</v>
      </c>
      <c r="IA51" s="121">
        <v>226171.53696128176</v>
      </c>
      <c r="IB51" s="121">
        <v>7.8798009243173261</v>
      </c>
      <c r="IC51" s="121">
        <v>226739.78104866008</v>
      </c>
      <c r="ID51" s="121">
        <v>7.6826117609932005</v>
      </c>
      <c r="IE51" s="121">
        <v>225918.86905146006</v>
      </c>
      <c r="IF51" s="121">
        <v>7.5523277798105495</v>
      </c>
      <c r="IG51" s="121">
        <v>224846.76598805003</v>
      </c>
      <c r="IH51" s="121">
        <v>7.3794508245151276</v>
      </c>
      <c r="II51" s="121">
        <v>211527.4753138001</v>
      </c>
      <c r="IJ51" s="121">
        <v>7.2296127561066932</v>
      </c>
      <c r="IK51" s="121">
        <v>212615.92032783013</v>
      </c>
      <c r="IL51" s="121">
        <v>7.1912576531630661</v>
      </c>
      <c r="IM51" s="121">
        <v>214945.64367049007</v>
      </c>
      <c r="IN51" s="121">
        <v>7.04714040913312</v>
      </c>
      <c r="IO51" s="121">
        <v>215289.14735891018</v>
      </c>
      <c r="IP51" s="121">
        <v>6.9322914246006864</v>
      </c>
      <c r="IQ51" s="121">
        <v>217789.54089442012</v>
      </c>
      <c r="IR51" s="121">
        <v>6.835799737061599</v>
      </c>
      <c r="IS51" s="121">
        <v>219534.03645837013</v>
      </c>
    </row>
    <row r="52" spans="2:253" x14ac:dyDescent="0.55000000000000004">
      <c r="B52" s="80">
        <v>8</v>
      </c>
      <c r="C52" s="337" t="s">
        <v>267</v>
      </c>
      <c r="D52" s="121">
        <v>12.725605746780273</v>
      </c>
      <c r="E52" s="121">
        <v>5319.8847653549992</v>
      </c>
      <c r="F52" s="121">
        <v>10.354396657659903</v>
      </c>
      <c r="G52" s="121">
        <v>10229.41987673</v>
      </c>
      <c r="H52" s="121">
        <v>9.5456521066654396</v>
      </c>
      <c r="I52" s="121">
        <v>16083.921973379998</v>
      </c>
      <c r="J52" s="121">
        <v>8.0055796649916147</v>
      </c>
      <c r="K52" s="121">
        <v>27939.104650909998</v>
      </c>
      <c r="L52" s="121">
        <v>12.273483606622754</v>
      </c>
      <c r="M52" s="121">
        <v>34419.827632520006</v>
      </c>
      <c r="N52" s="121">
        <v>12.591253643110512</v>
      </c>
      <c r="O52" s="121">
        <v>33207.616342446985</v>
      </c>
      <c r="P52" s="121">
        <v>8.4339732603718378</v>
      </c>
      <c r="Q52" s="121">
        <v>28475.147404489995</v>
      </c>
      <c r="R52" s="121">
        <v>7.8737712135260098</v>
      </c>
      <c r="S52" s="121">
        <v>28652.202998549998</v>
      </c>
      <c r="T52" s="121">
        <v>7.8680356447772377</v>
      </c>
      <c r="U52" s="121">
        <v>29857.026999310008</v>
      </c>
      <c r="V52" s="121">
        <v>8.1813892755649515</v>
      </c>
      <c r="W52" s="121">
        <v>30000.562961499996</v>
      </c>
      <c r="X52" s="121">
        <v>8.5162811811768471</v>
      </c>
      <c r="Y52" s="121">
        <v>29588.696428140003</v>
      </c>
      <c r="Z52" s="121">
        <v>9.1493410305966503</v>
      </c>
      <c r="AA52" s="121">
        <v>32288.119386059996</v>
      </c>
      <c r="AB52" s="121">
        <v>10.427394967998628</v>
      </c>
      <c r="AC52" s="121">
        <v>33801.56700974999</v>
      </c>
      <c r="AD52" s="121">
        <v>11.006680621079708</v>
      </c>
      <c r="AE52" s="121">
        <v>31943.370709680003</v>
      </c>
      <c r="AF52" s="121">
        <v>11.396779717048185</v>
      </c>
      <c r="AG52" s="121">
        <v>31298.754963629999</v>
      </c>
      <c r="AH52" s="121">
        <v>11.161019730039582</v>
      </c>
      <c r="AI52" s="121">
        <v>31213.79312808</v>
      </c>
      <c r="AJ52" s="121">
        <v>12.016696554475212</v>
      </c>
      <c r="AK52" s="121">
        <v>31743.316802450005</v>
      </c>
      <c r="AL52" s="121">
        <v>12.273483606622754</v>
      </c>
      <c r="AM52" s="121">
        <v>34419.827632520006</v>
      </c>
      <c r="AN52" s="121">
        <v>12.426024406321963</v>
      </c>
      <c r="AO52" s="121">
        <v>34044.756403259998</v>
      </c>
      <c r="AP52" s="121">
        <v>12.396898129466571</v>
      </c>
      <c r="AQ52" s="121">
        <v>33747.406536559996</v>
      </c>
      <c r="AR52" s="121">
        <v>12.272132746838317</v>
      </c>
      <c r="AS52" s="121">
        <v>34893.561025740004</v>
      </c>
      <c r="AT52" s="121">
        <v>12.052299571744937</v>
      </c>
      <c r="AU52" s="121">
        <v>33957.9043466</v>
      </c>
      <c r="AV52" s="121">
        <v>11.361970820533049</v>
      </c>
      <c r="AW52" s="121">
        <v>35367.48017998998</v>
      </c>
      <c r="AX52" s="121">
        <v>12.0599945927778</v>
      </c>
      <c r="AY52" s="121">
        <v>34966.699184709993</v>
      </c>
      <c r="AZ52" s="121">
        <v>12.254066388229175</v>
      </c>
      <c r="BA52" s="121">
        <v>35243.408044796997</v>
      </c>
      <c r="BB52" s="121">
        <v>12.358276957718887</v>
      </c>
      <c r="BC52" s="121">
        <v>34497.883352700002</v>
      </c>
      <c r="BD52" s="121">
        <v>12.414453857542956</v>
      </c>
      <c r="BE52" s="121">
        <v>34112.557094797005</v>
      </c>
      <c r="BF52" s="121">
        <v>12.737360772362953</v>
      </c>
      <c r="BG52" s="121">
        <v>33585.546765177009</v>
      </c>
      <c r="BH52" s="121">
        <v>12.737360772362953</v>
      </c>
      <c r="BI52" s="121">
        <v>33585.546765177009</v>
      </c>
      <c r="BJ52" s="121">
        <v>12.591253643110512</v>
      </c>
      <c r="BK52" s="121">
        <v>33207.616342446985</v>
      </c>
      <c r="BL52" s="121">
        <v>12.845969384577604</v>
      </c>
      <c r="BM52" s="121">
        <v>32400.656296087003</v>
      </c>
      <c r="BN52" s="121">
        <v>12.722904589889506</v>
      </c>
      <c r="BO52" s="121">
        <v>33172.960112087007</v>
      </c>
      <c r="BP52" s="121">
        <v>12.747047239090138</v>
      </c>
      <c r="BQ52" s="121">
        <v>33621.419956616999</v>
      </c>
      <c r="BR52" s="121">
        <v>12.653040248645624</v>
      </c>
      <c r="BS52" s="121">
        <v>31194.410975646995</v>
      </c>
      <c r="BT52" s="121">
        <v>12.57554022148658</v>
      </c>
      <c r="BU52" s="121">
        <v>31941.440228516993</v>
      </c>
      <c r="BV52" s="121">
        <v>12.627455642325817</v>
      </c>
      <c r="BW52" s="121">
        <v>33917.954242956992</v>
      </c>
      <c r="BX52" s="121">
        <v>12.552783783120516</v>
      </c>
      <c r="BY52" s="121">
        <v>32898.184603267007</v>
      </c>
      <c r="BZ52" s="121">
        <v>12.398285339172286</v>
      </c>
      <c r="CA52" s="121">
        <v>32548.713719306994</v>
      </c>
      <c r="CB52" s="121">
        <v>12.392442350306741</v>
      </c>
      <c r="CC52" s="121">
        <v>33297.751772740005</v>
      </c>
      <c r="CD52" s="121">
        <v>12.291560214535643</v>
      </c>
      <c r="CE52" s="121">
        <v>33774.071411740006</v>
      </c>
      <c r="CF52" s="121">
        <v>12.241469198881431</v>
      </c>
      <c r="CG52" s="121">
        <v>33565.128289270004</v>
      </c>
      <c r="CH52" s="121">
        <v>12.207411706649754</v>
      </c>
      <c r="CI52" s="121">
        <v>35571.386322130005</v>
      </c>
      <c r="CJ52" s="121">
        <v>12.180511287927846</v>
      </c>
      <c r="CK52" s="121">
        <v>35221.403258819992</v>
      </c>
      <c r="CL52" s="121">
        <v>12.041494205354326</v>
      </c>
      <c r="CM52" s="121">
        <v>34929.877100780002</v>
      </c>
      <c r="CN52" s="121">
        <v>12.019322264809411</v>
      </c>
      <c r="CO52" s="121">
        <v>35615.75602973999</v>
      </c>
      <c r="CP52" s="121">
        <v>12.131442086950113</v>
      </c>
      <c r="CQ52" s="121">
        <v>35069.226180229991</v>
      </c>
      <c r="CR52" s="121">
        <v>12.060407244750627</v>
      </c>
      <c r="CS52" s="121">
        <v>34945.137417650003</v>
      </c>
      <c r="CT52" s="121">
        <v>12.107712679153778</v>
      </c>
      <c r="CU52" s="121">
        <v>35645.711492449998</v>
      </c>
      <c r="CV52" s="121">
        <v>12.005047860594306</v>
      </c>
      <c r="CW52" s="121">
        <v>35156.500957039992</v>
      </c>
      <c r="CX52" s="121">
        <v>11.93172389393923</v>
      </c>
      <c r="CY52" s="121">
        <v>37151.248155124995</v>
      </c>
      <c r="CZ52" s="121">
        <v>11.903290270897774</v>
      </c>
      <c r="DA52" s="121">
        <v>38059.103516484996</v>
      </c>
      <c r="DB52" s="121">
        <v>11.794466931331915</v>
      </c>
      <c r="DC52" s="121">
        <v>37982.818814794999</v>
      </c>
      <c r="DD52" s="121">
        <v>11.447307455521861</v>
      </c>
      <c r="DE52" s="121">
        <v>38162.394223480005</v>
      </c>
      <c r="DF52" s="121">
        <v>10.852530368147205</v>
      </c>
      <c r="DG52" s="121">
        <v>41345.03355610001</v>
      </c>
      <c r="DH52" s="121">
        <v>10.417454697879677</v>
      </c>
      <c r="DI52" s="121">
        <v>41355.844210674994</v>
      </c>
      <c r="DJ52" s="121">
        <v>10.089601940314296</v>
      </c>
      <c r="DK52" s="121">
        <v>43165.983456515009</v>
      </c>
      <c r="DL52" s="121">
        <v>9.465915357913179</v>
      </c>
      <c r="DM52" s="121">
        <v>48564.232263885002</v>
      </c>
      <c r="DN52" s="121">
        <v>9.014899606087587</v>
      </c>
      <c r="DO52" s="121">
        <v>50390.856645285006</v>
      </c>
      <c r="DP52" s="121">
        <v>8.8234812914982541</v>
      </c>
      <c r="DQ52" s="121">
        <v>56612.671918184999</v>
      </c>
      <c r="DR52" s="121">
        <v>8.70148877944</v>
      </c>
      <c r="DS52" s="121">
        <v>64059.652623344991</v>
      </c>
      <c r="DT52" s="121">
        <v>8.3870234091415092</v>
      </c>
      <c r="DU52" s="121">
        <v>66199.130996149979</v>
      </c>
      <c r="DV52" s="121">
        <v>8.502328606548831</v>
      </c>
      <c r="DW52" s="121">
        <v>70411.651590479974</v>
      </c>
      <c r="DX52" s="121">
        <v>8.4761250518877755</v>
      </c>
      <c r="DY52" s="121">
        <v>78994.437621949983</v>
      </c>
      <c r="DZ52" s="121">
        <v>8.2028467766732582</v>
      </c>
      <c r="EA52" s="121">
        <v>81611.549565360008</v>
      </c>
      <c r="EB52" s="121">
        <v>8.0713954752351889</v>
      </c>
      <c r="EC52" s="121">
        <v>81259.048995639998</v>
      </c>
      <c r="ED52" s="121">
        <v>8.0474452102535761</v>
      </c>
      <c r="EE52" s="121">
        <v>90923.624939729998</v>
      </c>
      <c r="EF52" s="121">
        <v>8.1383997689785996</v>
      </c>
      <c r="EG52" s="121">
        <v>92085.020870529959</v>
      </c>
      <c r="EH52" s="121">
        <v>8.2591483171841595</v>
      </c>
      <c r="EI52" s="121">
        <v>88437.066909640009</v>
      </c>
      <c r="EJ52" s="121">
        <v>8.3569567871981381</v>
      </c>
      <c r="EK52" s="121">
        <v>88206.067134439989</v>
      </c>
      <c r="EL52" s="121">
        <v>8.8305263508801968</v>
      </c>
      <c r="EM52" s="121">
        <v>86159.424913069975</v>
      </c>
      <c r="EN52" s="121">
        <v>9.1249743726640737</v>
      </c>
      <c r="EO52" s="121">
        <v>84611.642079579964</v>
      </c>
      <c r="EP52" s="121">
        <v>9.4068556958758016</v>
      </c>
      <c r="EQ52" s="121">
        <v>83705.354666850006</v>
      </c>
      <c r="ER52" s="121">
        <v>10.331801777899743</v>
      </c>
      <c r="ES52" s="121">
        <v>82447.458326360007</v>
      </c>
      <c r="ET52" s="121">
        <v>10.587895580584215</v>
      </c>
      <c r="EU52" s="121">
        <v>79777.603248230007</v>
      </c>
      <c r="EV52" s="121">
        <v>10.897183654792588</v>
      </c>
      <c r="EW52" s="121">
        <v>78409.987187899998</v>
      </c>
      <c r="EX52" s="121">
        <v>11.896386639526854</v>
      </c>
      <c r="EY52" s="121">
        <v>75168.861347449973</v>
      </c>
      <c r="EZ52" s="121">
        <v>12.057529456658038</v>
      </c>
      <c r="FA52" s="121">
        <v>71713.78889361996</v>
      </c>
      <c r="FB52" s="121">
        <v>12.253741291723676</v>
      </c>
      <c r="FC52" s="121">
        <v>64818.975833290009</v>
      </c>
      <c r="FD52" s="121">
        <v>12.890036634202499</v>
      </c>
      <c r="FE52" s="121">
        <v>61563.896654470002</v>
      </c>
      <c r="FF52" s="121">
        <v>13.11938235156223</v>
      </c>
      <c r="FG52" s="121">
        <v>60319.074112949995</v>
      </c>
      <c r="FH52" s="121">
        <v>13.323848267753707</v>
      </c>
      <c r="FI52" s="121">
        <v>60348.286011610013</v>
      </c>
      <c r="FJ52" s="121">
        <v>13.947520870605997</v>
      </c>
      <c r="FK52" s="121">
        <v>59911.768876779992</v>
      </c>
      <c r="FL52" s="121">
        <v>14.002285190337853</v>
      </c>
      <c r="FM52" s="121">
        <v>58765.694600012568</v>
      </c>
      <c r="FN52" s="121">
        <v>14.044649589101384</v>
      </c>
      <c r="FO52" s="121">
        <v>58404.896820479982</v>
      </c>
      <c r="FP52" s="121">
        <v>14.576789325643229</v>
      </c>
      <c r="FQ52" s="121">
        <v>58247.715827899992</v>
      </c>
      <c r="FR52" s="121">
        <v>14.521929788833557</v>
      </c>
      <c r="FS52" s="121">
        <v>58427.41831993001</v>
      </c>
      <c r="FT52" s="121">
        <v>14.44977401249659</v>
      </c>
      <c r="FU52" s="121">
        <v>58100.843129079993</v>
      </c>
      <c r="FV52" s="121">
        <v>14.15578304965536</v>
      </c>
      <c r="FW52" s="121">
        <v>57814.227414240006</v>
      </c>
      <c r="FX52" s="121">
        <v>13.824135348099016</v>
      </c>
      <c r="FY52" s="121">
        <v>57536.382116340013</v>
      </c>
      <c r="FZ52" s="121">
        <v>13.545210498490478</v>
      </c>
      <c r="GA52" s="121">
        <v>54698.122051120008</v>
      </c>
      <c r="GB52" s="121">
        <v>12.969076529853639</v>
      </c>
      <c r="GC52" s="121">
        <v>58902.116205180006</v>
      </c>
      <c r="GD52" s="121">
        <v>13.139381831062538</v>
      </c>
      <c r="GE52" s="121">
        <v>60700.809427020031</v>
      </c>
      <c r="GF52" s="121">
        <v>12.941715834286001</v>
      </c>
      <c r="GG52" s="121">
        <v>63332.319154739984</v>
      </c>
      <c r="GH52" s="121">
        <v>12.915572142249376</v>
      </c>
      <c r="GI52" s="121">
        <v>63600.307945720007</v>
      </c>
      <c r="GJ52" s="121">
        <v>12.807730897485932</v>
      </c>
      <c r="GK52" s="121">
        <v>63678.263787770025</v>
      </c>
      <c r="GL52" s="121">
        <v>12.33354350242643</v>
      </c>
      <c r="GM52" s="121">
        <v>65861.992299900012</v>
      </c>
      <c r="GN52" s="121">
        <v>12.067982071885954</v>
      </c>
      <c r="GO52" s="121">
        <v>66594.289235809978</v>
      </c>
      <c r="GP52" s="121">
        <v>11.62656930479776</v>
      </c>
      <c r="GQ52" s="121">
        <v>67127.076313370009</v>
      </c>
      <c r="GR52" s="121">
        <v>11.196666570402853</v>
      </c>
      <c r="GS52" s="121">
        <v>67524.93071563002</v>
      </c>
      <c r="GT52" s="121">
        <v>10.896641068662271</v>
      </c>
      <c r="GU52" s="121">
        <v>67345.95885114999</v>
      </c>
      <c r="GV52" s="121">
        <v>10.717549018201378</v>
      </c>
      <c r="GW52" s="121">
        <v>68624.402236720009</v>
      </c>
      <c r="GX52" s="121">
        <v>10.500679029021112</v>
      </c>
      <c r="GY52" s="121">
        <v>70344.728540479991</v>
      </c>
      <c r="GZ52" s="121">
        <v>10.182434425204038</v>
      </c>
      <c r="HA52" s="121">
        <v>71693.107810800007</v>
      </c>
      <c r="HB52" s="121">
        <v>9.9037376494720153</v>
      </c>
      <c r="HC52" s="121">
        <v>79141.046141520026</v>
      </c>
      <c r="HD52" s="121">
        <v>9.6876104148157403</v>
      </c>
      <c r="HE52" s="121">
        <v>84210.432210589992</v>
      </c>
      <c r="HF52" s="121">
        <v>9.1275571674777964</v>
      </c>
      <c r="HG52" s="121">
        <v>85911.438689440009</v>
      </c>
      <c r="HH52" s="121">
        <v>9.1208380922056058</v>
      </c>
      <c r="HI52" s="121">
        <v>86330.032840449989</v>
      </c>
      <c r="HJ52" s="121">
        <v>8.8355634262400571</v>
      </c>
      <c r="HK52" s="121">
        <v>91542.113409069978</v>
      </c>
      <c r="HL52" s="121">
        <v>8.5839874708717439</v>
      </c>
      <c r="HM52" s="121">
        <v>93124.975246749993</v>
      </c>
      <c r="HN52" s="121">
        <v>8.3916921677936127</v>
      </c>
      <c r="HO52" s="121">
        <v>96393.569673510006</v>
      </c>
      <c r="HP52" s="121">
        <v>8.1240585087614452</v>
      </c>
      <c r="HQ52" s="121">
        <v>101607.07614239998</v>
      </c>
      <c r="HR52" s="121">
        <v>8.0802200121409591</v>
      </c>
      <c r="HS52" s="121">
        <v>103137.74795393001</v>
      </c>
      <c r="HT52" s="121">
        <v>7.9819358907373221</v>
      </c>
      <c r="HU52" s="121">
        <v>106186.40266142992</v>
      </c>
      <c r="HV52" s="121">
        <v>7.8626796403929848</v>
      </c>
      <c r="HW52" s="121">
        <v>116809.46768294001</v>
      </c>
      <c r="HX52" s="121">
        <v>7.7658856822639732</v>
      </c>
      <c r="HY52" s="121">
        <v>120612.64085109002</v>
      </c>
      <c r="HZ52" s="121">
        <v>7.6572254317982544</v>
      </c>
      <c r="IA52" s="121">
        <v>121707.50024526997</v>
      </c>
      <c r="IB52" s="121">
        <v>7.5439383678628023</v>
      </c>
      <c r="IC52" s="121">
        <v>121595.25164681996</v>
      </c>
      <c r="ID52" s="121">
        <v>7.3952424699440034</v>
      </c>
      <c r="IE52" s="121">
        <v>123513.16153133998</v>
      </c>
      <c r="IF52" s="121">
        <v>7.2602734281340942</v>
      </c>
      <c r="IG52" s="121">
        <v>125838.62810192001</v>
      </c>
      <c r="IH52" s="121">
        <v>7.100252129209319</v>
      </c>
      <c r="II52" s="121">
        <v>129683.86822229</v>
      </c>
      <c r="IJ52" s="121">
        <v>6.8109190300667466</v>
      </c>
      <c r="IK52" s="121">
        <v>133076.51477206999</v>
      </c>
      <c r="IL52" s="121">
        <v>6.8661615235379791</v>
      </c>
      <c r="IM52" s="121">
        <v>133689.83213456001</v>
      </c>
      <c r="IN52" s="121">
        <v>6.7285583596605294</v>
      </c>
      <c r="IO52" s="121">
        <v>136716.62722619</v>
      </c>
      <c r="IP52" s="121">
        <v>6.6176171938155548</v>
      </c>
      <c r="IQ52" s="121">
        <v>139625.38920625002</v>
      </c>
      <c r="IR52" s="121">
        <v>6.5291883929975052</v>
      </c>
      <c r="IS52" s="121">
        <v>139768.64303904999</v>
      </c>
    </row>
    <row r="53" spans="2:253" x14ac:dyDescent="0.55000000000000004">
      <c r="B53" s="80">
        <v>9</v>
      </c>
      <c r="C53" s="337" t="s">
        <v>268</v>
      </c>
      <c r="D53" s="121">
        <v>13.050807196916226</v>
      </c>
      <c r="E53" s="121">
        <v>29450.762511543693</v>
      </c>
      <c r="F53" s="121">
        <v>11.446633681096042</v>
      </c>
      <c r="G53" s="121">
        <v>38297.302054207503</v>
      </c>
      <c r="H53" s="121">
        <v>10.185755423158987</v>
      </c>
      <c r="I53" s="121">
        <v>52431.485159234893</v>
      </c>
      <c r="J53" s="121">
        <v>9.5151235963335132</v>
      </c>
      <c r="K53" s="121">
        <v>76618.565482021935</v>
      </c>
      <c r="L53" s="121">
        <v>12.028361067363557</v>
      </c>
      <c r="M53" s="121">
        <v>120085.96593482027</v>
      </c>
      <c r="N53" s="121">
        <v>13.112203573526962</v>
      </c>
      <c r="O53" s="121">
        <v>137279.04203391913</v>
      </c>
      <c r="P53" s="121">
        <v>9.5660613323530015</v>
      </c>
      <c r="Q53" s="121">
        <v>83518.22225560309</v>
      </c>
      <c r="R53" s="121">
        <v>9.3984963376927624</v>
      </c>
      <c r="S53" s="121">
        <v>86013.598883908184</v>
      </c>
      <c r="T53" s="121">
        <v>9.3440253104633655</v>
      </c>
      <c r="U53" s="121">
        <v>89851.487786633705</v>
      </c>
      <c r="V53" s="121">
        <v>9.4475919206567198</v>
      </c>
      <c r="W53" s="121">
        <v>93708.629753861809</v>
      </c>
      <c r="X53" s="121">
        <v>9.4861272443730051</v>
      </c>
      <c r="Y53" s="121">
        <v>99963.035979379143</v>
      </c>
      <c r="Z53" s="121">
        <v>9.7232162003351306</v>
      </c>
      <c r="AA53" s="121">
        <v>106711.63814458967</v>
      </c>
      <c r="AB53" s="121">
        <v>10.518199528224589</v>
      </c>
      <c r="AC53" s="121">
        <v>110463.67402986567</v>
      </c>
      <c r="AD53" s="121">
        <v>11.087248261627687</v>
      </c>
      <c r="AE53" s="121">
        <v>112194.97624360441</v>
      </c>
      <c r="AF53" s="121">
        <v>11.313856668496344</v>
      </c>
      <c r="AG53" s="121">
        <v>114838.69615776019</v>
      </c>
      <c r="AH53" s="121">
        <v>10.782331442671353</v>
      </c>
      <c r="AI53" s="121">
        <v>115626.58328715496</v>
      </c>
      <c r="AJ53" s="121">
        <v>11.86850681311793</v>
      </c>
      <c r="AK53" s="121">
        <v>116266.5417491807</v>
      </c>
      <c r="AL53" s="121">
        <v>12.028361067363557</v>
      </c>
      <c r="AM53" s="121">
        <v>120085.96593482027</v>
      </c>
      <c r="AN53" s="121">
        <v>12.353956080552773</v>
      </c>
      <c r="AO53" s="121">
        <v>120615.83201290318</v>
      </c>
      <c r="AP53" s="121">
        <v>12.499905952165005</v>
      </c>
      <c r="AQ53" s="121">
        <v>120980.6316746262</v>
      </c>
      <c r="AR53" s="121">
        <v>12.475912382185442</v>
      </c>
      <c r="AS53" s="121">
        <v>121231.29448057964</v>
      </c>
      <c r="AT53" s="121">
        <v>12.396659929496701</v>
      </c>
      <c r="AU53" s="121">
        <v>122724.23825853007</v>
      </c>
      <c r="AV53" s="121">
        <v>11.539460782417656</v>
      </c>
      <c r="AW53" s="121">
        <v>125676.79157160055</v>
      </c>
      <c r="AX53" s="121">
        <v>12.505324235534198</v>
      </c>
      <c r="AY53" s="121">
        <v>127792.44044626458</v>
      </c>
      <c r="AZ53" s="121">
        <v>12.653419909921597</v>
      </c>
      <c r="BA53" s="121">
        <v>129289.00492852496</v>
      </c>
      <c r="BB53" s="121">
        <v>12.746711480241313</v>
      </c>
      <c r="BC53" s="121">
        <v>129439.08399579332</v>
      </c>
      <c r="BD53" s="121">
        <v>12.870755162656611</v>
      </c>
      <c r="BE53" s="121">
        <v>130671.06569493908</v>
      </c>
      <c r="BF53" s="121">
        <v>13.169960703458628</v>
      </c>
      <c r="BG53" s="121">
        <v>133537.06160228318</v>
      </c>
      <c r="BH53" s="121">
        <v>13.169960703458628</v>
      </c>
      <c r="BI53" s="121">
        <v>133537.06160228318</v>
      </c>
      <c r="BJ53" s="121">
        <v>13.112203573526962</v>
      </c>
      <c r="BK53" s="121">
        <v>137279.04203391913</v>
      </c>
      <c r="BL53" s="121">
        <v>13.240736721831921</v>
      </c>
      <c r="BM53" s="121">
        <v>139170.98562072724</v>
      </c>
      <c r="BN53" s="121">
        <v>13.216799948973684</v>
      </c>
      <c r="BO53" s="121">
        <v>139944.20868895797</v>
      </c>
      <c r="BP53" s="121">
        <v>12.983093957516386</v>
      </c>
      <c r="BQ53" s="121">
        <v>140529.78578871224</v>
      </c>
      <c r="BR53" s="121">
        <v>13.112366768434832</v>
      </c>
      <c r="BS53" s="121">
        <v>141429.63480096401</v>
      </c>
      <c r="BT53" s="121">
        <v>13.075691613473131</v>
      </c>
      <c r="BU53" s="121">
        <v>144053.00340080683</v>
      </c>
      <c r="BV53" s="121">
        <v>13.112745371751533</v>
      </c>
      <c r="BW53" s="121">
        <v>145368.11933810951</v>
      </c>
      <c r="BX53" s="121">
        <v>13.159254068780537</v>
      </c>
      <c r="BY53" s="121">
        <v>146166.01987018948</v>
      </c>
      <c r="BZ53" s="121">
        <v>13.173175935660783</v>
      </c>
      <c r="CA53" s="121">
        <v>146314.07381020172</v>
      </c>
      <c r="CB53" s="121">
        <v>13.120636055821279</v>
      </c>
      <c r="CC53" s="121">
        <v>145291.20984876409</v>
      </c>
      <c r="CD53" s="121">
        <v>13.059257810462471</v>
      </c>
      <c r="CE53" s="121">
        <v>145106.68970562145</v>
      </c>
      <c r="CF53" s="121">
        <v>13.021556051340129</v>
      </c>
      <c r="CG53" s="121">
        <v>144526.71667787898</v>
      </c>
      <c r="CH53" s="121">
        <v>13.022133139890018</v>
      </c>
      <c r="CI53" s="121">
        <v>141825.70278193697</v>
      </c>
      <c r="CJ53" s="121">
        <v>12.948088641598751</v>
      </c>
      <c r="CK53" s="121">
        <v>144132.95700415655</v>
      </c>
      <c r="CL53" s="121">
        <v>12.913206761371294</v>
      </c>
      <c r="CM53" s="121">
        <v>143762.85945239392</v>
      </c>
      <c r="CN53" s="121">
        <v>12.935746691469545</v>
      </c>
      <c r="CO53" s="121">
        <v>145222.32113255386</v>
      </c>
      <c r="CP53" s="121">
        <v>12.869326682978583</v>
      </c>
      <c r="CQ53" s="121">
        <v>145412.13655368279</v>
      </c>
      <c r="CR53" s="121">
        <v>12.915353167993379</v>
      </c>
      <c r="CS53" s="121">
        <v>146089.21012813284</v>
      </c>
      <c r="CT53" s="121">
        <v>12.895749502921893</v>
      </c>
      <c r="CU53" s="121">
        <v>145579.68863796789</v>
      </c>
      <c r="CV53" s="121">
        <v>12.833824506856491</v>
      </c>
      <c r="CW53" s="121">
        <v>145271.68448300878</v>
      </c>
      <c r="CX53" s="121">
        <v>12.845441855948458</v>
      </c>
      <c r="CY53" s="121">
        <v>147908.38144192769</v>
      </c>
      <c r="CZ53" s="121">
        <v>12.831990067453887</v>
      </c>
      <c r="DA53" s="121">
        <v>146830.58018605574</v>
      </c>
      <c r="DB53" s="121">
        <v>12.526530439712127</v>
      </c>
      <c r="DC53" s="121">
        <v>145901.92203288074</v>
      </c>
      <c r="DD53" s="121">
        <v>12.069734371616763</v>
      </c>
      <c r="DE53" s="121">
        <v>144691.57010726782</v>
      </c>
      <c r="DF53" s="121">
        <v>11.575590431528491</v>
      </c>
      <c r="DG53" s="121">
        <v>144991.31478110095</v>
      </c>
      <c r="DH53" s="121">
        <v>11.697865480437436</v>
      </c>
      <c r="DI53" s="121">
        <v>142548.87006695298</v>
      </c>
      <c r="DJ53" s="121">
        <v>11.468256203887931</v>
      </c>
      <c r="DK53" s="121">
        <v>143175.16733361088</v>
      </c>
      <c r="DL53" s="121">
        <v>11.291226672644433</v>
      </c>
      <c r="DM53" s="121">
        <v>141209.48656862081</v>
      </c>
      <c r="DN53" s="121">
        <v>10.909271180599259</v>
      </c>
      <c r="DO53" s="121">
        <v>140376.98417192083</v>
      </c>
      <c r="DP53" s="121">
        <v>10.755222075828787</v>
      </c>
      <c r="DQ53" s="121">
        <v>140352.51487618085</v>
      </c>
      <c r="DR53" s="121">
        <v>10.538860412546549</v>
      </c>
      <c r="DS53" s="121">
        <v>138673.08127513895</v>
      </c>
      <c r="DT53" s="121">
        <v>10.229250481712617</v>
      </c>
      <c r="DU53" s="121">
        <v>135779.50038620582</v>
      </c>
      <c r="DV53" s="121">
        <v>10.136087584868211</v>
      </c>
      <c r="DW53" s="121">
        <v>138041.76797868288</v>
      </c>
      <c r="DX53" s="121">
        <v>9.8430169562813816</v>
      </c>
      <c r="DY53" s="121">
        <v>137023.2561069128</v>
      </c>
      <c r="DZ53" s="121">
        <v>9.7599934868885558</v>
      </c>
      <c r="EA53" s="121">
        <v>136928.70213532299</v>
      </c>
      <c r="EB53" s="121">
        <v>9.7088134137283149</v>
      </c>
      <c r="EC53" s="121">
        <v>136834.73622738791</v>
      </c>
      <c r="ED53" s="121">
        <v>9.7040181818917084</v>
      </c>
      <c r="EE53" s="121">
        <v>134902.2304087329</v>
      </c>
      <c r="EF53" s="121">
        <v>9.6966010377194607</v>
      </c>
      <c r="EG53" s="121">
        <v>137385.93208962487</v>
      </c>
      <c r="EH53" s="121">
        <v>9.7432103710139195</v>
      </c>
      <c r="EI53" s="121">
        <v>139719.11798913477</v>
      </c>
      <c r="EJ53" s="121">
        <v>9.7146770411279117</v>
      </c>
      <c r="EK53" s="121">
        <v>139202.48711435977</v>
      </c>
      <c r="EL53" s="121">
        <v>10.017021662089356</v>
      </c>
      <c r="EM53" s="121">
        <v>140036.43115266995</v>
      </c>
      <c r="EN53" s="121">
        <v>10.106515171657891</v>
      </c>
      <c r="EO53" s="121">
        <v>141451.15282469726</v>
      </c>
      <c r="EP53" s="121">
        <v>10.034990034817291</v>
      </c>
      <c r="EQ53" s="121">
        <v>141578.1732361374</v>
      </c>
      <c r="ER53" s="121">
        <v>10.852344386544473</v>
      </c>
      <c r="ES53" s="121">
        <v>142232.64070909235</v>
      </c>
      <c r="ET53" s="121">
        <v>11.095492424335756</v>
      </c>
      <c r="EU53" s="121">
        <v>141394.33759225436</v>
      </c>
      <c r="EV53" s="121">
        <v>11.228217033717319</v>
      </c>
      <c r="EW53" s="121">
        <v>141250.46418630437</v>
      </c>
      <c r="EX53" s="121">
        <v>11.889191739614793</v>
      </c>
      <c r="EY53" s="121">
        <v>139185.07642913144</v>
      </c>
      <c r="EZ53" s="121">
        <v>11.937168891030783</v>
      </c>
      <c r="FA53" s="121">
        <v>138167.97693695792</v>
      </c>
      <c r="FB53" s="121">
        <v>11.887878055901364</v>
      </c>
      <c r="FC53" s="121">
        <v>131340.2012695274</v>
      </c>
      <c r="FD53" s="121">
        <v>12.368183440541355</v>
      </c>
      <c r="FE53" s="121">
        <v>133466.5514289398</v>
      </c>
      <c r="FF53" s="121">
        <v>12.356932581568147</v>
      </c>
      <c r="FG53" s="121">
        <v>131751.42390449237</v>
      </c>
      <c r="FH53" s="121">
        <v>12.428847466348659</v>
      </c>
      <c r="FI53" s="121">
        <v>128883.10319677832</v>
      </c>
      <c r="FJ53" s="121">
        <v>12.944433106891472</v>
      </c>
      <c r="FK53" s="121">
        <v>127229.8943642673</v>
      </c>
      <c r="FL53" s="121">
        <v>13.002167113893636</v>
      </c>
      <c r="FM53" s="121">
        <v>124946.18028543936</v>
      </c>
      <c r="FN53" s="121">
        <v>12.919105113581903</v>
      </c>
      <c r="FO53" s="121">
        <v>119826.42967323633</v>
      </c>
      <c r="FP53" s="121">
        <v>13.711765287400469</v>
      </c>
      <c r="FQ53" s="121">
        <v>118256.18505756537</v>
      </c>
      <c r="FR53" s="121">
        <v>13.599574397984226</v>
      </c>
      <c r="FS53" s="121">
        <v>116533.73279566638</v>
      </c>
      <c r="FT53" s="121">
        <v>13.474034105519529</v>
      </c>
      <c r="FU53" s="121">
        <v>111876.77039470541</v>
      </c>
      <c r="FV53" s="121">
        <v>13.290008140352674</v>
      </c>
      <c r="FW53" s="121">
        <v>116185.13102477834</v>
      </c>
      <c r="FX53" s="121">
        <v>13.089430635726663</v>
      </c>
      <c r="FY53" s="121">
        <v>115052.45033285517</v>
      </c>
      <c r="FZ53" s="121">
        <v>12.869408325837966</v>
      </c>
      <c r="GA53" s="121">
        <v>132399.71920218531</v>
      </c>
      <c r="GB53" s="121">
        <v>12.269236775351775</v>
      </c>
      <c r="GC53" s="121">
        <v>111731.37987179191</v>
      </c>
      <c r="GD53" s="121">
        <v>12.654662271637068</v>
      </c>
      <c r="GE53" s="121">
        <v>111128.69329309919</v>
      </c>
      <c r="GF53" s="121">
        <v>12.607166092608928</v>
      </c>
      <c r="GG53" s="121">
        <v>109582.78897933505</v>
      </c>
      <c r="GH53" s="121">
        <v>12.46949961673268</v>
      </c>
      <c r="GI53" s="121">
        <v>108884.79211086695</v>
      </c>
      <c r="GJ53" s="121">
        <v>12.404420012105877</v>
      </c>
      <c r="GK53" s="121">
        <v>109367.10491254802</v>
      </c>
      <c r="GL53" s="121">
        <v>11.974065189434006</v>
      </c>
      <c r="GM53" s="121">
        <v>108339.14520331199</v>
      </c>
      <c r="GN53" s="121">
        <v>11.779852491885565</v>
      </c>
      <c r="GO53" s="121">
        <v>108092.07334304204</v>
      </c>
      <c r="GP53" s="121">
        <v>11.489657767712215</v>
      </c>
      <c r="GQ53" s="121">
        <v>107641.041197042</v>
      </c>
      <c r="GR53" s="121">
        <v>11.060075305299479</v>
      </c>
      <c r="GS53" s="121">
        <v>114155.55973593204</v>
      </c>
      <c r="GT53" s="121">
        <v>10.861565597323558</v>
      </c>
      <c r="GU53" s="121">
        <v>106520.55700571201</v>
      </c>
      <c r="GV53" s="121">
        <v>10.693873859192218</v>
      </c>
      <c r="GW53" s="121">
        <v>107669.66690964797</v>
      </c>
      <c r="GX53" s="121">
        <v>10.521581875158322</v>
      </c>
      <c r="GY53" s="121">
        <v>106859.97302391802</v>
      </c>
      <c r="GZ53" s="121">
        <v>10.317297512320517</v>
      </c>
      <c r="HA53" s="121">
        <v>107065.51171370804</v>
      </c>
      <c r="HB53" s="121">
        <v>10.091913544169618</v>
      </c>
      <c r="HC53" s="121">
        <v>107997.99545613657</v>
      </c>
      <c r="HD53" s="121">
        <v>9.8078800146697382</v>
      </c>
      <c r="HE53" s="121">
        <v>107823.81405628634</v>
      </c>
      <c r="HF53" s="121">
        <v>9.5773471976353015</v>
      </c>
      <c r="HG53" s="121">
        <v>109553.36672594654</v>
      </c>
      <c r="HH53" s="121">
        <v>9.4543854586205853</v>
      </c>
      <c r="HI53" s="121">
        <v>111582.08983309146</v>
      </c>
      <c r="HJ53" s="121">
        <v>9.2214920030178096</v>
      </c>
      <c r="HK53" s="121">
        <v>112000.18071008877</v>
      </c>
      <c r="HL53" s="121">
        <v>9.0341996020793598</v>
      </c>
      <c r="HM53" s="121">
        <v>113021.78729374643</v>
      </c>
      <c r="HN53" s="121">
        <v>8.8564010024917792</v>
      </c>
      <c r="HO53" s="121">
        <v>113430.9199048064</v>
      </c>
      <c r="HP53" s="121">
        <v>8.5880385172851774</v>
      </c>
      <c r="HQ53" s="121">
        <v>112945.37444091657</v>
      </c>
      <c r="HR53" s="121">
        <v>8.5963284303154079</v>
      </c>
      <c r="HS53" s="121">
        <v>113045.46549009142</v>
      </c>
      <c r="HT53" s="121">
        <v>8.4664944260355686</v>
      </c>
      <c r="HU53" s="121">
        <v>115070.4852381465</v>
      </c>
      <c r="HV53" s="121">
        <v>8.3850843654148903</v>
      </c>
      <c r="HW53" s="121">
        <v>113079.78728938993</v>
      </c>
      <c r="HX53" s="121">
        <v>8.284576888676721</v>
      </c>
      <c r="HY53" s="121">
        <v>113003.36826125991</v>
      </c>
      <c r="HZ53" s="121">
        <v>8.1643804225626937</v>
      </c>
      <c r="IA53" s="121">
        <v>113616.39491700656</v>
      </c>
      <c r="IB53" s="121">
        <v>8.0452696707414084</v>
      </c>
      <c r="IC53" s="121">
        <v>114022.40899070988</v>
      </c>
      <c r="ID53" s="121">
        <v>7.815530901843192</v>
      </c>
      <c r="IE53" s="121">
        <v>114870.57574512991</v>
      </c>
      <c r="IF53" s="121">
        <v>7.7396836654293484</v>
      </c>
      <c r="IG53" s="121">
        <v>121076.77847579693</v>
      </c>
      <c r="IH53" s="121">
        <v>7.6122411314950185</v>
      </c>
      <c r="II53" s="121">
        <v>122699.57137245697</v>
      </c>
      <c r="IJ53" s="121">
        <v>7.3835592090520104</v>
      </c>
      <c r="IK53" s="121">
        <v>125671.67432871688</v>
      </c>
      <c r="IL53" s="121">
        <v>7.4499132602395246</v>
      </c>
      <c r="IM53" s="121">
        <v>124965.81028093689</v>
      </c>
      <c r="IN53" s="121">
        <v>7.3490963824022142</v>
      </c>
      <c r="IO53" s="121">
        <v>124961.13298591707</v>
      </c>
      <c r="IP53" s="121">
        <v>7.2532686163898425</v>
      </c>
      <c r="IQ53" s="121">
        <v>125780.73034184685</v>
      </c>
      <c r="IR53" s="121">
        <v>7.1683579514183497</v>
      </c>
      <c r="IS53" s="121">
        <v>127287.73902636686</v>
      </c>
    </row>
    <row r="54" spans="2:253" x14ac:dyDescent="0.55000000000000004">
      <c r="B54" s="80">
        <v>10</v>
      </c>
      <c r="C54" s="337" t="s">
        <v>269</v>
      </c>
      <c r="D54" s="121">
        <v>6.8671525132562854</v>
      </c>
      <c r="E54" s="121">
        <v>23200.431278289998</v>
      </c>
      <c r="F54" s="121">
        <v>6.4028355606262615</v>
      </c>
      <c r="G54" s="121">
        <v>39407.92364772001</v>
      </c>
      <c r="H54" s="121">
        <v>6.2534987165169351</v>
      </c>
      <c r="I54" s="121">
        <v>49456.295582209983</v>
      </c>
      <c r="J54" s="121">
        <v>5.6906367436382475</v>
      </c>
      <c r="K54" s="121">
        <v>65175.30144259004</v>
      </c>
      <c r="L54" s="121">
        <v>10.157522674424849</v>
      </c>
      <c r="M54" s="121">
        <v>93428.552277337221</v>
      </c>
      <c r="N54" s="121">
        <v>11.281631659754931</v>
      </c>
      <c r="O54" s="121">
        <v>114875.49824355001</v>
      </c>
      <c r="P54" s="121">
        <v>5.7171839161330071</v>
      </c>
      <c r="Q54" s="121">
        <v>62152.959821420474</v>
      </c>
      <c r="R54" s="121">
        <v>5.7661557570757109</v>
      </c>
      <c r="S54" s="121">
        <v>62542.807063390421</v>
      </c>
      <c r="T54" s="121">
        <v>6.014644300798655</v>
      </c>
      <c r="U54" s="121">
        <v>71652.976026960067</v>
      </c>
      <c r="V54" s="121">
        <v>6.4629588250822474</v>
      </c>
      <c r="W54" s="121">
        <v>71038.685675970046</v>
      </c>
      <c r="X54" s="121">
        <v>6.4806404062937331</v>
      </c>
      <c r="Y54" s="121">
        <v>72112.903239599938</v>
      </c>
      <c r="Z54" s="121">
        <v>7.0934861709922643</v>
      </c>
      <c r="AA54" s="121">
        <v>78528.617431327933</v>
      </c>
      <c r="AB54" s="121">
        <v>8.0700355475352819</v>
      </c>
      <c r="AC54" s="121">
        <v>79293.962497947941</v>
      </c>
      <c r="AD54" s="121">
        <v>8.472674968911722</v>
      </c>
      <c r="AE54" s="121">
        <v>80613.603737257596</v>
      </c>
      <c r="AF54" s="121">
        <v>8.9467042380261468</v>
      </c>
      <c r="AG54" s="121">
        <v>86470.722125701504</v>
      </c>
      <c r="AH54" s="121">
        <v>8.8034948475218027</v>
      </c>
      <c r="AI54" s="121">
        <v>86523.045740699119</v>
      </c>
      <c r="AJ54" s="121">
        <v>9.4878319927517243</v>
      </c>
      <c r="AK54" s="121">
        <v>86968.868143275889</v>
      </c>
      <c r="AL54" s="121">
        <v>10.157522674424849</v>
      </c>
      <c r="AM54" s="121">
        <v>93428.552277337221</v>
      </c>
      <c r="AN54" s="121">
        <v>10.408369791013785</v>
      </c>
      <c r="AO54" s="121">
        <v>93183.316861800966</v>
      </c>
      <c r="AP54" s="121">
        <v>10.432253503863173</v>
      </c>
      <c r="AQ54" s="121">
        <v>95241.100629807974</v>
      </c>
      <c r="AR54" s="121">
        <v>10.48042541840681</v>
      </c>
      <c r="AS54" s="121">
        <v>101054.86324112004</v>
      </c>
      <c r="AT54" s="121">
        <v>10.415874222192738</v>
      </c>
      <c r="AU54" s="121">
        <v>95364.323407784002</v>
      </c>
      <c r="AV54" s="121">
        <v>10.15677458321279</v>
      </c>
      <c r="AW54" s="121">
        <v>96362.690780253994</v>
      </c>
      <c r="AX54" s="121">
        <v>10.679084585366247</v>
      </c>
      <c r="AY54" s="121">
        <v>103368.39849429679</v>
      </c>
      <c r="AZ54" s="121">
        <v>10.681963485681898</v>
      </c>
      <c r="BA54" s="121">
        <v>100391.14065903403</v>
      </c>
      <c r="BB54" s="121">
        <v>10.801463802504838</v>
      </c>
      <c r="BC54" s="121">
        <v>101003.19237235405</v>
      </c>
      <c r="BD54" s="121">
        <v>11.08610461338251</v>
      </c>
      <c r="BE54" s="121">
        <v>105932.12465623979</v>
      </c>
      <c r="BF54" s="121">
        <v>11.29276951931474</v>
      </c>
      <c r="BG54" s="121">
        <v>106384.75379809973</v>
      </c>
      <c r="BH54" s="121">
        <v>11.29276951931474</v>
      </c>
      <c r="BI54" s="121">
        <v>106384.75379809973</v>
      </c>
      <c r="BJ54" s="121">
        <v>11.281631659754931</v>
      </c>
      <c r="BK54" s="121">
        <v>114875.49824355001</v>
      </c>
      <c r="BL54" s="121">
        <v>11.515939255861767</v>
      </c>
      <c r="BM54" s="121">
        <v>110907.42434923006</v>
      </c>
      <c r="BN54" s="121">
        <v>11.218843497139904</v>
      </c>
      <c r="BO54" s="121">
        <v>114856.28184049495</v>
      </c>
      <c r="BP54" s="121">
        <v>11.277909269032719</v>
      </c>
      <c r="BQ54" s="121">
        <v>126355.86174467116</v>
      </c>
      <c r="BR54" s="121">
        <v>11.224369695784507</v>
      </c>
      <c r="BS54" s="121">
        <v>122045.52800763614</v>
      </c>
      <c r="BT54" s="121">
        <v>11.258886850472345</v>
      </c>
      <c r="BU54" s="121">
        <v>121917.17316241893</v>
      </c>
      <c r="BV54" s="121">
        <v>11.30911145858088</v>
      </c>
      <c r="BW54" s="121">
        <v>132138.85577216509</v>
      </c>
      <c r="BX54" s="121">
        <v>11.4167647211843</v>
      </c>
      <c r="BY54" s="121">
        <v>130936.53352507406</v>
      </c>
      <c r="BZ54" s="121">
        <v>11.482672768775505</v>
      </c>
      <c r="CA54" s="121">
        <v>130683.27186959828</v>
      </c>
      <c r="CB54" s="121">
        <v>11.607100033969662</v>
      </c>
      <c r="CC54" s="121">
        <v>139084.39676489832</v>
      </c>
      <c r="CD54" s="121">
        <v>11.557699886595255</v>
      </c>
      <c r="CE54" s="121">
        <v>138993.87263003757</v>
      </c>
      <c r="CF54" s="121">
        <v>11.504169080832082</v>
      </c>
      <c r="CG54" s="121">
        <v>140548.01424811361</v>
      </c>
      <c r="CH54" s="121">
        <v>11.573489135674906</v>
      </c>
      <c r="CI54" s="121">
        <v>142087.74114967996</v>
      </c>
      <c r="CJ54" s="121">
        <v>11.55688558288923</v>
      </c>
      <c r="CK54" s="121">
        <v>141944.21049109509</v>
      </c>
      <c r="CL54" s="121">
        <v>11.462880058335678</v>
      </c>
      <c r="CM54" s="121">
        <v>145137.29947070009</v>
      </c>
      <c r="CN54" s="121">
        <v>11.447302056029471</v>
      </c>
      <c r="CO54" s="121">
        <v>152865.41251849491</v>
      </c>
      <c r="CP54" s="121">
        <v>11.437858897903894</v>
      </c>
      <c r="CQ54" s="121">
        <v>150021.47789151003</v>
      </c>
      <c r="CR54" s="121">
        <v>11.533139437214613</v>
      </c>
      <c r="CS54" s="121">
        <v>153015.41891754503</v>
      </c>
      <c r="CT54" s="121">
        <v>11.477907391595647</v>
      </c>
      <c r="CU54" s="121">
        <v>162908.57648842505</v>
      </c>
      <c r="CV54" s="121">
        <v>11.441422052420783</v>
      </c>
      <c r="CW54" s="121">
        <v>159807.71106594009</v>
      </c>
      <c r="CX54" s="121">
        <v>11.425849543285453</v>
      </c>
      <c r="CY54" s="121">
        <v>160811.25831706513</v>
      </c>
      <c r="CZ54" s="121">
        <v>11.265612310580272</v>
      </c>
      <c r="DA54" s="121">
        <v>168232.95453326995</v>
      </c>
      <c r="DB54" s="121">
        <v>11.228986023736709</v>
      </c>
      <c r="DC54" s="121">
        <v>162435.80869195491</v>
      </c>
      <c r="DD54" s="121">
        <v>10.962271725434091</v>
      </c>
      <c r="DE54" s="121">
        <v>155803.18724831002</v>
      </c>
      <c r="DF54" s="121">
        <v>10.284826634364045</v>
      </c>
      <c r="DG54" s="121">
        <v>169089.66090912005</v>
      </c>
      <c r="DH54" s="121">
        <v>9.3753318683206199</v>
      </c>
      <c r="DI54" s="121">
        <v>161310.25284076005</v>
      </c>
      <c r="DJ54" s="121">
        <v>8.3477633709583454</v>
      </c>
      <c r="DK54" s="121">
        <v>158920.14763381999</v>
      </c>
      <c r="DL54" s="121">
        <v>7.634211597790185</v>
      </c>
      <c r="DM54" s="121">
        <v>172808.59178606997</v>
      </c>
      <c r="DN54" s="121">
        <v>7.4541277511485227</v>
      </c>
      <c r="DO54" s="121">
        <v>168381.30595527997</v>
      </c>
      <c r="DP54" s="121">
        <v>7.2168120914261698</v>
      </c>
      <c r="DQ54" s="121">
        <v>177108.17060891006</v>
      </c>
      <c r="DR54" s="121">
        <v>7.0365337158712258</v>
      </c>
      <c r="DS54" s="121">
        <v>192978.20869391508</v>
      </c>
      <c r="DT54" s="121">
        <v>6.7360435593082642</v>
      </c>
      <c r="DU54" s="121">
        <v>197113.27811502514</v>
      </c>
      <c r="DV54" s="121">
        <v>6.7879023675412524</v>
      </c>
      <c r="DW54" s="121">
        <v>207526.52537697615</v>
      </c>
      <c r="DX54" s="121">
        <v>7.0651999530940097</v>
      </c>
      <c r="DY54" s="121">
        <v>221717.98412923497</v>
      </c>
      <c r="DZ54" s="121">
        <v>6.9912523985477089</v>
      </c>
      <c r="EA54" s="121">
        <v>228719.94014377022</v>
      </c>
      <c r="EB54" s="121">
        <v>6.911694088994401</v>
      </c>
      <c r="EC54" s="121">
        <v>228328.62017729986</v>
      </c>
      <c r="ED54" s="121">
        <v>7.2472523241666051</v>
      </c>
      <c r="EE54" s="121">
        <v>239863.96876112404</v>
      </c>
      <c r="EF54" s="121">
        <v>7.36983860706939</v>
      </c>
      <c r="EG54" s="121">
        <v>243625.97332790899</v>
      </c>
      <c r="EH54" s="121">
        <v>7.4494464929298507</v>
      </c>
      <c r="EI54" s="121">
        <v>257437.46323566895</v>
      </c>
      <c r="EJ54" s="121">
        <v>7.6007468366850537</v>
      </c>
      <c r="EK54" s="121">
        <v>275798.16617867269</v>
      </c>
      <c r="EL54" s="121">
        <v>8.1007514206170246</v>
      </c>
      <c r="EM54" s="121">
        <v>279708.93726389797</v>
      </c>
      <c r="EN54" s="121">
        <v>8.2265550784786559</v>
      </c>
      <c r="EO54" s="121">
        <v>279838.33481976332</v>
      </c>
      <c r="EP54" s="121">
        <v>8.4934860394287597</v>
      </c>
      <c r="EQ54" s="121">
        <v>284284.78799623303</v>
      </c>
      <c r="ER54" s="121">
        <v>9.2817224197762176</v>
      </c>
      <c r="ES54" s="121">
        <v>286629.30028817401</v>
      </c>
      <c r="ET54" s="121">
        <v>9.428726745596034</v>
      </c>
      <c r="EU54" s="121">
        <v>287056.49733020412</v>
      </c>
      <c r="EV54" s="121">
        <v>9.639490597298062</v>
      </c>
      <c r="EW54" s="121">
        <v>286231.69813396211</v>
      </c>
      <c r="EX54" s="121">
        <v>10.378059727381824</v>
      </c>
      <c r="EY54" s="121">
        <v>283949.84191757394</v>
      </c>
      <c r="EZ54" s="121">
        <v>10.390726536829202</v>
      </c>
      <c r="FA54" s="121">
        <v>283004.35354850383</v>
      </c>
      <c r="FB54" s="121">
        <v>10.425882910480674</v>
      </c>
      <c r="FC54" s="121">
        <v>279645.59001081414</v>
      </c>
      <c r="FD54" s="121">
        <v>10.807378835908363</v>
      </c>
      <c r="FE54" s="121">
        <v>288697.39929282974</v>
      </c>
      <c r="FF54" s="121">
        <v>10.774495926095044</v>
      </c>
      <c r="FG54" s="121">
        <v>288301.00908775994</v>
      </c>
      <c r="FH54" s="121">
        <v>10.811184166067543</v>
      </c>
      <c r="FI54" s="121">
        <v>279208.78613678395</v>
      </c>
      <c r="FJ54" s="121">
        <v>11.347671713057899</v>
      </c>
      <c r="FK54" s="121">
        <v>276599.38055042515</v>
      </c>
      <c r="FL54" s="121">
        <v>11.394444375391636</v>
      </c>
      <c r="FM54" s="121">
        <v>277105.40127365902</v>
      </c>
      <c r="FN54" s="121">
        <v>11.280943941927978</v>
      </c>
      <c r="FO54" s="121">
        <v>277211.61896056467</v>
      </c>
      <c r="FP54" s="121">
        <v>11.953184957761527</v>
      </c>
      <c r="FQ54" s="121">
        <v>266561.20662549988</v>
      </c>
      <c r="FR54" s="121">
        <v>11.800520998265482</v>
      </c>
      <c r="FS54" s="121">
        <v>265280.74038215523</v>
      </c>
      <c r="FT54" s="121">
        <v>11.660650038352028</v>
      </c>
      <c r="FU54" s="121">
        <v>268071.2090630653</v>
      </c>
      <c r="FV54" s="121">
        <v>11.5409063659928</v>
      </c>
      <c r="FW54" s="121">
        <v>262507.62463376037</v>
      </c>
      <c r="FX54" s="121">
        <v>11.382784668388616</v>
      </c>
      <c r="FY54" s="121">
        <v>260695.84986185504</v>
      </c>
      <c r="FZ54" s="121">
        <v>11.157750711815034</v>
      </c>
      <c r="GA54" s="121">
        <v>249866.64761390511</v>
      </c>
      <c r="GB54" s="121">
        <v>9.7085770657201156</v>
      </c>
      <c r="GC54" s="121">
        <v>264509.25642667006</v>
      </c>
      <c r="GD54" s="121">
        <v>10.929521928102265</v>
      </c>
      <c r="GE54" s="121">
        <v>268736.54123590526</v>
      </c>
      <c r="GF54" s="121">
        <v>10.899906410168978</v>
      </c>
      <c r="GG54" s="121">
        <v>273238.38226990518</v>
      </c>
      <c r="GH54" s="121">
        <v>10.862533168842718</v>
      </c>
      <c r="GI54" s="121">
        <v>270351.22355697519</v>
      </c>
      <c r="GJ54" s="121">
        <v>10.621544453668102</v>
      </c>
      <c r="GK54" s="121">
        <v>267507.93501969508</v>
      </c>
      <c r="GL54" s="121">
        <v>10.628496778093281</v>
      </c>
      <c r="GM54" s="121">
        <v>268901.7108732849</v>
      </c>
      <c r="GN54" s="121">
        <v>10.240148692924796</v>
      </c>
      <c r="GO54" s="121">
        <v>264243.84989147511</v>
      </c>
      <c r="GP54" s="121">
        <v>9.9144469975166007</v>
      </c>
      <c r="GQ54" s="121">
        <v>263184.95588849502</v>
      </c>
      <c r="GR54" s="121">
        <v>9.5374021000095279</v>
      </c>
      <c r="GS54" s="121">
        <v>267285.2694197651</v>
      </c>
      <c r="GT54" s="121">
        <v>9.3427770763764837</v>
      </c>
      <c r="GU54" s="121">
        <v>264254.22983810789</v>
      </c>
      <c r="GV54" s="121">
        <v>9.199152543882871</v>
      </c>
      <c r="GW54" s="121">
        <v>263068.3911198299</v>
      </c>
      <c r="GX54" s="121">
        <v>9.1523847736531607</v>
      </c>
      <c r="GY54" s="121">
        <v>267360.18391587032</v>
      </c>
      <c r="GZ54" s="121">
        <v>8.9883303269518535</v>
      </c>
      <c r="HA54" s="121">
        <v>263633.43901582027</v>
      </c>
      <c r="HB54" s="121">
        <v>8.6084830071228655</v>
      </c>
      <c r="HC54" s="121">
        <v>262326.79921431653</v>
      </c>
      <c r="HD54" s="121">
        <v>8.3395327669238064</v>
      </c>
      <c r="HE54" s="121">
        <v>267907.80351192021</v>
      </c>
      <c r="HF54" s="121">
        <v>8.0365922715182379</v>
      </c>
      <c r="HG54" s="121">
        <v>255176.65464716026</v>
      </c>
      <c r="HH54" s="121">
        <v>7.9050784633262881</v>
      </c>
      <c r="HI54" s="121">
        <v>246875.85045779854</v>
      </c>
      <c r="HJ54" s="121">
        <v>7.6828872618161386</v>
      </c>
      <c r="HK54" s="121">
        <v>258535.77037176391</v>
      </c>
      <c r="HL54" s="121">
        <v>7.5390036313941149</v>
      </c>
      <c r="HM54" s="121">
        <v>247890.24636395014</v>
      </c>
      <c r="HN54" s="121">
        <v>7.3492700344414388</v>
      </c>
      <c r="HO54" s="121">
        <v>246629.9005802203</v>
      </c>
      <c r="HP54" s="121">
        <v>6.9377982759071992</v>
      </c>
      <c r="HQ54" s="121">
        <v>258495.40642540998</v>
      </c>
      <c r="HR54" s="121">
        <v>7.0528457878441584</v>
      </c>
      <c r="HS54" s="121">
        <v>252280.5744943622</v>
      </c>
      <c r="HT54" s="121">
        <v>6.9387518424950532</v>
      </c>
      <c r="HU54" s="121">
        <v>247866.51222797009</v>
      </c>
      <c r="HV54" s="121">
        <v>6.8401232388652016</v>
      </c>
      <c r="HW54" s="121">
        <v>256784.16655217117</v>
      </c>
      <c r="HX54" s="121">
        <v>6.7238464106914586</v>
      </c>
      <c r="HY54" s="121">
        <v>242593.07867484697</v>
      </c>
      <c r="HZ54" s="121">
        <v>6.6109611420431742</v>
      </c>
      <c r="IA54" s="121">
        <v>242768.58017590016</v>
      </c>
      <c r="IB54" s="121">
        <v>6.4827921110805091</v>
      </c>
      <c r="IC54" s="121">
        <v>255571.83259451762</v>
      </c>
      <c r="ID54" s="121">
        <v>6.3463499142050868</v>
      </c>
      <c r="IE54" s="121">
        <v>239237.20741871709</v>
      </c>
      <c r="IF54" s="121">
        <v>6.2199218370222145</v>
      </c>
      <c r="IG54" s="121">
        <v>239539.42289121245</v>
      </c>
      <c r="IH54" s="121">
        <v>6.0912029566454029</v>
      </c>
      <c r="II54" s="121">
        <v>253804.46816745037</v>
      </c>
      <c r="IJ54" s="121">
        <v>5.3080931623829626</v>
      </c>
      <c r="IK54" s="121">
        <v>249432.72621040524</v>
      </c>
      <c r="IL54" s="121">
        <v>5.906776249798865</v>
      </c>
      <c r="IM54" s="121">
        <v>241302.93991113282</v>
      </c>
      <c r="IN54" s="121">
        <v>5.791289079949907</v>
      </c>
      <c r="IO54" s="121">
        <v>257469.25871933723</v>
      </c>
      <c r="IP54" s="121">
        <v>5.7430056734769499</v>
      </c>
      <c r="IQ54" s="121">
        <v>244858.96220059373</v>
      </c>
      <c r="IR54" s="121">
        <v>5.6690715495625223</v>
      </c>
      <c r="IS54" s="121">
        <v>243028.03517942989</v>
      </c>
    </row>
    <row r="55" spans="2:253" x14ac:dyDescent="0.55000000000000004">
      <c r="B55" s="80">
        <v>11</v>
      </c>
      <c r="C55" s="337" t="s">
        <v>270</v>
      </c>
      <c r="D55" s="121">
        <v>1.6002647147970444</v>
      </c>
      <c r="E55" s="121">
        <v>5602.1136784040009</v>
      </c>
      <c r="F55" s="121">
        <v>1.6523606983822718</v>
      </c>
      <c r="G55" s="121">
        <v>8297.8696258032505</v>
      </c>
      <c r="H55" s="121">
        <v>1.8339997997342923</v>
      </c>
      <c r="I55" s="121">
        <v>6754.0875616535031</v>
      </c>
      <c r="J55" s="121">
        <v>2.97043180989081</v>
      </c>
      <c r="K55" s="121">
        <v>7336.2408939764409</v>
      </c>
      <c r="L55" s="121">
        <v>2.2820228763586479</v>
      </c>
      <c r="M55" s="121">
        <v>9438.908943736802</v>
      </c>
      <c r="N55" s="121">
        <v>7.5290184851783986</v>
      </c>
      <c r="O55" s="121">
        <v>1817.0074069700001</v>
      </c>
      <c r="P55" s="121">
        <v>2.3999588960882359</v>
      </c>
      <c r="Q55" s="121">
        <v>7311.6828634998874</v>
      </c>
      <c r="R55" s="121">
        <v>2.9350998498356087</v>
      </c>
      <c r="S55" s="121">
        <v>7422.8486352629079</v>
      </c>
      <c r="T55" s="121">
        <v>3.5751307564712347</v>
      </c>
      <c r="U55" s="121">
        <v>7192.4320412539219</v>
      </c>
      <c r="V55" s="121">
        <v>4.7481492530018317</v>
      </c>
      <c r="W55" s="121">
        <v>6855.4559444367478</v>
      </c>
      <c r="X55" s="121">
        <v>4.1953153634486071</v>
      </c>
      <c r="Y55" s="121">
        <v>5859.0246160155002</v>
      </c>
      <c r="Z55" s="121">
        <v>4.294302565926321</v>
      </c>
      <c r="AA55" s="121">
        <v>6778.8398526150022</v>
      </c>
      <c r="AB55" s="121">
        <v>4.2038384805335216</v>
      </c>
      <c r="AC55" s="121">
        <v>6120.6461873919998</v>
      </c>
      <c r="AD55" s="121">
        <v>3.8989436614002537</v>
      </c>
      <c r="AE55" s="121">
        <v>6840.1427371500004</v>
      </c>
      <c r="AF55" s="121">
        <v>2.4932830328196705</v>
      </c>
      <c r="AG55" s="121">
        <v>7826.2815464894975</v>
      </c>
      <c r="AH55" s="121">
        <v>2.2289028462417049</v>
      </c>
      <c r="AI55" s="121">
        <v>8553.3048355147002</v>
      </c>
      <c r="AJ55" s="121">
        <v>2.4278414842312879</v>
      </c>
      <c r="AK55" s="121">
        <v>9718.0439979223484</v>
      </c>
      <c r="AL55" s="121">
        <v>2.2820228763586479</v>
      </c>
      <c r="AM55" s="121">
        <v>9438.908943736802</v>
      </c>
      <c r="AN55" s="121">
        <v>1.915994393582686</v>
      </c>
      <c r="AO55" s="121">
        <v>10500.29385158985</v>
      </c>
      <c r="AP55" s="121">
        <v>2.2599226861672235</v>
      </c>
      <c r="AQ55" s="121">
        <v>9260.1130906066501</v>
      </c>
      <c r="AR55" s="121">
        <v>3.7509357877604397</v>
      </c>
      <c r="AS55" s="121">
        <v>6266.1857897928512</v>
      </c>
      <c r="AT55" s="121">
        <v>5.6214468849489219</v>
      </c>
      <c r="AU55" s="121">
        <v>4055.794364283553</v>
      </c>
      <c r="AV55" s="121">
        <v>4.7471951115851594</v>
      </c>
      <c r="AW55" s="121">
        <v>3478.1963087694999</v>
      </c>
      <c r="AX55" s="121">
        <v>5.6362672690266082</v>
      </c>
      <c r="AY55" s="121">
        <v>2808.4230174600002</v>
      </c>
      <c r="AZ55" s="121">
        <v>5.9897645073112828</v>
      </c>
      <c r="BA55" s="121">
        <v>2821.9749275375007</v>
      </c>
      <c r="BB55" s="121">
        <v>5.3866726844594757</v>
      </c>
      <c r="BC55" s="121">
        <v>2716.6571341399999</v>
      </c>
      <c r="BD55" s="121">
        <v>5.7522527958990883</v>
      </c>
      <c r="BE55" s="121">
        <v>2502.3680009972495</v>
      </c>
      <c r="BF55" s="121">
        <v>6.0889791231924537</v>
      </c>
      <c r="BG55" s="121">
        <v>2868.2396822622504</v>
      </c>
      <c r="BH55" s="121">
        <v>6.0889791231924537</v>
      </c>
      <c r="BI55" s="121">
        <v>2868.2396822622504</v>
      </c>
      <c r="BJ55" s="121">
        <v>7.5290184851783986</v>
      </c>
      <c r="BK55" s="121">
        <v>1817.0074069700001</v>
      </c>
      <c r="BL55" s="121">
        <v>5.2866849909771378</v>
      </c>
      <c r="BM55" s="121">
        <v>2829.2493817099994</v>
      </c>
      <c r="BN55" s="121">
        <v>4.7001110980713037</v>
      </c>
      <c r="BO55" s="121">
        <v>3335.5958411699999</v>
      </c>
      <c r="BP55" s="121">
        <v>4.6948739730905</v>
      </c>
      <c r="BQ55" s="121">
        <v>3619.9606305899993</v>
      </c>
      <c r="BR55" s="121">
        <v>5.2969226760320147</v>
      </c>
      <c r="BS55" s="121">
        <v>3707.1005241900002</v>
      </c>
      <c r="BT55" s="121">
        <v>5.7519303932975392</v>
      </c>
      <c r="BU55" s="121">
        <v>3137.4464309000005</v>
      </c>
      <c r="BV55" s="121">
        <v>5.1298900451142897</v>
      </c>
      <c r="BW55" s="121">
        <v>3116.7134610400003</v>
      </c>
      <c r="BX55" s="121">
        <v>6.3075196686703476</v>
      </c>
      <c r="BY55" s="121">
        <v>2858.0711689</v>
      </c>
      <c r="BZ55" s="121">
        <v>5.6364963836666435</v>
      </c>
      <c r="CA55" s="121">
        <v>3035.3396888100006</v>
      </c>
      <c r="CB55" s="121">
        <v>5.5555375523053607</v>
      </c>
      <c r="CC55" s="121">
        <v>3015.6241045400002</v>
      </c>
      <c r="CD55" s="121">
        <v>5.9205493657646668</v>
      </c>
      <c r="CE55" s="121">
        <v>3061.97917706</v>
      </c>
      <c r="CF55" s="121">
        <v>6.0263428550443683</v>
      </c>
      <c r="CG55" s="121">
        <v>3212.3940047300002</v>
      </c>
      <c r="CH55" s="121">
        <v>5.146655126412</v>
      </c>
      <c r="CI55" s="121">
        <v>3147.1920591599996</v>
      </c>
      <c r="CJ55" s="121">
        <v>5.1753565696502468</v>
      </c>
      <c r="CK55" s="121">
        <v>3168.5558254099997</v>
      </c>
      <c r="CL55" s="121">
        <v>5.5970132154032122</v>
      </c>
      <c r="CM55" s="121">
        <v>3312.90811334</v>
      </c>
      <c r="CN55" s="121">
        <v>5.0047612871390541</v>
      </c>
      <c r="CO55" s="121">
        <v>3785.5941867400002</v>
      </c>
      <c r="CP55" s="121">
        <v>5.1359205441020173</v>
      </c>
      <c r="CQ55" s="121">
        <v>4072.7766471300001</v>
      </c>
      <c r="CR55" s="121">
        <v>5.6368681724751877</v>
      </c>
      <c r="CS55" s="121">
        <v>3638.4806759700004</v>
      </c>
      <c r="CT55" s="121">
        <v>5.5707835774821106</v>
      </c>
      <c r="CU55" s="121">
        <v>3287.7411600799996</v>
      </c>
      <c r="CV55" s="121">
        <v>6.185835051902524</v>
      </c>
      <c r="CW55" s="121">
        <v>3734.9685351500007</v>
      </c>
      <c r="CX55" s="121">
        <v>6.9131097664654053</v>
      </c>
      <c r="CY55" s="121">
        <v>4130.9724489300006</v>
      </c>
      <c r="CZ55" s="121">
        <v>7.6315200253262994</v>
      </c>
      <c r="DA55" s="121">
        <v>4269.0697114173008</v>
      </c>
      <c r="DB55" s="121">
        <v>8.677736599422472</v>
      </c>
      <c r="DC55" s="121">
        <v>4252.4932704973007</v>
      </c>
      <c r="DD55" s="121">
        <v>9.425027489330434</v>
      </c>
      <c r="DE55" s="121">
        <v>3689.815909890001</v>
      </c>
      <c r="DF55" s="121">
        <v>7.2574811576995746</v>
      </c>
      <c r="DG55" s="121">
        <v>3253.7730411773005</v>
      </c>
      <c r="DH55" s="121">
        <v>6.9793739855258625</v>
      </c>
      <c r="DI55" s="121">
        <v>3290.9197454973005</v>
      </c>
      <c r="DJ55" s="121">
        <v>6.8001125445805997</v>
      </c>
      <c r="DK55" s="121">
        <v>3279.5312452273001</v>
      </c>
      <c r="DL55" s="121">
        <v>4.8150205451412891</v>
      </c>
      <c r="DM55" s="121">
        <v>4024.5514190172994</v>
      </c>
      <c r="DN55" s="121">
        <v>4.437797520797508</v>
      </c>
      <c r="DO55" s="121">
        <v>3988.7699204373002</v>
      </c>
      <c r="DP55" s="121">
        <v>4.2118165271369508</v>
      </c>
      <c r="DQ55" s="121">
        <v>4156.6436710173011</v>
      </c>
      <c r="DR55" s="121">
        <v>3.4843013258360092</v>
      </c>
      <c r="DS55" s="121">
        <v>4633.5704956072996</v>
      </c>
      <c r="DT55" s="121">
        <v>3.9496530797677165</v>
      </c>
      <c r="DU55" s="121">
        <v>3784.7946853799995</v>
      </c>
      <c r="DV55" s="121">
        <v>3.5594620623200561</v>
      </c>
      <c r="DW55" s="121">
        <v>4459.2693552299997</v>
      </c>
      <c r="DX55" s="121">
        <v>3.9274360352824793</v>
      </c>
      <c r="DY55" s="121">
        <v>3695.0747589299999</v>
      </c>
      <c r="DZ55" s="121">
        <v>5.0050704181346415</v>
      </c>
      <c r="EA55" s="121">
        <v>3325.7473768299997</v>
      </c>
      <c r="EB55" s="121">
        <v>5.4507166831967959</v>
      </c>
      <c r="EC55" s="121">
        <v>3416.6541798900012</v>
      </c>
      <c r="ED55" s="121">
        <v>4.3184298329191417</v>
      </c>
      <c r="EE55" s="121">
        <v>4382.9572912299991</v>
      </c>
      <c r="EF55" s="121">
        <v>4.5182228827633857</v>
      </c>
      <c r="EG55" s="121">
        <v>4709.6184285200006</v>
      </c>
      <c r="EH55" s="121">
        <v>4.7084328120160919</v>
      </c>
      <c r="EI55" s="121">
        <v>4538.0375168770006</v>
      </c>
      <c r="EJ55" s="121">
        <v>4.505419750017257</v>
      </c>
      <c r="EK55" s="121">
        <v>5399.2184718899998</v>
      </c>
      <c r="EL55" s="121">
        <v>5.5354509077107306</v>
      </c>
      <c r="EM55" s="121">
        <v>5729.9698264400013</v>
      </c>
      <c r="EN55" s="121">
        <v>6.7502226277488608</v>
      </c>
      <c r="EO55" s="121">
        <v>5197.4970120500002</v>
      </c>
      <c r="EP55" s="121">
        <v>5.1264811458516242</v>
      </c>
      <c r="EQ55" s="121">
        <v>5292.398191270001</v>
      </c>
      <c r="ER55" s="121">
        <v>6.7300261060953082</v>
      </c>
      <c r="ES55" s="121">
        <v>4392.7271137300004</v>
      </c>
      <c r="ET55" s="121">
        <v>5.9238513989111237</v>
      </c>
      <c r="EU55" s="121">
        <v>3182.7721555399999</v>
      </c>
      <c r="EV55" s="121">
        <v>5.8735738112957838</v>
      </c>
      <c r="EW55" s="121">
        <v>3071.8104378799999</v>
      </c>
      <c r="EX55" s="121">
        <v>6.1293992599886611</v>
      </c>
      <c r="EY55" s="121">
        <v>3374.6583675700003</v>
      </c>
      <c r="EZ55" s="121">
        <v>5.9716415617851553</v>
      </c>
      <c r="FA55" s="121">
        <v>4034.6906821299999</v>
      </c>
      <c r="FB55" s="121">
        <v>6.3386508137381803</v>
      </c>
      <c r="FC55" s="121">
        <v>3110.4441790300002</v>
      </c>
      <c r="FD55" s="121">
        <v>8.2939962020575333</v>
      </c>
      <c r="FE55" s="121">
        <v>2624.7238439100006</v>
      </c>
      <c r="FF55" s="121">
        <v>8.8561635614389242</v>
      </c>
      <c r="FG55" s="121">
        <v>2382.1112345320007</v>
      </c>
      <c r="FH55" s="121">
        <v>9.8205424410903372</v>
      </c>
      <c r="FI55" s="121">
        <v>2894.1975894100001</v>
      </c>
      <c r="FJ55" s="121">
        <v>10.412251848832311</v>
      </c>
      <c r="FK55" s="121">
        <v>2795.0671835000003</v>
      </c>
      <c r="FL55" s="121">
        <v>10.476716172790471</v>
      </c>
      <c r="FM55" s="121">
        <v>2652.571297682</v>
      </c>
      <c r="FN55" s="121">
        <v>9.8604006663873474</v>
      </c>
      <c r="FO55" s="121">
        <v>2195.2027631320002</v>
      </c>
      <c r="FP55" s="121">
        <v>12.839420562213808</v>
      </c>
      <c r="FQ55" s="121">
        <v>4305.8806251820006</v>
      </c>
      <c r="FR55" s="121">
        <v>10.794078250495062</v>
      </c>
      <c r="FS55" s="121">
        <v>2956.3617718719997</v>
      </c>
      <c r="FT55" s="121">
        <v>10.252834580430836</v>
      </c>
      <c r="FU55" s="121">
        <v>3007.8980972419995</v>
      </c>
      <c r="FV55" s="121">
        <v>9.3419741673700774</v>
      </c>
      <c r="FW55" s="121">
        <v>3009.8226020719994</v>
      </c>
      <c r="FX55" s="121">
        <v>6.5393637150965658</v>
      </c>
      <c r="FY55" s="121">
        <v>3321.9749143420004</v>
      </c>
      <c r="FZ55" s="121">
        <v>7.6775820639834276</v>
      </c>
      <c r="GA55" s="121">
        <v>4247.1618432900004</v>
      </c>
      <c r="GB55" s="121">
        <v>12.42354154786341</v>
      </c>
      <c r="GC55" s="121">
        <v>3818.7387860100002</v>
      </c>
      <c r="GD55" s="121">
        <v>12.71756828050478</v>
      </c>
      <c r="GE55" s="121">
        <v>4022.9401488700005</v>
      </c>
      <c r="GF55" s="121">
        <v>13.096720571338524</v>
      </c>
      <c r="GG55" s="121">
        <v>5072.9007226537005</v>
      </c>
      <c r="GH55" s="121">
        <v>12.096695189709843</v>
      </c>
      <c r="GI55" s="121">
        <v>5006.6883162936992</v>
      </c>
      <c r="GJ55" s="121">
        <v>12.052931470209064</v>
      </c>
      <c r="GK55" s="121">
        <v>4853.6780420236992</v>
      </c>
      <c r="GL55" s="121">
        <v>12.073309316887464</v>
      </c>
      <c r="GM55" s="121">
        <v>4845.7123414237003</v>
      </c>
      <c r="GN55" s="121">
        <v>11.720193842385259</v>
      </c>
      <c r="GO55" s="121">
        <v>5210.7494329437004</v>
      </c>
      <c r="GP55" s="121">
        <v>11.453780366648019</v>
      </c>
      <c r="GQ55" s="121">
        <v>5616.0432224736996</v>
      </c>
      <c r="GR55" s="121">
        <v>10.460266326465625</v>
      </c>
      <c r="GS55" s="121">
        <v>5867.1476612536999</v>
      </c>
      <c r="GT55" s="121">
        <v>10.06110542520112</v>
      </c>
      <c r="GU55" s="121">
        <v>5877.7660545737008</v>
      </c>
      <c r="GV55" s="121">
        <v>9.6950552571667501</v>
      </c>
      <c r="GW55" s="121">
        <v>6691.9348879336994</v>
      </c>
      <c r="GX55" s="121">
        <v>9.2385846630411805</v>
      </c>
      <c r="GY55" s="121">
        <v>7790.2596582236984</v>
      </c>
      <c r="GZ55" s="121">
        <v>9.3942644965780371</v>
      </c>
      <c r="HA55" s="121">
        <v>6792.353073793699</v>
      </c>
      <c r="HB55" s="121">
        <v>9.84405795787975</v>
      </c>
      <c r="HC55" s="121">
        <v>6508.1410040537003</v>
      </c>
      <c r="HD55" s="121">
        <v>9.2265212310059344</v>
      </c>
      <c r="HE55" s="121">
        <v>7173.2181869037013</v>
      </c>
      <c r="HF55" s="121">
        <v>9.2243114604346488</v>
      </c>
      <c r="HG55" s="121">
        <v>7632.6340082836996</v>
      </c>
      <c r="HH55" s="121">
        <v>9.2849661990325281</v>
      </c>
      <c r="HI55" s="121">
        <v>7853.0382576936991</v>
      </c>
      <c r="HJ55" s="121">
        <v>9.1094905777749897</v>
      </c>
      <c r="HK55" s="121">
        <v>8303.5241479236993</v>
      </c>
      <c r="HL55" s="121">
        <v>8.7154803045900877</v>
      </c>
      <c r="HM55" s="121">
        <v>7905.7821956236985</v>
      </c>
      <c r="HN55" s="121">
        <v>8.429364000546796</v>
      </c>
      <c r="HO55" s="121">
        <v>8386.2897611937005</v>
      </c>
      <c r="HP55" s="121">
        <v>7.9166709314383787</v>
      </c>
      <c r="HQ55" s="121">
        <v>9626.8523760237003</v>
      </c>
      <c r="HR55" s="121">
        <v>7.6021053405377517</v>
      </c>
      <c r="HS55" s="121">
        <v>10344.878505693701</v>
      </c>
      <c r="HT55" s="121">
        <v>7.4541610630069766</v>
      </c>
      <c r="HU55" s="121">
        <v>11318.601464023701</v>
      </c>
      <c r="HV55" s="121">
        <v>7.5534512211024261</v>
      </c>
      <c r="HW55" s="121">
        <v>12341.362636853699</v>
      </c>
      <c r="HX55" s="121">
        <v>7.9250508956100214</v>
      </c>
      <c r="HY55" s="121">
        <v>12044.716057023699</v>
      </c>
      <c r="HZ55" s="121">
        <v>7.976404779536054</v>
      </c>
      <c r="IA55" s="121">
        <v>11786.8324015137</v>
      </c>
      <c r="IB55" s="121">
        <v>8.1691636541576003</v>
      </c>
      <c r="IC55" s="121">
        <v>11261.093313693702</v>
      </c>
      <c r="ID55" s="121">
        <v>8.0619726114134735</v>
      </c>
      <c r="IE55" s="121">
        <v>11924.930481613701</v>
      </c>
      <c r="IF55" s="121">
        <v>7.7628328141925262</v>
      </c>
      <c r="IG55" s="121">
        <v>13382.1553522637</v>
      </c>
      <c r="IH55" s="121">
        <v>7.8156839434637426</v>
      </c>
      <c r="II55" s="121">
        <v>12367.004412993701</v>
      </c>
      <c r="IJ55" s="121">
        <v>7.5465142499752753</v>
      </c>
      <c r="IK55" s="121">
        <v>13405.572909503699</v>
      </c>
      <c r="IL55" s="121">
        <v>7.2845109301427815</v>
      </c>
      <c r="IM55" s="121">
        <v>12868.348373453699</v>
      </c>
      <c r="IN55" s="121">
        <v>7.103187901702972</v>
      </c>
      <c r="IO55" s="121">
        <v>13693.010907443702</v>
      </c>
      <c r="IP55" s="121">
        <v>7.0157028962362009</v>
      </c>
      <c r="IQ55" s="121">
        <v>13336.13651212</v>
      </c>
      <c r="IR55" s="121">
        <v>6.861848618219696</v>
      </c>
      <c r="IS55" s="121">
        <v>12709.566080820003</v>
      </c>
    </row>
    <row r="56" spans="2:253" x14ac:dyDescent="0.55000000000000004">
      <c r="B56" s="80">
        <v>12</v>
      </c>
      <c r="C56" s="336" t="s">
        <v>271</v>
      </c>
      <c r="D56" s="121">
        <v>12.98405619893701</v>
      </c>
      <c r="E56" s="121">
        <v>60625.316499689339</v>
      </c>
      <c r="F56" s="121">
        <v>11.625086319010428</v>
      </c>
      <c r="G56" s="121">
        <v>88473.519987840205</v>
      </c>
      <c r="H56" s="121">
        <v>9.3988549950788993</v>
      </c>
      <c r="I56" s="121">
        <v>124595.57303182597</v>
      </c>
      <c r="J56" s="121">
        <v>10.258709805146633</v>
      </c>
      <c r="K56" s="121">
        <v>135036.91345893196</v>
      </c>
      <c r="L56" s="121">
        <v>12.375262521988384</v>
      </c>
      <c r="M56" s="121">
        <v>183325.96784405201</v>
      </c>
      <c r="N56" s="121">
        <v>12.822216760835977</v>
      </c>
      <c r="O56" s="121">
        <v>230266.2215284931</v>
      </c>
      <c r="P56" s="121">
        <v>10.214800821127048</v>
      </c>
      <c r="Q56" s="121">
        <v>136329.1930700402</v>
      </c>
      <c r="R56" s="121">
        <v>10.145254154105283</v>
      </c>
      <c r="S56" s="121">
        <v>137778.64995472174</v>
      </c>
      <c r="T56" s="121">
        <v>10.015740855746413</v>
      </c>
      <c r="U56" s="121">
        <v>134740.77070218959</v>
      </c>
      <c r="V56" s="121">
        <v>10.232773473570306</v>
      </c>
      <c r="W56" s="121">
        <v>137564.8650956552</v>
      </c>
      <c r="X56" s="121">
        <v>10.327025172521855</v>
      </c>
      <c r="Y56" s="121">
        <v>141997.32883440892</v>
      </c>
      <c r="Z56" s="121">
        <v>10.477394794849483</v>
      </c>
      <c r="AA56" s="121">
        <v>155046.0756570411</v>
      </c>
      <c r="AB56" s="121">
        <v>11.179957763496667</v>
      </c>
      <c r="AC56" s="121">
        <v>159830.26051540591</v>
      </c>
      <c r="AD56" s="121">
        <v>11.653291011399149</v>
      </c>
      <c r="AE56" s="121">
        <v>161848.08564098121</v>
      </c>
      <c r="AF56" s="121">
        <v>11.774282553612981</v>
      </c>
      <c r="AG56" s="121">
        <v>168224.02444656243</v>
      </c>
      <c r="AH56" s="121">
        <v>12.405230239125576</v>
      </c>
      <c r="AI56" s="121">
        <v>171619.68057140542</v>
      </c>
      <c r="AJ56" s="121">
        <v>12.226783012283517</v>
      </c>
      <c r="AK56" s="121">
        <v>173837.5831575979</v>
      </c>
      <c r="AL56" s="121">
        <v>12.375262521988384</v>
      </c>
      <c r="AM56" s="121">
        <v>183325.96784405201</v>
      </c>
      <c r="AN56" s="121">
        <v>12.652341446217864</v>
      </c>
      <c r="AO56" s="121">
        <v>180177.43872696479</v>
      </c>
      <c r="AP56" s="121">
        <v>12.864274312033885</v>
      </c>
      <c r="AQ56" s="121">
        <v>182296.76152334071</v>
      </c>
      <c r="AR56" s="121">
        <v>12.794878367365095</v>
      </c>
      <c r="AS56" s="121">
        <v>181867.48020569625</v>
      </c>
      <c r="AT56" s="121">
        <v>12.689666252458959</v>
      </c>
      <c r="AU56" s="121">
        <v>190764.72314518926</v>
      </c>
      <c r="AV56" s="121">
        <v>12.575558235289655</v>
      </c>
      <c r="AW56" s="121">
        <v>197919.72250416913</v>
      </c>
      <c r="AX56" s="121">
        <v>12.587590742248782</v>
      </c>
      <c r="AY56" s="121">
        <v>204275.82734904456</v>
      </c>
      <c r="AZ56" s="121">
        <v>12.785264511627014</v>
      </c>
      <c r="BA56" s="121">
        <v>208002.89211128224</v>
      </c>
      <c r="BB56" s="121">
        <v>12.802731079473642</v>
      </c>
      <c r="BC56" s="121">
        <v>223059.25603530309</v>
      </c>
      <c r="BD56" s="121">
        <v>12.879663151656967</v>
      </c>
      <c r="BE56" s="121">
        <v>221835.21200346484</v>
      </c>
      <c r="BF56" s="121">
        <v>13.213168579674317</v>
      </c>
      <c r="BG56" s="121">
        <v>210257.81104217717</v>
      </c>
      <c r="BH56" s="121">
        <v>13.213168579674317</v>
      </c>
      <c r="BI56" s="121">
        <v>210257.81104217717</v>
      </c>
      <c r="BJ56" s="121">
        <v>12.822216760835977</v>
      </c>
      <c r="BK56" s="121">
        <v>230266.2215284931</v>
      </c>
      <c r="BL56" s="121">
        <v>13.347121482129412</v>
      </c>
      <c r="BM56" s="121">
        <v>226448.30913947098</v>
      </c>
      <c r="BN56" s="121">
        <v>13.229093192372531</v>
      </c>
      <c r="BO56" s="121">
        <v>235468.88939444392</v>
      </c>
      <c r="BP56" s="121">
        <v>13.076587640963325</v>
      </c>
      <c r="BQ56" s="121">
        <v>241651.40016696093</v>
      </c>
      <c r="BR56" s="121">
        <v>13.198397577956566</v>
      </c>
      <c r="BS56" s="121">
        <v>248330.66968349472</v>
      </c>
      <c r="BT56" s="121">
        <v>13.228605046304375</v>
      </c>
      <c r="BU56" s="121">
        <v>256814.18997585122</v>
      </c>
      <c r="BV56" s="121">
        <v>13.135534722655887</v>
      </c>
      <c r="BW56" s="121">
        <v>264580.51621214236</v>
      </c>
      <c r="BX56" s="121">
        <v>13.261173354962001</v>
      </c>
      <c r="BY56" s="121">
        <v>266068.83637544321</v>
      </c>
      <c r="BZ56" s="121">
        <v>13.178628819002192</v>
      </c>
      <c r="CA56" s="121">
        <v>266940.13038076623</v>
      </c>
      <c r="CB56" s="121">
        <v>13.078854882882743</v>
      </c>
      <c r="CC56" s="121">
        <v>272240.4830558431</v>
      </c>
      <c r="CD56" s="121">
        <v>13.004171710888583</v>
      </c>
      <c r="CE56" s="121">
        <v>275118.4604093149</v>
      </c>
      <c r="CF56" s="121">
        <v>12.977930373058628</v>
      </c>
      <c r="CG56" s="121">
        <v>278872.68727486004</v>
      </c>
      <c r="CH56" s="121">
        <v>12.851002273204013</v>
      </c>
      <c r="CI56" s="121">
        <v>292010.64001799119</v>
      </c>
      <c r="CJ56" s="121">
        <v>12.755402502865742</v>
      </c>
      <c r="CK56" s="121">
        <v>289671.13996742369</v>
      </c>
      <c r="CL56" s="121">
        <v>12.724548797529929</v>
      </c>
      <c r="CM56" s="121">
        <v>295326.25681453053</v>
      </c>
      <c r="CN56" s="121">
        <v>12.706217366871147</v>
      </c>
      <c r="CO56" s="121">
        <v>295152.59766958928</v>
      </c>
      <c r="CP56" s="121">
        <v>12.829516672174671</v>
      </c>
      <c r="CQ56" s="121">
        <v>295884.10471949063</v>
      </c>
      <c r="CR56" s="121">
        <v>12.802311159753563</v>
      </c>
      <c r="CS56" s="121">
        <v>296312.18450174719</v>
      </c>
      <c r="CT56" s="121">
        <v>12.601236087648253</v>
      </c>
      <c r="CU56" s="121">
        <v>305407.72646290826</v>
      </c>
      <c r="CV56" s="121">
        <v>12.613374567933516</v>
      </c>
      <c r="CW56" s="121">
        <v>307801.8114865605</v>
      </c>
      <c r="CX56" s="121">
        <v>12.606689856615814</v>
      </c>
      <c r="CY56" s="121">
        <v>314442.88848657312</v>
      </c>
      <c r="CZ56" s="121">
        <v>12.522699709059113</v>
      </c>
      <c r="DA56" s="121">
        <v>313767.53435659298</v>
      </c>
      <c r="DB56" s="121">
        <v>12.555906990129293</v>
      </c>
      <c r="DC56" s="121">
        <v>308316.94771737925</v>
      </c>
      <c r="DD56" s="121">
        <v>12.069943246805593</v>
      </c>
      <c r="DE56" s="121">
        <v>303605.0910835503</v>
      </c>
      <c r="DF56" s="121">
        <v>11.415636652439877</v>
      </c>
      <c r="DG56" s="121">
        <v>327894.17939047999</v>
      </c>
      <c r="DH56" s="121">
        <v>11.407565550951933</v>
      </c>
      <c r="DI56" s="121">
        <v>326212.73880902334</v>
      </c>
      <c r="DJ56" s="121">
        <v>11.301572818941059</v>
      </c>
      <c r="DK56" s="121">
        <v>332384.73449636059</v>
      </c>
      <c r="DL56" s="121">
        <v>10.941823850404498</v>
      </c>
      <c r="DM56" s="121">
        <v>352069.53498577955</v>
      </c>
      <c r="DN56" s="121">
        <v>10.516630540450031</v>
      </c>
      <c r="DO56" s="121">
        <v>365801.35993131914</v>
      </c>
      <c r="DP56" s="121">
        <v>10.501709544607088</v>
      </c>
      <c r="DQ56" s="121">
        <v>370080.82286654081</v>
      </c>
      <c r="DR56" s="121">
        <v>10.18940080274364</v>
      </c>
      <c r="DS56" s="121">
        <v>390907.97694460012</v>
      </c>
      <c r="DT56" s="121">
        <v>9.9078650467082365</v>
      </c>
      <c r="DU56" s="121">
        <v>401257.42239062837</v>
      </c>
      <c r="DV56" s="121">
        <v>9.7772412454845661</v>
      </c>
      <c r="DW56" s="121">
        <v>408993.85715432535</v>
      </c>
      <c r="DX56" s="121">
        <v>9.5868058249365937</v>
      </c>
      <c r="DY56" s="121">
        <v>426758.57109379157</v>
      </c>
      <c r="DZ56" s="121">
        <v>9.5221412888494861</v>
      </c>
      <c r="EA56" s="121">
        <v>429267.87164000591</v>
      </c>
      <c r="EB56" s="121">
        <v>9.3401920376723613</v>
      </c>
      <c r="EC56" s="121">
        <v>427259.82399720966</v>
      </c>
      <c r="ED56" s="121">
        <v>9.3521485130055932</v>
      </c>
      <c r="EE56" s="121">
        <v>427275.28832688922</v>
      </c>
      <c r="EF56" s="121">
        <v>9.4620618548754045</v>
      </c>
      <c r="EG56" s="121">
        <v>425053.35491333832</v>
      </c>
      <c r="EH56" s="121">
        <v>9.5687286879510296</v>
      </c>
      <c r="EI56" s="121">
        <v>436716.05869192205</v>
      </c>
      <c r="EJ56" s="121">
        <v>9.5388804013574422</v>
      </c>
      <c r="EK56" s="121">
        <v>447159.80154985253</v>
      </c>
      <c r="EL56" s="121">
        <v>9.7597644321674437</v>
      </c>
      <c r="EM56" s="121">
        <v>487270.07063588034</v>
      </c>
      <c r="EN56" s="121">
        <v>9.7930634328811479</v>
      </c>
      <c r="EO56" s="121">
        <v>496565.31388477155</v>
      </c>
      <c r="EP56" s="121">
        <v>9.9453264187491417</v>
      </c>
      <c r="EQ56" s="121">
        <v>491869.17664248659</v>
      </c>
      <c r="ER56" s="121">
        <v>10.769597284636749</v>
      </c>
      <c r="ES56" s="121">
        <v>495440.08305393031</v>
      </c>
      <c r="ET56" s="121">
        <v>10.910962869764335</v>
      </c>
      <c r="EU56" s="121">
        <v>506038.48912007466</v>
      </c>
      <c r="EV56" s="121">
        <v>11.167349575032032</v>
      </c>
      <c r="EW56" s="121">
        <v>498648.69704624556</v>
      </c>
      <c r="EX56" s="121">
        <v>11.75278042960791</v>
      </c>
      <c r="EY56" s="121">
        <v>504771.74219270644</v>
      </c>
      <c r="EZ56" s="121">
        <v>11.958433863983945</v>
      </c>
      <c r="FA56" s="121">
        <v>502855.08949995664</v>
      </c>
      <c r="FB56" s="121">
        <v>11.941763143376416</v>
      </c>
      <c r="FC56" s="121">
        <v>481360.82889641554</v>
      </c>
      <c r="FD56" s="121">
        <v>12.541161668387911</v>
      </c>
      <c r="FE56" s="121">
        <v>419697.52682407625</v>
      </c>
      <c r="FF56" s="121">
        <v>12.665542233241208</v>
      </c>
      <c r="FG56" s="121">
        <v>407870.23601092299</v>
      </c>
      <c r="FH56" s="121">
        <v>12.699213942808182</v>
      </c>
      <c r="FI56" s="121">
        <v>413575.18816686142</v>
      </c>
      <c r="FJ56" s="121">
        <v>13.101993747574143</v>
      </c>
      <c r="FK56" s="121">
        <v>373153.32966121077</v>
      </c>
      <c r="FL56" s="121">
        <v>13.200728861341677</v>
      </c>
      <c r="FM56" s="121">
        <v>383614.69037164573</v>
      </c>
      <c r="FN56" s="121">
        <v>13.457695632245988</v>
      </c>
      <c r="FO56" s="121">
        <v>398505.77085356292</v>
      </c>
      <c r="FP56" s="121">
        <v>13.535521693465698</v>
      </c>
      <c r="FQ56" s="121">
        <v>377713.7269456904</v>
      </c>
      <c r="FR56" s="121">
        <v>13.843357778860774</v>
      </c>
      <c r="FS56" s="121">
        <v>386200.48259530321</v>
      </c>
      <c r="FT56" s="121">
        <v>13.402269820984991</v>
      </c>
      <c r="FU56" s="121">
        <v>399114.72854503489</v>
      </c>
      <c r="FV56" s="121">
        <v>13.233086534027612</v>
      </c>
      <c r="FW56" s="121">
        <v>373185.06727419479</v>
      </c>
      <c r="FX56" s="121">
        <v>12.982723861021292</v>
      </c>
      <c r="FY56" s="121">
        <v>387168.81849142717</v>
      </c>
      <c r="FZ56" s="121">
        <v>12.564158516996176</v>
      </c>
      <c r="GA56" s="121">
        <v>370538.41154792538</v>
      </c>
      <c r="GB56" s="121">
        <v>10.982067417051459</v>
      </c>
      <c r="GC56" s="121">
        <v>380502.95666033559</v>
      </c>
      <c r="GD56" s="121">
        <v>12.326908978310804</v>
      </c>
      <c r="GE56" s="121">
        <v>380994.82591964462</v>
      </c>
      <c r="GF56" s="121">
        <v>12.50704331724913</v>
      </c>
      <c r="GG56" s="121">
        <v>390107.55965168221</v>
      </c>
      <c r="GH56" s="121">
        <v>12.480638329868285</v>
      </c>
      <c r="GI56" s="121">
        <v>378556.8810379185</v>
      </c>
      <c r="GJ56" s="121">
        <v>12.362925261349988</v>
      </c>
      <c r="GK56" s="121">
        <v>379159.40596911049</v>
      </c>
      <c r="GL56" s="121">
        <v>12.076304704490328</v>
      </c>
      <c r="GM56" s="121">
        <v>394338.83160618751</v>
      </c>
      <c r="GN56" s="121">
        <v>10.551231650005331</v>
      </c>
      <c r="GO56" s="121">
        <v>391906.96858148969</v>
      </c>
      <c r="GP56" s="121">
        <v>11.567223201952118</v>
      </c>
      <c r="GQ56" s="121">
        <v>382658.07574954949</v>
      </c>
      <c r="GR56" s="121">
        <v>11.197652052690877</v>
      </c>
      <c r="GS56" s="121">
        <v>388810.24940352386</v>
      </c>
      <c r="GT56" s="121">
        <v>10.926868263412745</v>
      </c>
      <c r="GU56" s="121">
        <v>386563.6243962989</v>
      </c>
      <c r="GV56" s="121">
        <v>9.4441555152613574</v>
      </c>
      <c r="GW56" s="121">
        <v>394416.13416521635</v>
      </c>
      <c r="GX56" s="121">
        <v>9.1308797353570093</v>
      </c>
      <c r="GY56" s="121">
        <v>398579.90863905294</v>
      </c>
      <c r="GZ56" s="121">
        <v>10.317437966813246</v>
      </c>
      <c r="HA56" s="121">
        <v>392787.57889459003</v>
      </c>
      <c r="HB56" s="121">
        <v>10.053515823348805</v>
      </c>
      <c r="HC56" s="121">
        <v>391923.64012256614</v>
      </c>
      <c r="HD56" s="121">
        <v>9.9491647947003692</v>
      </c>
      <c r="HE56" s="121">
        <v>392458.05934781191</v>
      </c>
      <c r="HF56" s="121">
        <v>9.6695100963044762</v>
      </c>
      <c r="HG56" s="121">
        <v>390075.93458539725</v>
      </c>
      <c r="HH56" s="121">
        <v>9.4425020660975907</v>
      </c>
      <c r="HI56" s="121">
        <v>401862.74317205441</v>
      </c>
      <c r="HJ56" s="121">
        <v>9.2645955409914684</v>
      </c>
      <c r="HK56" s="121">
        <v>413489.40864942927</v>
      </c>
      <c r="HL56" s="121">
        <v>9.0472897487228714</v>
      </c>
      <c r="HM56" s="121">
        <v>417469.1274434576</v>
      </c>
      <c r="HN56" s="121">
        <v>8.9184713100546276</v>
      </c>
      <c r="HO56" s="121">
        <v>416120.97974354797</v>
      </c>
      <c r="HP56" s="121">
        <v>8.7947457618622717</v>
      </c>
      <c r="HQ56" s="121">
        <v>422426.52108359756</v>
      </c>
      <c r="HR56" s="121">
        <v>8.7213345313294361</v>
      </c>
      <c r="HS56" s="121">
        <v>426507.89521770249</v>
      </c>
      <c r="HT56" s="121">
        <v>8.5981817665185574</v>
      </c>
      <c r="HU56" s="121">
        <v>478299.51238191832</v>
      </c>
      <c r="HV56" s="121">
        <v>8.559097759251042</v>
      </c>
      <c r="HW56" s="121">
        <v>484788.5900333231</v>
      </c>
      <c r="HX56" s="121">
        <v>7.0295262428975578</v>
      </c>
      <c r="HY56" s="121">
        <v>474810.31831667299</v>
      </c>
      <c r="HZ56" s="121">
        <v>8.3635914918737821</v>
      </c>
      <c r="IA56" s="121">
        <v>486375.83607798303</v>
      </c>
      <c r="IB56" s="121">
        <v>8.2464430778674345</v>
      </c>
      <c r="IC56" s="121">
        <v>494609.67726203828</v>
      </c>
      <c r="ID56" s="121">
        <v>8.082668092868504</v>
      </c>
      <c r="IE56" s="121">
        <v>493901.60145637771</v>
      </c>
      <c r="IF56" s="121">
        <v>8.0447935567960585</v>
      </c>
      <c r="IG56" s="121">
        <v>498081.60762688098</v>
      </c>
      <c r="IH56" s="121">
        <v>7.9167648637843993</v>
      </c>
      <c r="II56" s="121">
        <v>536623.50164186931</v>
      </c>
      <c r="IJ56" s="121">
        <v>7.7983586904794535</v>
      </c>
      <c r="IK56" s="121">
        <v>540951.40152899129</v>
      </c>
      <c r="IL56" s="121">
        <v>7.859020179103422</v>
      </c>
      <c r="IM56" s="121">
        <v>535679.66317264258</v>
      </c>
      <c r="IN56" s="121">
        <v>7.4865638205466327</v>
      </c>
      <c r="IO56" s="121">
        <v>563887.78324601916</v>
      </c>
      <c r="IP56" s="121">
        <v>7.4456405713468135</v>
      </c>
      <c r="IQ56" s="121">
        <v>557241.09615179838</v>
      </c>
      <c r="IR56" s="121">
        <v>7.4497020436326959</v>
      </c>
      <c r="IS56" s="121">
        <v>562484.32302620495</v>
      </c>
    </row>
    <row r="57" spans="2:253" x14ac:dyDescent="0.55000000000000004">
      <c r="B57" s="80"/>
      <c r="C57" s="339" t="s">
        <v>667</v>
      </c>
      <c r="D57" s="143">
        <v>12.064835498866724</v>
      </c>
      <c r="E57" s="143">
        <v>624248.86248964712</v>
      </c>
      <c r="F57" s="143">
        <v>10.510526253880185</v>
      </c>
      <c r="G57" s="143">
        <v>850091.21792398999</v>
      </c>
      <c r="H57" s="143">
        <v>9.5716410567807451</v>
      </c>
      <c r="I57" s="143">
        <v>1085249.2366143169</v>
      </c>
      <c r="J57" s="143">
        <v>8.8589887177118154</v>
      </c>
      <c r="K57" s="143">
        <v>1357682.9549960063</v>
      </c>
      <c r="L57" s="143">
        <v>11.386035971406745</v>
      </c>
      <c r="M57" s="143">
        <v>1717067.4826279678</v>
      </c>
      <c r="N57" s="143">
        <v>12.293985697930685</v>
      </c>
      <c r="O57" s="143">
        <v>2053416.7283217898</v>
      </c>
      <c r="P57" s="143">
        <v>8.862026242914542</v>
      </c>
      <c r="Q57" s="143">
        <v>1391062.9721617009</v>
      </c>
      <c r="R57" s="143">
        <v>8.7513592236229361</v>
      </c>
      <c r="S57" s="143">
        <v>1430690.3201687599</v>
      </c>
      <c r="T57" s="143">
        <v>8.6650713784149129</v>
      </c>
      <c r="U57" s="143">
        <v>1465317.4116509177</v>
      </c>
      <c r="V57" s="143">
        <v>8.9314554199088416</v>
      </c>
      <c r="W57" s="143">
        <v>1485887.785400413</v>
      </c>
      <c r="X57" s="143">
        <v>9.0711798595106892</v>
      </c>
      <c r="Y57" s="143">
        <v>1512667.90869737</v>
      </c>
      <c r="Z57" s="143">
        <v>9.2841885802441464</v>
      </c>
      <c r="AA57" s="143">
        <v>1581373.773701722</v>
      </c>
      <c r="AB57" s="143">
        <v>10.051970280863683</v>
      </c>
      <c r="AC57" s="143">
        <v>1612278.4322504965</v>
      </c>
      <c r="AD57" s="143">
        <v>10.506303895228033</v>
      </c>
      <c r="AE57" s="143">
        <v>1616946.4759722003</v>
      </c>
      <c r="AF57" s="143">
        <v>10.776973871744675</v>
      </c>
      <c r="AG57" s="143">
        <v>1640005.2619050574</v>
      </c>
      <c r="AH57" s="143">
        <v>10.565751564921564</v>
      </c>
      <c r="AI57" s="143">
        <v>1645541.1804547606</v>
      </c>
      <c r="AJ57" s="143">
        <v>11.249224597127483</v>
      </c>
      <c r="AK57" s="143">
        <v>1654508.501813842</v>
      </c>
      <c r="AL57" s="143">
        <v>11.386035971406745</v>
      </c>
      <c r="AM57" s="143">
        <v>1717067.4826279678</v>
      </c>
      <c r="AN57" s="143">
        <v>11.66390912655195</v>
      </c>
      <c r="AO57" s="143">
        <v>1716454.9046148853</v>
      </c>
      <c r="AP57" s="143">
        <v>11.803775464291123</v>
      </c>
      <c r="AQ57" s="143">
        <v>1743129.3489796049</v>
      </c>
      <c r="AR57" s="143">
        <v>11.762577903247784</v>
      </c>
      <c r="AS57" s="143">
        <v>1788742.224525026</v>
      </c>
      <c r="AT57" s="143">
        <v>11.62706943660613</v>
      </c>
      <c r="AU57" s="143">
        <v>1799070.6334115004</v>
      </c>
      <c r="AV57" s="143">
        <v>11.271530862688145</v>
      </c>
      <c r="AW57" s="143">
        <v>1844846.8037295612</v>
      </c>
      <c r="AX57" s="143">
        <v>11.791156337456201</v>
      </c>
      <c r="AY57" s="143">
        <v>1895199.4847519195</v>
      </c>
      <c r="AZ57" s="143">
        <v>11.915964240694198</v>
      </c>
      <c r="BA57" s="143">
        <v>1920830.9414352726</v>
      </c>
      <c r="BB57" s="143">
        <v>12.009695300229659</v>
      </c>
      <c r="BC57" s="143">
        <v>1929094.335558244</v>
      </c>
      <c r="BD57" s="143">
        <v>12.117335388596159</v>
      </c>
      <c r="BE57" s="143">
        <v>1965611.2947404273</v>
      </c>
      <c r="BF57" s="143">
        <v>12.377430844838713</v>
      </c>
      <c r="BG57" s="143">
        <v>1997843.508124942</v>
      </c>
      <c r="BH57" s="143">
        <v>12.377430844838713</v>
      </c>
      <c r="BI57" s="143">
        <v>1997843.508124942</v>
      </c>
      <c r="BJ57" s="143">
        <v>12.293985697930685</v>
      </c>
      <c r="BK57" s="143">
        <v>2053416.7283217898</v>
      </c>
      <c r="BL57" s="143">
        <v>12.478763874842731</v>
      </c>
      <c r="BM57" s="143">
        <v>2080566.2300437028</v>
      </c>
      <c r="BN57" s="143">
        <v>12.32478345186064</v>
      </c>
      <c r="BO57" s="143">
        <v>2132011.4916279991</v>
      </c>
      <c r="BP57" s="143">
        <v>12.240976355355105</v>
      </c>
      <c r="BQ57" s="143">
        <v>2211756.4071038845</v>
      </c>
      <c r="BR57" s="143">
        <v>12.251468139845429</v>
      </c>
      <c r="BS57" s="143">
        <v>2228980.9128939305</v>
      </c>
      <c r="BT57" s="143">
        <v>12.275506463431617</v>
      </c>
      <c r="BU57" s="143">
        <v>2256075.1201080596</v>
      </c>
      <c r="BV57" s="143">
        <v>12.276694081469548</v>
      </c>
      <c r="BW57" s="143">
        <v>2318601.7839353285</v>
      </c>
      <c r="BX57" s="143">
        <v>12.349877171950688</v>
      </c>
      <c r="BY57" s="143">
        <v>2329134.7338177566</v>
      </c>
      <c r="BZ57" s="143">
        <v>12.321855641163268</v>
      </c>
      <c r="CA57" s="143">
        <v>2337298.9363583433</v>
      </c>
      <c r="CB57" s="143">
        <v>12.265874413981942</v>
      </c>
      <c r="CC57" s="143">
        <v>2379571.8397433362</v>
      </c>
      <c r="CD57" s="143">
        <v>12.219068906149902</v>
      </c>
      <c r="CE57" s="143">
        <v>2386527.3342165197</v>
      </c>
      <c r="CF57" s="143">
        <v>12.178764978330923</v>
      </c>
      <c r="CG57" s="143">
        <v>2404206.5338898418</v>
      </c>
      <c r="CH57" s="143">
        <v>12.157637531116116</v>
      </c>
      <c r="CI57" s="143">
        <v>2429380.7701014942</v>
      </c>
      <c r="CJ57" s="143">
        <v>12.086652055642796</v>
      </c>
      <c r="CK57" s="143">
        <v>2435219.0776907257</v>
      </c>
      <c r="CL57" s="143">
        <v>11.97</v>
      </c>
      <c r="CM57" s="143">
        <v>2484355.0267105713</v>
      </c>
      <c r="CN57" s="143">
        <v>11.965678544070226</v>
      </c>
      <c r="CO57" s="143">
        <v>2556060.6389573095</v>
      </c>
      <c r="CP57" s="143">
        <v>12.020827927975938</v>
      </c>
      <c r="CQ57" s="143">
        <v>2565665.4868667391</v>
      </c>
      <c r="CR57" s="143">
        <v>11.93</v>
      </c>
      <c r="CS57" s="143">
        <v>2596150.408762753</v>
      </c>
      <c r="CT57" s="143">
        <v>11.938543027385922</v>
      </c>
      <c r="CU57" s="143">
        <v>2661093.6620790698</v>
      </c>
      <c r="CV57" s="143">
        <v>11.94</v>
      </c>
      <c r="CW57" s="143">
        <v>2675843.7116714134</v>
      </c>
      <c r="CX57" s="143">
        <v>11.8</v>
      </c>
      <c r="CY57" s="143">
        <v>2723458.7764992113</v>
      </c>
      <c r="CZ57" s="143">
        <v>11.77</v>
      </c>
      <c r="DA57" s="143">
        <v>2761324.5499918703</v>
      </c>
      <c r="DB57" s="143">
        <v>10.99</v>
      </c>
      <c r="DC57" s="143">
        <v>2746328.6814779509</v>
      </c>
      <c r="DD57" s="143">
        <v>10.426250629386633</v>
      </c>
      <c r="DE57" s="143">
        <v>2729712.7217738014</v>
      </c>
      <c r="DF57" s="143">
        <v>10.109165203675886</v>
      </c>
      <c r="DG57" s="143">
        <v>2820658.5204041721</v>
      </c>
      <c r="DH57" s="143">
        <v>10.47</v>
      </c>
      <c r="DI57" s="143">
        <v>2798043.3307042075</v>
      </c>
      <c r="DJ57" s="143">
        <v>10.18</v>
      </c>
      <c r="DK57" s="143">
        <v>2827105.9905921575</v>
      </c>
      <c r="DL57" s="143">
        <v>9.8318649812907015</v>
      </c>
      <c r="DM57" s="143">
        <v>2946660.0159932813</v>
      </c>
      <c r="DN57" s="143">
        <v>9.517731632300432</v>
      </c>
      <c r="DO57" s="143">
        <v>2960568.2868455327</v>
      </c>
      <c r="DP57" s="143">
        <v>9.3697289946410578</v>
      </c>
      <c r="DQ57" s="143">
        <v>3012408.2402675296</v>
      </c>
      <c r="DR57" s="143">
        <v>9.09</v>
      </c>
      <c r="DS57" s="143">
        <v>3135015.3567805309</v>
      </c>
      <c r="DT57" s="143">
        <v>8.8912745435893399</v>
      </c>
      <c r="DU57" s="143">
        <v>3196825.4683631863</v>
      </c>
      <c r="DV57" s="143">
        <v>8.7276050942080641</v>
      </c>
      <c r="DW57" s="143">
        <v>3280279.4652707698</v>
      </c>
      <c r="DX57" s="143">
        <v>8.61</v>
      </c>
      <c r="DY57" s="143">
        <v>3428582.256992205</v>
      </c>
      <c r="DZ57" s="143">
        <v>8.5342448085804961</v>
      </c>
      <c r="EA57" s="143">
        <v>3465398.1155981235</v>
      </c>
      <c r="EB57" s="143">
        <v>8.4591292533300528</v>
      </c>
      <c r="EC57" s="143">
        <v>3493884.3472742694</v>
      </c>
      <c r="ED57" s="143">
        <v>8.4348018971758574</v>
      </c>
      <c r="EE57" s="143">
        <v>3566532.8308353759</v>
      </c>
      <c r="EF57" s="143">
        <v>8.48</v>
      </c>
      <c r="EG57" s="143">
        <v>3611246.2950363625</v>
      </c>
      <c r="EH57" s="143">
        <v>8.57</v>
      </c>
      <c r="EI57" s="143">
        <v>3719880.0827114903</v>
      </c>
      <c r="EJ57" s="143">
        <v>8.69</v>
      </c>
      <c r="EK57" s="143">
        <v>3840421.8753271955</v>
      </c>
      <c r="EL57" s="143">
        <v>9.02</v>
      </c>
      <c r="EM57" s="143">
        <v>3882537.4837926673</v>
      </c>
      <c r="EN57" s="143">
        <v>9.2899999999999991</v>
      </c>
      <c r="EO57" s="143">
        <v>3937917.3147138269</v>
      </c>
      <c r="EP57" s="143">
        <v>9.4449890247623181</v>
      </c>
      <c r="EQ57" s="143">
        <v>4040583.7509690085</v>
      </c>
      <c r="ER57" s="143">
        <v>10.31</v>
      </c>
      <c r="ES57" s="143">
        <v>4074940.6696612639</v>
      </c>
      <c r="ET57" s="143">
        <v>10.6</v>
      </c>
      <c r="EU57" s="143">
        <v>4122580.460741119</v>
      </c>
      <c r="EV57" s="143">
        <v>10.78</v>
      </c>
      <c r="EW57" s="143">
        <v>4155806.2141395388</v>
      </c>
      <c r="EX57" s="143">
        <v>11.42</v>
      </c>
      <c r="EY57" s="143">
        <v>4152443.957233916</v>
      </c>
      <c r="EZ57" s="143">
        <v>11.54</v>
      </c>
      <c r="FA57" s="143">
        <v>4154417.3498247014</v>
      </c>
      <c r="FB57" s="143">
        <v>11.62</v>
      </c>
      <c r="FC57" s="143">
        <v>4141732.7115383828</v>
      </c>
      <c r="FD57" s="143">
        <v>11.94</v>
      </c>
      <c r="FE57" s="143">
        <v>4147573.3382327156</v>
      </c>
      <c r="FF57" s="143">
        <v>12.06</v>
      </c>
      <c r="FG57" s="143">
        <v>4162442.0540043763</v>
      </c>
      <c r="FH57" s="143">
        <v>12.19</v>
      </c>
      <c r="FI57" s="143">
        <v>4189642.7186093023</v>
      </c>
      <c r="FJ57" s="143">
        <v>12.65</v>
      </c>
      <c r="FK57" s="143">
        <v>4192994.9246962992</v>
      </c>
      <c r="FL57" s="143">
        <v>12.74</v>
      </c>
      <c r="FM57" s="143">
        <v>4194531.4945949139</v>
      </c>
      <c r="FN57" s="143">
        <v>12.79</v>
      </c>
      <c r="FO57" s="143">
        <v>4247526.467801718</v>
      </c>
      <c r="FP57" s="143">
        <v>13.033348190370932</v>
      </c>
      <c r="FQ57" s="143">
        <v>4258458.0727024414</v>
      </c>
      <c r="FR57" s="143">
        <v>13.03</v>
      </c>
      <c r="FS57" s="143">
        <v>4247528.687854168</v>
      </c>
      <c r="FT57" s="143">
        <v>12.839437652453611</v>
      </c>
      <c r="FU57" s="143">
        <v>4282618.9450482922</v>
      </c>
      <c r="FV57" s="143">
        <v>12.65</v>
      </c>
      <c r="FW57" s="143">
        <v>4269093.7578034084</v>
      </c>
      <c r="FX57" s="143">
        <v>12.53</v>
      </c>
      <c r="FY57" s="143">
        <v>4273360.8858314147</v>
      </c>
      <c r="FZ57" s="143">
        <v>12.2968211469067</v>
      </c>
      <c r="GA57" s="143">
        <v>4046550.2646879875</v>
      </c>
      <c r="GB57" s="143">
        <v>12.243697262021449</v>
      </c>
      <c r="GC57" s="143">
        <v>4269821.7771266932</v>
      </c>
      <c r="GD57" s="143">
        <v>12.234427425431878</v>
      </c>
      <c r="GE57" s="143">
        <v>4314933.586174719</v>
      </c>
      <c r="GF57" s="143">
        <v>12.10897667218951</v>
      </c>
      <c r="GG57" s="143">
        <v>4393045.2554328861</v>
      </c>
      <c r="GH57" s="143">
        <v>11.95612012774439</v>
      </c>
      <c r="GI57" s="143">
        <v>4371846.088104411</v>
      </c>
      <c r="GJ57" s="143">
        <v>11.85</v>
      </c>
      <c r="GK57" s="143">
        <v>4383914.2873983635</v>
      </c>
      <c r="GL57" s="143">
        <v>11.38</v>
      </c>
      <c r="GM57" s="143">
        <v>4458408.0738990465</v>
      </c>
      <c r="GN57" s="143">
        <v>11.08</v>
      </c>
      <c r="GO57" s="143">
        <v>4461716.0078171352</v>
      </c>
      <c r="GP57" s="143">
        <v>10.775240061849351</v>
      </c>
      <c r="GQ57" s="143">
        <v>4460934.008877934</v>
      </c>
      <c r="GR57" s="143">
        <v>10.55</v>
      </c>
      <c r="GS57" s="143">
        <v>4501224.1702941526</v>
      </c>
      <c r="GT57" s="143">
        <v>10.34</v>
      </c>
      <c r="GU57" s="143">
        <v>4484100.5249618217</v>
      </c>
      <c r="GV57" s="143">
        <v>10.154948961007413</v>
      </c>
      <c r="GW57" s="143">
        <v>4499169.2485109139</v>
      </c>
      <c r="GX57" s="143">
        <v>9.9340099482150723</v>
      </c>
      <c r="GY57" s="143">
        <v>4522367.7447066605</v>
      </c>
      <c r="GZ57" s="143">
        <v>9.6819707561813946</v>
      </c>
      <c r="HA57" s="143">
        <v>4522779.7856738335</v>
      </c>
      <c r="HB57" s="143">
        <v>9.5213623138278116</v>
      </c>
      <c r="HC57" s="143">
        <v>4574666.4746441357</v>
      </c>
      <c r="HD57" s="143">
        <v>9.3337851291244238</v>
      </c>
      <c r="HE57" s="143">
        <v>4631806.3661630098</v>
      </c>
      <c r="HF57" s="143">
        <v>9.0706822686876922</v>
      </c>
      <c r="HG57" s="143">
        <v>4631450.7151058568</v>
      </c>
      <c r="HH57" s="143">
        <v>8.8968826638385803</v>
      </c>
      <c r="HI57" s="143">
        <v>4649892.2954329886</v>
      </c>
      <c r="HJ57" s="143">
        <v>8.6921667278712587</v>
      </c>
      <c r="HK57" s="143">
        <v>4732794.9755845517</v>
      </c>
      <c r="HL57" s="143">
        <v>8.5450129605434491</v>
      </c>
      <c r="HM57" s="143">
        <v>4736258.8873607693</v>
      </c>
      <c r="HN57" s="143">
        <v>8.4015833654817484</v>
      </c>
      <c r="HO57" s="143">
        <v>4768466.1557778679</v>
      </c>
      <c r="HP57" s="143">
        <v>8.2192154261003925</v>
      </c>
      <c r="HQ57" s="143">
        <v>4828673.2347852886</v>
      </c>
      <c r="HR57" s="143">
        <v>8.1067716867788207</v>
      </c>
      <c r="HS57" s="143">
        <v>4829860.9659358319</v>
      </c>
      <c r="HT57" s="143">
        <v>7.99369434046947</v>
      </c>
      <c r="HU57" s="143">
        <v>4862297.4778244346</v>
      </c>
      <c r="HV57" s="143">
        <v>7.8511803276959151</v>
      </c>
      <c r="HW57" s="143">
        <v>4883002.6965874732</v>
      </c>
      <c r="HX57" s="143">
        <v>7.7559166396523276</v>
      </c>
      <c r="HY57" s="143">
        <v>4874363.5095483102</v>
      </c>
      <c r="HZ57" s="143">
        <v>7.6613713721345196</v>
      </c>
      <c r="IA57" s="143">
        <v>4926953.1058865841</v>
      </c>
      <c r="IB57" s="143">
        <v>7.5024243155472119</v>
      </c>
      <c r="IC57" s="143">
        <v>4980090.5943175741</v>
      </c>
      <c r="ID57" s="143">
        <v>7.3764448884056746</v>
      </c>
      <c r="IE57" s="143">
        <v>4956533.665059898</v>
      </c>
      <c r="IF57" s="143">
        <v>7.2616553752745681</v>
      </c>
      <c r="IG57" s="143">
        <v>4980668.8505030498</v>
      </c>
      <c r="IH57" s="143">
        <v>7.1168971166891186</v>
      </c>
      <c r="II57" s="143">
        <v>5077102.5975977723</v>
      </c>
      <c r="IJ57" s="143">
        <v>7.0002724400907486</v>
      </c>
      <c r="IK57" s="143">
        <v>5076880.9771139957</v>
      </c>
      <c r="IL57" s="143">
        <v>6.8971129639818844</v>
      </c>
      <c r="IM57" s="143">
        <v>5085526.0964224432</v>
      </c>
      <c r="IN57" s="143">
        <v>6.7668598154736532</v>
      </c>
      <c r="IO57" s="143">
        <v>5156194.1710438868</v>
      </c>
      <c r="IP57" s="143">
        <v>6.7276339254547333</v>
      </c>
      <c r="IQ57" s="143">
        <v>5142008.2565020518</v>
      </c>
      <c r="IR57" s="143">
        <v>6.6361567999193554</v>
      </c>
      <c r="IS57" s="143">
        <v>5169284.7219226966</v>
      </c>
    </row>
    <row r="58" spans="2:253" x14ac:dyDescent="0.55000000000000004">
      <c r="AT58" s="146"/>
      <c r="AV58" s="146"/>
      <c r="AX58" s="146"/>
      <c r="AZ58" s="146"/>
      <c r="BB58" s="146"/>
      <c r="BD58" s="146"/>
      <c r="BF58" s="146"/>
    </row>
    <row r="59" spans="2:253" ht="47" x14ac:dyDescent="0.55000000000000004">
      <c r="C59" s="159" t="s">
        <v>674</v>
      </c>
    </row>
  </sheetData>
  <mergeCells count="370">
    <mergeCell ref="IH43:II43"/>
    <mergeCell ref="IJ43:IK43"/>
    <mergeCell ref="IL43:IM43"/>
    <mergeCell ref="IN43:IO43"/>
    <mergeCell ref="IP43:IQ43"/>
    <mergeCell ref="IR43:IS43"/>
    <mergeCell ref="HV43:HW43"/>
    <mergeCell ref="HX43:HY43"/>
    <mergeCell ref="HZ43:IA43"/>
    <mergeCell ref="IB43:IC43"/>
    <mergeCell ref="ID43:IE43"/>
    <mergeCell ref="IF43:IG43"/>
    <mergeCell ref="HJ43:HK43"/>
    <mergeCell ref="HL43:HM43"/>
    <mergeCell ref="HN43:HO43"/>
    <mergeCell ref="HP43:HQ43"/>
    <mergeCell ref="HR43:HS43"/>
    <mergeCell ref="HT43:HU43"/>
    <mergeCell ref="GX43:GY43"/>
    <mergeCell ref="GZ43:HA43"/>
    <mergeCell ref="HB43:HC43"/>
    <mergeCell ref="HD43:HE43"/>
    <mergeCell ref="HF43:HG43"/>
    <mergeCell ref="HH43:HI43"/>
    <mergeCell ref="GL43:GM43"/>
    <mergeCell ref="GN43:GO43"/>
    <mergeCell ref="GP43:GQ43"/>
    <mergeCell ref="GR43:GS43"/>
    <mergeCell ref="GT43:GU43"/>
    <mergeCell ref="GV43:GW43"/>
    <mergeCell ref="FZ43:GA43"/>
    <mergeCell ref="GB43:GC43"/>
    <mergeCell ref="GD43:GE43"/>
    <mergeCell ref="GF43:GG43"/>
    <mergeCell ref="GH43:GI43"/>
    <mergeCell ref="GJ43:GK43"/>
    <mergeCell ref="FH43:FI43"/>
    <mergeCell ref="FL43:FM43"/>
    <mergeCell ref="FP43:FQ43"/>
    <mergeCell ref="FT43:FU43"/>
    <mergeCell ref="FV43:FW43"/>
    <mergeCell ref="FX43:FY43"/>
    <mergeCell ref="EV43:EW43"/>
    <mergeCell ref="EX43:EY43"/>
    <mergeCell ref="EZ43:FA43"/>
    <mergeCell ref="FB43:FC43"/>
    <mergeCell ref="FD43:FE43"/>
    <mergeCell ref="FF43:FG43"/>
    <mergeCell ref="EJ43:EK43"/>
    <mergeCell ref="EL43:EM43"/>
    <mergeCell ref="EN43:EO43"/>
    <mergeCell ref="EP43:EQ43"/>
    <mergeCell ref="ER43:ES43"/>
    <mergeCell ref="ET43:EU43"/>
    <mergeCell ref="DX43:DY43"/>
    <mergeCell ref="DZ43:EA43"/>
    <mergeCell ref="EB43:EC43"/>
    <mergeCell ref="ED43:EE43"/>
    <mergeCell ref="EF43:EG43"/>
    <mergeCell ref="EH43:EI43"/>
    <mergeCell ref="DL43:DM43"/>
    <mergeCell ref="DN43:DO43"/>
    <mergeCell ref="DP43:DQ43"/>
    <mergeCell ref="DR43:DS43"/>
    <mergeCell ref="DT43:DU43"/>
    <mergeCell ref="DV43:DW43"/>
    <mergeCell ref="CZ43:DA43"/>
    <mergeCell ref="DB43:DC43"/>
    <mergeCell ref="DD43:DE43"/>
    <mergeCell ref="DF43:DG43"/>
    <mergeCell ref="DH43:DI43"/>
    <mergeCell ref="DJ43:DK43"/>
    <mergeCell ref="CN43:CO43"/>
    <mergeCell ref="CP43:CQ43"/>
    <mergeCell ref="CR43:CS43"/>
    <mergeCell ref="CT43:CU43"/>
    <mergeCell ref="CV43:CW43"/>
    <mergeCell ref="CX43:CY43"/>
    <mergeCell ref="CB43:CC43"/>
    <mergeCell ref="CD43:CE43"/>
    <mergeCell ref="CF43:CG43"/>
    <mergeCell ref="CH43:CI43"/>
    <mergeCell ref="CJ43:CK43"/>
    <mergeCell ref="CL43:CM43"/>
    <mergeCell ref="BP43:BQ43"/>
    <mergeCell ref="BR43:BS43"/>
    <mergeCell ref="BT43:BU43"/>
    <mergeCell ref="BV43:BW43"/>
    <mergeCell ref="BX43:BY43"/>
    <mergeCell ref="BZ43:CA43"/>
    <mergeCell ref="BD43:BE43"/>
    <mergeCell ref="BF43:BG43"/>
    <mergeCell ref="BH43:BI43"/>
    <mergeCell ref="BJ43:BK43"/>
    <mergeCell ref="BL43:BM43"/>
    <mergeCell ref="BN43:BO43"/>
    <mergeCell ref="AR43:AS43"/>
    <mergeCell ref="AT43:AU43"/>
    <mergeCell ref="AV43:AW43"/>
    <mergeCell ref="AX43:AY43"/>
    <mergeCell ref="AZ43:BA43"/>
    <mergeCell ref="BB43:BC43"/>
    <mergeCell ref="AF43:AG43"/>
    <mergeCell ref="AH43:AI43"/>
    <mergeCell ref="AJ43:AK43"/>
    <mergeCell ref="AL43:AM43"/>
    <mergeCell ref="AN43:AO43"/>
    <mergeCell ref="AP43:AQ43"/>
    <mergeCell ref="T43:U43"/>
    <mergeCell ref="V43:W43"/>
    <mergeCell ref="X43:Y43"/>
    <mergeCell ref="Z43:AA43"/>
    <mergeCell ref="AB43:AC43"/>
    <mergeCell ref="AD43:AE43"/>
    <mergeCell ref="IP23:IQ23"/>
    <mergeCell ref="IR23:IS23"/>
    <mergeCell ref="D43:E43"/>
    <mergeCell ref="F43:G43"/>
    <mergeCell ref="H43:I43"/>
    <mergeCell ref="J43:K43"/>
    <mergeCell ref="L43:M43"/>
    <mergeCell ref="N43:O43"/>
    <mergeCell ref="P43:Q43"/>
    <mergeCell ref="R43:S43"/>
    <mergeCell ref="ID23:IE23"/>
    <mergeCell ref="IF23:IG23"/>
    <mergeCell ref="IH23:II23"/>
    <mergeCell ref="IJ23:IK23"/>
    <mergeCell ref="IL23:IM23"/>
    <mergeCell ref="IN23:IO23"/>
    <mergeCell ref="HR23:HS23"/>
    <mergeCell ref="HT23:HU23"/>
    <mergeCell ref="HV23:HW23"/>
    <mergeCell ref="HX23:HY23"/>
    <mergeCell ref="HZ23:IA23"/>
    <mergeCell ref="IB23:IC23"/>
    <mergeCell ref="HF23:HG23"/>
    <mergeCell ref="HH23:HI23"/>
    <mergeCell ref="HJ23:HK23"/>
    <mergeCell ref="HL23:HM23"/>
    <mergeCell ref="HN23:HO23"/>
    <mergeCell ref="HP23:HQ23"/>
    <mergeCell ref="GT23:GU23"/>
    <mergeCell ref="GV23:GW23"/>
    <mergeCell ref="GX23:GY23"/>
    <mergeCell ref="GZ23:HA23"/>
    <mergeCell ref="HB23:HC23"/>
    <mergeCell ref="HD23:HE23"/>
    <mergeCell ref="GH23:GI23"/>
    <mergeCell ref="GJ23:GK23"/>
    <mergeCell ref="GL23:GM23"/>
    <mergeCell ref="GN23:GO23"/>
    <mergeCell ref="GP23:GQ23"/>
    <mergeCell ref="GR23:GS23"/>
    <mergeCell ref="FV23:FW23"/>
    <mergeCell ref="FX23:FY23"/>
    <mergeCell ref="FZ23:GA23"/>
    <mergeCell ref="GB23:GC23"/>
    <mergeCell ref="GD23:GE23"/>
    <mergeCell ref="GF23:GG23"/>
    <mergeCell ref="FD23:FE23"/>
    <mergeCell ref="FF23:FG23"/>
    <mergeCell ref="FH23:FI23"/>
    <mergeCell ref="FL23:FM23"/>
    <mergeCell ref="FP23:FQ23"/>
    <mergeCell ref="FT23:FU23"/>
    <mergeCell ref="ER23:ES23"/>
    <mergeCell ref="ET23:EU23"/>
    <mergeCell ref="EV23:EW23"/>
    <mergeCell ref="EX23:EY23"/>
    <mergeCell ref="EZ23:FA23"/>
    <mergeCell ref="FB23:FC23"/>
    <mergeCell ref="EF23:EG23"/>
    <mergeCell ref="EH23:EI23"/>
    <mergeCell ref="EJ23:EK23"/>
    <mergeCell ref="EL23:EM23"/>
    <mergeCell ref="EN23:EO23"/>
    <mergeCell ref="EP23:EQ23"/>
    <mergeCell ref="DT23:DU23"/>
    <mergeCell ref="DV23:DW23"/>
    <mergeCell ref="DX23:DY23"/>
    <mergeCell ref="DZ23:EA23"/>
    <mergeCell ref="EB23:EC23"/>
    <mergeCell ref="ED23:EE23"/>
    <mergeCell ref="DH23:DI23"/>
    <mergeCell ref="DJ23:DK23"/>
    <mergeCell ref="DL23:DM23"/>
    <mergeCell ref="DN23:DO23"/>
    <mergeCell ref="DP23:DQ23"/>
    <mergeCell ref="DR23:DS23"/>
    <mergeCell ref="CV23:CW23"/>
    <mergeCell ref="CX23:CY23"/>
    <mergeCell ref="CZ23:DA23"/>
    <mergeCell ref="DB23:DC23"/>
    <mergeCell ref="DD23:DE23"/>
    <mergeCell ref="DF23:DG23"/>
    <mergeCell ref="CJ23:CK23"/>
    <mergeCell ref="CL23:CM23"/>
    <mergeCell ref="CN23:CO23"/>
    <mergeCell ref="CP23:CQ23"/>
    <mergeCell ref="CR23:CS23"/>
    <mergeCell ref="CT23:CU23"/>
    <mergeCell ref="BX23:BY23"/>
    <mergeCell ref="BZ23:CA23"/>
    <mergeCell ref="CB23:CC23"/>
    <mergeCell ref="CD23:CE23"/>
    <mergeCell ref="CF23:CG23"/>
    <mergeCell ref="CH23:CI23"/>
    <mergeCell ref="BL23:BM23"/>
    <mergeCell ref="BN23:BO23"/>
    <mergeCell ref="BP23:BQ23"/>
    <mergeCell ref="BR23:BS23"/>
    <mergeCell ref="BT23:BU23"/>
    <mergeCell ref="BV23:BW23"/>
    <mergeCell ref="AZ23:BA23"/>
    <mergeCell ref="BB23:BC23"/>
    <mergeCell ref="BD23:BE23"/>
    <mergeCell ref="BF23:BG23"/>
    <mergeCell ref="BH23:BI23"/>
    <mergeCell ref="BJ23:BK23"/>
    <mergeCell ref="AN23:AO23"/>
    <mergeCell ref="AP23:AQ23"/>
    <mergeCell ref="AR23:AS23"/>
    <mergeCell ref="AT23:AU23"/>
    <mergeCell ref="AV23:AW23"/>
    <mergeCell ref="AX23:AY23"/>
    <mergeCell ref="AB23:AC23"/>
    <mergeCell ref="AD23:AE23"/>
    <mergeCell ref="AF23:AG23"/>
    <mergeCell ref="AH23:AI23"/>
    <mergeCell ref="AJ23:AK23"/>
    <mergeCell ref="AL23:AM23"/>
    <mergeCell ref="P23:Q23"/>
    <mergeCell ref="R23:S23"/>
    <mergeCell ref="T23:U23"/>
    <mergeCell ref="V23:W23"/>
    <mergeCell ref="X23:Y23"/>
    <mergeCell ref="Z23:AA23"/>
    <mergeCell ref="D23:E23"/>
    <mergeCell ref="F23:G23"/>
    <mergeCell ref="H23:I23"/>
    <mergeCell ref="J23:K23"/>
    <mergeCell ref="L23:M23"/>
    <mergeCell ref="N23:O23"/>
    <mergeCell ref="IH4:II4"/>
    <mergeCell ref="IJ4:IK4"/>
    <mergeCell ref="IL4:IM4"/>
    <mergeCell ref="IN4:IO4"/>
    <mergeCell ref="IP4:IQ4"/>
    <mergeCell ref="IR4:IS4"/>
    <mergeCell ref="HV4:HW4"/>
    <mergeCell ref="HX4:HY4"/>
    <mergeCell ref="HZ4:IA4"/>
    <mergeCell ref="IB4:IC4"/>
    <mergeCell ref="ID4:IE4"/>
    <mergeCell ref="IF4:IG4"/>
    <mergeCell ref="HJ4:HK4"/>
    <mergeCell ref="HL4:HM4"/>
    <mergeCell ref="HN4:HO4"/>
    <mergeCell ref="HP4:HQ4"/>
    <mergeCell ref="HR4:HS4"/>
    <mergeCell ref="HT4:HU4"/>
    <mergeCell ref="GX4:GY4"/>
    <mergeCell ref="GZ4:HA4"/>
    <mergeCell ref="HB4:HC4"/>
    <mergeCell ref="HD4:HE4"/>
    <mergeCell ref="HF4:HG4"/>
    <mergeCell ref="HH4:HI4"/>
    <mergeCell ref="GL4:GM4"/>
    <mergeCell ref="GN4:GO4"/>
    <mergeCell ref="GP4:GQ4"/>
    <mergeCell ref="GR4:GS4"/>
    <mergeCell ref="GT4:GU4"/>
    <mergeCell ref="GV4:GW4"/>
    <mergeCell ref="FZ4:GA4"/>
    <mergeCell ref="GB4:GC4"/>
    <mergeCell ref="GD4:GE4"/>
    <mergeCell ref="GF4:GG4"/>
    <mergeCell ref="GH4:GI4"/>
    <mergeCell ref="GJ4:GK4"/>
    <mergeCell ref="FN4:FO4"/>
    <mergeCell ref="FP4:FQ4"/>
    <mergeCell ref="FR4:FS4"/>
    <mergeCell ref="FT4:FU4"/>
    <mergeCell ref="FV4:FW4"/>
    <mergeCell ref="FX4:FY4"/>
    <mergeCell ref="FB4:FC4"/>
    <mergeCell ref="FD4:FE4"/>
    <mergeCell ref="FF4:FG4"/>
    <mergeCell ref="FH4:FI4"/>
    <mergeCell ref="FJ4:FK4"/>
    <mergeCell ref="FL4:FM4"/>
    <mergeCell ref="EP4:EQ4"/>
    <mergeCell ref="ER4:ES4"/>
    <mergeCell ref="ET4:EU4"/>
    <mergeCell ref="EV4:EW4"/>
    <mergeCell ref="EX4:EY4"/>
    <mergeCell ref="EZ4:FA4"/>
    <mergeCell ref="ED4:EE4"/>
    <mergeCell ref="EF4:EG4"/>
    <mergeCell ref="EH4:EI4"/>
    <mergeCell ref="EJ4:EK4"/>
    <mergeCell ref="EL4:EM4"/>
    <mergeCell ref="EN4:EO4"/>
    <mergeCell ref="DR4:DS4"/>
    <mergeCell ref="DT4:DU4"/>
    <mergeCell ref="DV4:DW4"/>
    <mergeCell ref="DX4:DY4"/>
    <mergeCell ref="DZ4:EA4"/>
    <mergeCell ref="EB4:EC4"/>
    <mergeCell ref="DF4:DG4"/>
    <mergeCell ref="DH4:DI4"/>
    <mergeCell ref="DJ4:DK4"/>
    <mergeCell ref="DL4:DM4"/>
    <mergeCell ref="DN4:DO4"/>
    <mergeCell ref="DP4:DQ4"/>
    <mergeCell ref="CT4:CU4"/>
    <mergeCell ref="CV4:CW4"/>
    <mergeCell ref="CX4:CY4"/>
    <mergeCell ref="CZ4:DA4"/>
    <mergeCell ref="DB4:DC4"/>
    <mergeCell ref="DD4:DE4"/>
    <mergeCell ref="CH4:CI4"/>
    <mergeCell ref="CJ4:CK4"/>
    <mergeCell ref="CL4:CM4"/>
    <mergeCell ref="CN4:CO4"/>
    <mergeCell ref="CP4:CQ4"/>
    <mergeCell ref="CR4:CS4"/>
    <mergeCell ref="BV4:BW4"/>
    <mergeCell ref="BX4:BY4"/>
    <mergeCell ref="BZ4:CA4"/>
    <mergeCell ref="CB4:CC4"/>
    <mergeCell ref="CD4:CE4"/>
    <mergeCell ref="CF4:CG4"/>
    <mergeCell ref="BJ4:BK4"/>
    <mergeCell ref="BL4:BM4"/>
    <mergeCell ref="BN4:BO4"/>
    <mergeCell ref="BP4:BQ4"/>
    <mergeCell ref="BR4:BS4"/>
    <mergeCell ref="BT4:BU4"/>
    <mergeCell ref="AX4:AY4"/>
    <mergeCell ref="AZ4:BA4"/>
    <mergeCell ref="BB4:BC4"/>
    <mergeCell ref="BD4:BE4"/>
    <mergeCell ref="BF4:BG4"/>
    <mergeCell ref="BH4:BI4"/>
    <mergeCell ref="AL4:AM4"/>
    <mergeCell ref="AN4:AO4"/>
    <mergeCell ref="AP4:AQ4"/>
    <mergeCell ref="AR4:AS4"/>
    <mergeCell ref="AT4:AU4"/>
    <mergeCell ref="AV4:AW4"/>
    <mergeCell ref="Z4:AA4"/>
    <mergeCell ref="AB4:AC4"/>
    <mergeCell ref="AD4:AE4"/>
    <mergeCell ref="AF4:AG4"/>
    <mergeCell ref="AH4:AI4"/>
    <mergeCell ref="AJ4:AK4"/>
    <mergeCell ref="N4:O4"/>
    <mergeCell ref="P4:Q4"/>
    <mergeCell ref="R4:S4"/>
    <mergeCell ref="T4:U4"/>
    <mergeCell ref="V4:W4"/>
    <mergeCell ref="X4:Y4"/>
    <mergeCell ref="B2:C2"/>
    <mergeCell ref="D4:E4"/>
    <mergeCell ref="F4:G4"/>
    <mergeCell ref="H4:I4"/>
    <mergeCell ref="J4:K4"/>
    <mergeCell ref="L4:M4"/>
  </mergeCells>
  <conditionalFormatting sqref="C52:C53">
    <cfRule type="containsText" dxfId="5" priority="6" operator="containsText" text="true">
      <formula>NOT(ISERROR(SEARCH("true",C52)))</formula>
    </cfRule>
  </conditionalFormatting>
  <conditionalFormatting sqref="C54">
    <cfRule type="containsText" dxfId="4" priority="5" operator="containsText" text="false">
      <formula>NOT(ISERROR(SEARCH("false",C54)))</formula>
    </cfRule>
  </conditionalFormatting>
  <conditionalFormatting sqref="C51">
    <cfRule type="containsText" dxfId="3" priority="4" operator="containsText" text="true">
      <formula>NOT(ISERROR(SEARCH("true",C51)))</formula>
    </cfRule>
  </conditionalFormatting>
  <conditionalFormatting sqref="C55:C56">
    <cfRule type="containsText" dxfId="2" priority="3" operator="containsText" text="true">
      <formula>NOT(ISERROR(SEARCH("true",C55)))</formula>
    </cfRule>
  </conditionalFormatting>
  <conditionalFormatting sqref="B57">
    <cfRule type="containsText" dxfId="1" priority="2" operator="containsText" text="false">
      <formula>NOT(ISERROR(SEARCH("false",B57)))</formula>
    </cfRule>
  </conditionalFormatting>
  <conditionalFormatting sqref="C54">
    <cfRule type="containsText" dxfId="0" priority="1" operator="containsText" text="true">
      <formula>NOT(ISERROR(SEARCH("true",C54)))</formula>
    </cfRule>
  </conditionalFormatting>
  <dataValidations count="1">
    <dataValidation type="decimal" operator="greaterThan" allowBlank="1" showInputMessage="1" showErrorMessage="1" errorTitle="No Zero Value" error="If value is Zero, please leave it blank." sqref="BU5 BW5 BY5 CA5 CC5 CE5 CG5 CI5 CK5 CM5 CO5 CQ5 CS5 CU5 CW5 CY5 DA5 DC5 DE5 DG5 DI5 DK5 DM5 DO5 DQ5 DS5 BS5 DU5 DW5 DY5 EA5 EC5 EE5 EG5" xr:uid="{5AEE2F25-C375-44D2-AE6E-1C0305067469}">
      <formula1>0</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3FA49-0744-43CB-B077-B612FA627947}">
  <sheetPr codeName="Sheet46"/>
  <dimension ref="A1:G83"/>
  <sheetViews>
    <sheetView topLeftCell="A54" zoomScale="82" zoomScaleNormal="82" workbookViewId="0">
      <selection activeCell="N37" sqref="N37"/>
    </sheetView>
  </sheetViews>
  <sheetFormatPr defaultColWidth="9.05859375" defaultRowHeight="15.7" x14ac:dyDescent="0.55000000000000004"/>
  <cols>
    <col min="1" max="1" width="10.3515625" style="33" bestFit="1" customWidth="1"/>
    <col min="2" max="2" width="5.8203125" style="37" bestFit="1" customWidth="1"/>
    <col min="3" max="3" width="47.8203125" style="54" bestFit="1" customWidth="1"/>
    <col min="4" max="4" width="13.5859375" style="54" bestFit="1" customWidth="1"/>
    <col min="5" max="5" width="5.8203125" style="37" bestFit="1" customWidth="1"/>
    <col min="6" max="6" width="54.05859375" style="54" bestFit="1" customWidth="1"/>
    <col min="7" max="7" width="18.29296875" style="54" customWidth="1"/>
    <col min="8" max="8" width="7.8203125" style="33" customWidth="1"/>
    <col min="9" max="16" width="9.05859375" style="33"/>
    <col min="17" max="17" width="8.703125" style="33" customWidth="1"/>
    <col min="18" max="18" width="8.5859375" style="33" customWidth="1"/>
    <col min="19" max="19" width="8" style="33" customWidth="1"/>
    <col min="20" max="20" width="9.05859375" style="33"/>
    <col min="21" max="21" width="7.5859375" style="33" customWidth="1"/>
    <col min="22" max="22" width="8.05859375" style="33" customWidth="1"/>
    <col min="23" max="23" width="7.3515625" style="33" customWidth="1"/>
    <col min="24" max="24" width="8.05859375" style="33" customWidth="1"/>
    <col min="25" max="25" width="9.05859375" style="33"/>
    <col min="26" max="26" width="8.29296875" style="33" customWidth="1"/>
    <col min="27" max="16384" width="9.05859375" style="33"/>
  </cols>
  <sheetData>
    <row r="1" spans="1:7" x14ac:dyDescent="0.55000000000000004">
      <c r="B1" s="9" t="s">
        <v>675</v>
      </c>
      <c r="C1" s="9"/>
      <c r="D1" s="9"/>
      <c r="E1" s="9"/>
      <c r="F1" s="9"/>
      <c r="G1" s="9"/>
    </row>
    <row r="2" spans="1:7" x14ac:dyDescent="0.55000000000000004">
      <c r="B2" s="9" t="s">
        <v>958</v>
      </c>
      <c r="C2" s="9"/>
      <c r="D2" s="9"/>
      <c r="E2" s="9"/>
      <c r="F2" s="9"/>
      <c r="G2" s="9"/>
    </row>
    <row r="3" spans="1:7" x14ac:dyDescent="0.55000000000000004">
      <c r="B3" s="340"/>
      <c r="C3" s="340"/>
      <c r="D3" s="340"/>
      <c r="E3" s="340"/>
      <c r="F3" s="340"/>
      <c r="G3" s="340"/>
    </row>
    <row r="4" spans="1:7" x14ac:dyDescent="0.55000000000000004">
      <c r="B4" s="118" t="s">
        <v>676</v>
      </c>
      <c r="C4" s="341" t="s">
        <v>677</v>
      </c>
      <c r="D4" s="341" t="s">
        <v>678</v>
      </c>
      <c r="E4" s="118" t="s">
        <v>676</v>
      </c>
      <c r="F4" s="341" t="s">
        <v>677</v>
      </c>
      <c r="G4" s="341" t="s">
        <v>678</v>
      </c>
    </row>
    <row r="5" spans="1:7" x14ac:dyDescent="0.55000000000000004">
      <c r="B5" s="342" t="s">
        <v>679</v>
      </c>
      <c r="C5" s="342"/>
      <c r="D5" s="342"/>
      <c r="E5" s="342"/>
      <c r="F5" s="342"/>
      <c r="G5" s="342"/>
    </row>
    <row r="6" spans="1:7" x14ac:dyDescent="0.55000000000000004">
      <c r="B6" s="20">
        <v>1</v>
      </c>
      <c r="C6" s="343" t="s">
        <v>1096</v>
      </c>
      <c r="D6" s="343" t="s">
        <v>996</v>
      </c>
      <c r="E6" s="20">
        <v>2</v>
      </c>
      <c r="F6" s="343" t="s">
        <v>1097</v>
      </c>
      <c r="G6" s="343" t="s">
        <v>997</v>
      </c>
    </row>
    <row r="7" spans="1:7" s="37" customFormat="1" x14ac:dyDescent="0.55000000000000004">
      <c r="A7" s="33"/>
      <c r="B7" s="20">
        <v>3</v>
      </c>
      <c r="C7" s="343" t="s">
        <v>1098</v>
      </c>
      <c r="D7" s="343" t="s">
        <v>998</v>
      </c>
      <c r="E7" s="20">
        <v>4</v>
      </c>
      <c r="F7" s="343" t="s">
        <v>1099</v>
      </c>
      <c r="G7" s="343" t="s">
        <v>999</v>
      </c>
    </row>
    <row r="8" spans="1:7" x14ac:dyDescent="0.55000000000000004">
      <c r="B8" s="20">
        <v>5</v>
      </c>
      <c r="C8" s="343" t="s">
        <v>1100</v>
      </c>
      <c r="D8" s="343" t="s">
        <v>1000</v>
      </c>
      <c r="E8" s="20">
        <v>6</v>
      </c>
      <c r="F8" s="343" t="s">
        <v>1101</v>
      </c>
      <c r="G8" s="343" t="s">
        <v>1001</v>
      </c>
    </row>
    <row r="9" spans="1:7" x14ac:dyDescent="0.55000000000000004">
      <c r="B9" s="20">
        <v>7</v>
      </c>
      <c r="C9" s="343" t="s">
        <v>1102</v>
      </c>
      <c r="D9" s="343" t="s">
        <v>1002</v>
      </c>
      <c r="E9" s="20">
        <v>8</v>
      </c>
      <c r="F9" s="343" t="s">
        <v>1103</v>
      </c>
      <c r="G9" s="343" t="s">
        <v>1003</v>
      </c>
    </row>
    <row r="10" spans="1:7" x14ac:dyDescent="0.55000000000000004">
      <c r="B10" s="20">
        <v>9</v>
      </c>
      <c r="C10" s="343" t="s">
        <v>1104</v>
      </c>
      <c r="D10" s="343" t="s">
        <v>1004</v>
      </c>
      <c r="E10" s="20">
        <v>10</v>
      </c>
      <c r="F10" s="343" t="s">
        <v>1105</v>
      </c>
      <c r="G10" s="343" t="s">
        <v>1005</v>
      </c>
    </row>
    <row r="11" spans="1:7" x14ac:dyDescent="0.55000000000000004">
      <c r="B11" s="20">
        <v>11</v>
      </c>
      <c r="C11" s="343" t="s">
        <v>1106</v>
      </c>
      <c r="D11" s="343" t="s">
        <v>1006</v>
      </c>
      <c r="E11" s="20">
        <v>12</v>
      </c>
      <c r="F11" s="343" t="s">
        <v>1107</v>
      </c>
      <c r="G11" s="343" t="s">
        <v>1007</v>
      </c>
    </row>
    <row r="12" spans="1:7" x14ac:dyDescent="0.55000000000000004">
      <c r="B12" s="20">
        <v>13</v>
      </c>
      <c r="C12" s="343" t="s">
        <v>1108</v>
      </c>
      <c r="D12" s="343" t="s">
        <v>1008</v>
      </c>
      <c r="E12" s="20">
        <v>14</v>
      </c>
      <c r="F12" s="343" t="s">
        <v>1109</v>
      </c>
      <c r="G12" s="343" t="s">
        <v>1009</v>
      </c>
    </row>
    <row r="13" spans="1:7" x14ac:dyDescent="0.55000000000000004">
      <c r="B13" s="20">
        <v>15</v>
      </c>
      <c r="C13" s="343" t="s">
        <v>1110</v>
      </c>
      <c r="D13" s="343" t="s">
        <v>1010</v>
      </c>
      <c r="E13" s="20">
        <v>16</v>
      </c>
      <c r="F13" s="343" t="s">
        <v>1111</v>
      </c>
      <c r="G13" s="343" t="s">
        <v>1011</v>
      </c>
    </row>
    <row r="14" spans="1:7" x14ac:dyDescent="0.55000000000000004">
      <c r="B14" s="20">
        <v>17</v>
      </c>
      <c r="C14" s="343" t="s">
        <v>1112</v>
      </c>
      <c r="D14" s="343" t="s">
        <v>1012</v>
      </c>
      <c r="E14" s="20">
        <v>18</v>
      </c>
      <c r="F14" s="343" t="s">
        <v>1113</v>
      </c>
      <c r="G14" s="343" t="s">
        <v>1013</v>
      </c>
    </row>
    <row r="15" spans="1:7" x14ac:dyDescent="0.55000000000000004">
      <c r="B15" s="20">
        <v>19</v>
      </c>
      <c r="C15" s="343" t="s">
        <v>1114</v>
      </c>
      <c r="D15" s="343" t="s">
        <v>1014</v>
      </c>
      <c r="E15" s="20">
        <v>20</v>
      </c>
      <c r="F15" s="343" t="s">
        <v>1115</v>
      </c>
      <c r="G15" s="343" t="s">
        <v>1015</v>
      </c>
    </row>
    <row r="16" spans="1:7" ht="24.75" customHeight="1" x14ac:dyDescent="0.55000000000000004">
      <c r="B16" s="344" t="s">
        <v>680</v>
      </c>
      <c r="C16" s="345"/>
      <c r="D16" s="345"/>
      <c r="E16" s="345"/>
      <c r="F16" s="345"/>
      <c r="G16" s="346"/>
    </row>
    <row r="17" spans="2:7" x14ac:dyDescent="0.55000000000000004">
      <c r="B17" s="20">
        <v>1</v>
      </c>
      <c r="C17" s="343" t="s">
        <v>1116</v>
      </c>
      <c r="D17" s="343" t="s">
        <v>1016</v>
      </c>
      <c r="E17" s="20">
        <v>2</v>
      </c>
      <c r="F17" s="343" t="s">
        <v>1117</v>
      </c>
      <c r="G17" s="343" t="s">
        <v>1017</v>
      </c>
    </row>
    <row r="18" spans="2:7" x14ac:dyDescent="0.55000000000000004">
      <c r="B18" s="20">
        <v>3</v>
      </c>
      <c r="C18" s="343" t="s">
        <v>1118</v>
      </c>
      <c r="D18" s="343" t="s">
        <v>1018</v>
      </c>
      <c r="E18" s="20">
        <v>4</v>
      </c>
      <c r="F18" s="343" t="s">
        <v>1119</v>
      </c>
      <c r="G18" s="343" t="s">
        <v>1019</v>
      </c>
    </row>
    <row r="19" spans="2:7" x14ac:dyDescent="0.55000000000000004">
      <c r="B19" s="20">
        <v>5</v>
      </c>
      <c r="C19" s="343" t="s">
        <v>1120</v>
      </c>
      <c r="D19" s="343" t="s">
        <v>1020</v>
      </c>
      <c r="E19" s="20">
        <v>6</v>
      </c>
      <c r="F19" s="343" t="s">
        <v>1121</v>
      </c>
      <c r="G19" s="343" t="s">
        <v>1021</v>
      </c>
    </row>
    <row r="20" spans="2:7" x14ac:dyDescent="0.55000000000000004">
      <c r="B20" s="20">
        <v>7</v>
      </c>
      <c r="C20" s="343" t="s">
        <v>1122</v>
      </c>
      <c r="D20" s="343" t="s">
        <v>1022</v>
      </c>
      <c r="E20" s="20">
        <v>8</v>
      </c>
      <c r="F20" s="343" t="s">
        <v>1123</v>
      </c>
      <c r="G20" s="343" t="s">
        <v>1023</v>
      </c>
    </row>
    <row r="21" spans="2:7" x14ac:dyDescent="0.55000000000000004">
      <c r="B21" s="20">
        <v>9</v>
      </c>
      <c r="C21" s="343" t="s">
        <v>1124</v>
      </c>
      <c r="D21" s="343" t="s">
        <v>1024</v>
      </c>
      <c r="E21" s="20">
        <v>10</v>
      </c>
      <c r="F21" s="343" t="s">
        <v>1125</v>
      </c>
      <c r="G21" s="343" t="s">
        <v>1025</v>
      </c>
    </row>
    <row r="22" spans="2:7" x14ac:dyDescent="0.55000000000000004">
      <c r="B22" s="20">
        <v>11</v>
      </c>
      <c r="C22" s="343" t="s">
        <v>1126</v>
      </c>
      <c r="D22" s="343" t="s">
        <v>1026</v>
      </c>
      <c r="E22" s="20">
        <v>12</v>
      </c>
      <c r="F22" s="343" t="s">
        <v>1127</v>
      </c>
      <c r="G22" s="343" t="s">
        <v>1027</v>
      </c>
    </row>
    <row r="23" spans="2:7" x14ac:dyDescent="0.55000000000000004">
      <c r="B23" s="20">
        <v>13</v>
      </c>
      <c r="C23" s="343" t="s">
        <v>1128</v>
      </c>
      <c r="D23" s="343" t="s">
        <v>1028</v>
      </c>
      <c r="E23" s="20">
        <v>14</v>
      </c>
      <c r="F23" s="343" t="s">
        <v>1129</v>
      </c>
      <c r="G23" s="343" t="s">
        <v>1029</v>
      </c>
    </row>
    <row r="24" spans="2:7" x14ac:dyDescent="0.55000000000000004">
      <c r="B24" s="20">
        <v>15</v>
      </c>
      <c r="C24" s="343" t="s">
        <v>1130</v>
      </c>
      <c r="D24" s="343" t="s">
        <v>1030</v>
      </c>
      <c r="E24" s="20">
        <v>16</v>
      </c>
      <c r="F24" s="343" t="s">
        <v>1131</v>
      </c>
      <c r="G24" s="343" t="s">
        <v>1031</v>
      </c>
    </row>
    <row r="25" spans="2:7" x14ac:dyDescent="0.55000000000000004">
      <c r="B25" s="20">
        <v>17</v>
      </c>
      <c r="C25" s="343" t="s">
        <v>1132</v>
      </c>
      <c r="D25" s="343" t="s">
        <v>1032</v>
      </c>
      <c r="E25" s="20"/>
      <c r="F25" s="343"/>
      <c r="G25" s="343"/>
    </row>
    <row r="26" spans="2:7" hidden="1" x14ac:dyDescent="0.55000000000000004">
      <c r="B26" s="20">
        <v>0</v>
      </c>
      <c r="C26" s="343">
        <v>0</v>
      </c>
      <c r="D26" s="343">
        <v>0</v>
      </c>
      <c r="E26" s="20" t="s">
        <v>120</v>
      </c>
      <c r="F26" s="343" t="s">
        <v>120</v>
      </c>
      <c r="G26" s="20" t="s">
        <v>120</v>
      </c>
    </row>
    <row r="27" spans="2:7" hidden="1" x14ac:dyDescent="0.55000000000000004">
      <c r="B27" s="20">
        <v>0</v>
      </c>
      <c r="C27" s="347"/>
      <c r="D27" s="347"/>
      <c r="E27" s="348"/>
      <c r="F27" s="347"/>
      <c r="G27" s="349"/>
    </row>
    <row r="28" spans="2:7" ht="16" hidden="1" thickBot="1" x14ac:dyDescent="0.6">
      <c r="B28" s="20">
        <v>0</v>
      </c>
      <c r="C28" s="350"/>
      <c r="D28" s="350"/>
      <c r="E28" s="351"/>
      <c r="F28" s="350"/>
      <c r="G28" s="352"/>
    </row>
    <row r="29" spans="2:7" ht="16" hidden="1" thickBot="1" x14ac:dyDescent="0.6">
      <c r="B29" s="20">
        <v>0</v>
      </c>
      <c r="C29" s="353"/>
      <c r="D29" s="353"/>
      <c r="E29" s="354"/>
      <c r="F29" s="353"/>
      <c r="G29" s="355"/>
    </row>
    <row r="30" spans="2:7" ht="16" hidden="1" thickBot="1" x14ac:dyDescent="0.6">
      <c r="B30" s="20">
        <v>0</v>
      </c>
      <c r="C30" s="353"/>
      <c r="D30" s="353"/>
      <c r="E30" s="354"/>
      <c r="F30" s="353"/>
      <c r="G30" s="355"/>
    </row>
    <row r="31" spans="2:7" ht="16" hidden="1" thickBot="1" x14ac:dyDescent="0.6">
      <c r="B31" s="20">
        <v>0</v>
      </c>
      <c r="C31" s="353"/>
      <c r="D31" s="353"/>
      <c r="E31" s="354"/>
      <c r="F31" s="353"/>
      <c r="G31" s="355"/>
    </row>
    <row r="32" spans="2:7" hidden="1" x14ac:dyDescent="0.55000000000000004">
      <c r="B32" s="356">
        <v>0</v>
      </c>
      <c r="C32" s="357"/>
      <c r="D32" s="357"/>
      <c r="E32" s="358"/>
      <c r="F32" s="357"/>
      <c r="G32" s="359"/>
    </row>
    <row r="33" spans="2:7" ht="24.75" customHeight="1" x14ac:dyDescent="0.55000000000000004">
      <c r="B33" s="360" t="s">
        <v>681</v>
      </c>
      <c r="C33" s="360"/>
      <c r="D33" s="360"/>
      <c r="E33" s="360"/>
      <c r="F33" s="360"/>
      <c r="G33" s="360"/>
    </row>
    <row r="34" spans="2:7" x14ac:dyDescent="0.55000000000000004">
      <c r="B34" s="348">
        <v>1</v>
      </c>
      <c r="C34" s="347" t="s">
        <v>1133</v>
      </c>
      <c r="D34" s="347" t="s">
        <v>1033</v>
      </c>
      <c r="E34" s="348">
        <v>2</v>
      </c>
      <c r="F34" s="347" t="s">
        <v>1134</v>
      </c>
      <c r="G34" s="347" t="s">
        <v>1034</v>
      </c>
    </row>
    <row r="35" spans="2:7" x14ac:dyDescent="0.55000000000000004">
      <c r="B35" s="20">
        <v>3</v>
      </c>
      <c r="C35" s="343" t="s">
        <v>1135</v>
      </c>
      <c r="D35" s="343" t="s">
        <v>1035</v>
      </c>
      <c r="E35" s="20">
        <v>4</v>
      </c>
      <c r="F35" s="343" t="s">
        <v>1136</v>
      </c>
      <c r="G35" s="343" t="s">
        <v>1036</v>
      </c>
    </row>
    <row r="36" spans="2:7" x14ac:dyDescent="0.55000000000000004">
      <c r="B36" s="20">
        <v>5</v>
      </c>
      <c r="C36" s="343" t="s">
        <v>1137</v>
      </c>
      <c r="D36" s="343" t="s">
        <v>1037</v>
      </c>
      <c r="E36" s="20">
        <v>6</v>
      </c>
      <c r="F36" s="343" t="s">
        <v>1138</v>
      </c>
      <c r="G36" s="343" t="s">
        <v>1038</v>
      </c>
    </row>
    <row r="37" spans="2:7" x14ac:dyDescent="0.55000000000000004">
      <c r="B37" s="20">
        <v>7</v>
      </c>
      <c r="C37" s="343" t="s">
        <v>1139</v>
      </c>
      <c r="D37" s="343" t="s">
        <v>1039</v>
      </c>
      <c r="E37" s="20">
        <v>8</v>
      </c>
      <c r="F37" s="343" t="s">
        <v>1140</v>
      </c>
      <c r="G37" s="343" t="s">
        <v>1040</v>
      </c>
    </row>
    <row r="38" spans="2:7" x14ac:dyDescent="0.55000000000000004">
      <c r="B38" s="20">
        <v>9</v>
      </c>
      <c r="C38" s="343" t="s">
        <v>1141</v>
      </c>
      <c r="D38" s="343" t="s">
        <v>1041</v>
      </c>
      <c r="E38" s="20">
        <v>10</v>
      </c>
      <c r="F38" s="343" t="s">
        <v>1142</v>
      </c>
      <c r="G38" s="343" t="s">
        <v>1143</v>
      </c>
    </row>
    <row r="39" spans="2:7" x14ac:dyDescent="0.55000000000000004">
      <c r="B39" s="20">
        <v>11</v>
      </c>
      <c r="C39" s="343" t="s">
        <v>1144</v>
      </c>
      <c r="D39" s="343" t="s">
        <v>1043</v>
      </c>
      <c r="E39" s="20">
        <v>12</v>
      </c>
      <c r="F39" s="343" t="s">
        <v>1145</v>
      </c>
      <c r="G39" s="343" t="s">
        <v>1044</v>
      </c>
    </row>
    <row r="40" spans="2:7" x14ac:dyDescent="0.55000000000000004">
      <c r="B40" s="20">
        <v>13</v>
      </c>
      <c r="C40" s="343" t="s">
        <v>1146</v>
      </c>
      <c r="D40" s="343" t="s">
        <v>1045</v>
      </c>
      <c r="E40" s="20">
        <v>14</v>
      </c>
      <c r="F40" s="343" t="s">
        <v>1147</v>
      </c>
      <c r="G40" s="343" t="s">
        <v>1046</v>
      </c>
    </row>
    <row r="41" spans="2:7" x14ac:dyDescent="0.55000000000000004">
      <c r="B41" s="20">
        <v>15</v>
      </c>
      <c r="C41" s="343" t="s">
        <v>1148</v>
      </c>
      <c r="D41" s="343" t="s">
        <v>1047</v>
      </c>
      <c r="E41" s="20">
        <v>16</v>
      </c>
      <c r="F41" s="343" t="s">
        <v>1149</v>
      </c>
      <c r="G41" s="343" t="s">
        <v>1048</v>
      </c>
    </row>
    <row r="42" spans="2:7" x14ac:dyDescent="0.55000000000000004">
      <c r="B42" s="20">
        <v>17</v>
      </c>
      <c r="C42" s="343" t="s">
        <v>1150</v>
      </c>
      <c r="D42" s="343" t="s">
        <v>1049</v>
      </c>
      <c r="E42" s="20"/>
      <c r="F42" s="343"/>
      <c r="G42" s="343"/>
    </row>
    <row r="43" spans="2:7" hidden="1" x14ac:dyDescent="0.55000000000000004">
      <c r="B43" s="20"/>
      <c r="C43" s="343"/>
      <c r="D43" s="343"/>
      <c r="E43" s="20"/>
      <c r="F43" s="343"/>
      <c r="G43" s="343"/>
    </row>
    <row r="44" spans="2:7" x14ac:dyDescent="0.55000000000000004">
      <c r="B44"/>
      <c r="C44"/>
      <c r="D44"/>
      <c r="E44"/>
      <c r="F44"/>
      <c r="G44"/>
    </row>
    <row r="45" spans="2:7" ht="25.5" customHeight="1" x14ac:dyDescent="0.55000000000000004">
      <c r="B45" s="361" t="s">
        <v>682</v>
      </c>
      <c r="C45" s="361"/>
      <c r="D45" s="361"/>
      <c r="E45" s="361"/>
      <c r="F45" s="361"/>
      <c r="G45" s="361"/>
    </row>
    <row r="46" spans="2:7" x14ac:dyDescent="0.55000000000000004">
      <c r="B46" s="20">
        <v>1</v>
      </c>
      <c r="C46" s="343" t="s">
        <v>1151</v>
      </c>
      <c r="D46" s="343" t="s">
        <v>1152</v>
      </c>
      <c r="E46" s="20">
        <v>2</v>
      </c>
      <c r="F46" s="343" t="s">
        <v>1153</v>
      </c>
      <c r="G46" s="343" t="s">
        <v>1154</v>
      </c>
    </row>
    <row r="47" spans="2:7" x14ac:dyDescent="0.55000000000000004">
      <c r="B47" s="20">
        <v>3</v>
      </c>
      <c r="C47" s="343" t="s">
        <v>1155</v>
      </c>
      <c r="D47" s="343" t="s">
        <v>1156</v>
      </c>
      <c r="E47" s="20">
        <v>4</v>
      </c>
      <c r="F47" s="343" t="s">
        <v>1157</v>
      </c>
      <c r="G47" s="343" t="s">
        <v>1158</v>
      </c>
    </row>
    <row r="48" spans="2:7" x14ac:dyDescent="0.55000000000000004">
      <c r="B48" s="20">
        <v>5</v>
      </c>
      <c r="C48" s="343" t="s">
        <v>1159</v>
      </c>
      <c r="D48" s="343" t="s">
        <v>1160</v>
      </c>
      <c r="E48" s="20">
        <v>6</v>
      </c>
      <c r="F48" s="343" t="s">
        <v>1161</v>
      </c>
      <c r="G48" s="343" t="s">
        <v>1162</v>
      </c>
    </row>
    <row r="49" spans="2:7" x14ac:dyDescent="0.55000000000000004">
      <c r="B49" s="20">
        <v>7</v>
      </c>
      <c r="C49" s="343" t="s">
        <v>1163</v>
      </c>
      <c r="D49" s="343" t="s">
        <v>1164</v>
      </c>
      <c r="E49" s="20">
        <v>8</v>
      </c>
      <c r="F49" s="343" t="s">
        <v>1165</v>
      </c>
      <c r="G49" s="343" t="s">
        <v>1166</v>
      </c>
    </row>
    <row r="50" spans="2:7" x14ac:dyDescent="0.55000000000000004">
      <c r="B50" s="20">
        <v>9</v>
      </c>
      <c r="C50" s="343" t="s">
        <v>1167</v>
      </c>
      <c r="D50" s="343" t="s">
        <v>1168</v>
      </c>
      <c r="E50" s="20">
        <v>10</v>
      </c>
      <c r="F50" s="343" t="s">
        <v>1169</v>
      </c>
      <c r="G50" s="343" t="s">
        <v>1170</v>
      </c>
    </row>
    <row r="51" spans="2:7" x14ac:dyDescent="0.55000000000000004">
      <c r="B51" s="20">
        <v>11</v>
      </c>
      <c r="C51" s="343" t="s">
        <v>1171</v>
      </c>
      <c r="D51" s="343" t="s">
        <v>1172</v>
      </c>
      <c r="E51" s="20">
        <v>12</v>
      </c>
      <c r="F51" s="343" t="s">
        <v>1173</v>
      </c>
      <c r="G51" s="343" t="s">
        <v>1174</v>
      </c>
    </row>
    <row r="52" spans="2:7" x14ac:dyDescent="0.55000000000000004">
      <c r="B52" s="20">
        <v>13</v>
      </c>
      <c r="C52" s="343" t="s">
        <v>1175</v>
      </c>
      <c r="D52" s="343" t="s">
        <v>1176</v>
      </c>
      <c r="E52" s="20">
        <v>14</v>
      </c>
      <c r="F52" s="343" t="s">
        <v>1177</v>
      </c>
      <c r="G52" s="343" t="s">
        <v>1178</v>
      </c>
    </row>
    <row r="53" spans="2:7" x14ac:dyDescent="0.55000000000000004">
      <c r="B53" s="20">
        <v>15</v>
      </c>
      <c r="C53" s="343" t="s">
        <v>1179</v>
      </c>
      <c r="D53" s="343" t="s">
        <v>1180</v>
      </c>
      <c r="E53" s="20">
        <v>16</v>
      </c>
      <c r="F53" s="343" t="s">
        <v>1181</v>
      </c>
      <c r="G53" s="343" t="s">
        <v>1182</v>
      </c>
    </row>
    <row r="54" spans="2:7" x14ac:dyDescent="0.55000000000000004">
      <c r="B54" s="20">
        <v>17</v>
      </c>
      <c r="C54" s="343" t="s">
        <v>1183</v>
      </c>
      <c r="D54" s="343" t="s">
        <v>1184</v>
      </c>
      <c r="E54" s="20">
        <v>18</v>
      </c>
      <c r="F54" s="343" t="s">
        <v>1185</v>
      </c>
      <c r="G54" s="343" t="s">
        <v>1186</v>
      </c>
    </row>
    <row r="55" spans="2:7" x14ac:dyDescent="0.55000000000000004">
      <c r="B55" s="20">
        <v>19</v>
      </c>
      <c r="C55" s="343" t="s">
        <v>1187</v>
      </c>
      <c r="D55" s="343" t="s">
        <v>1188</v>
      </c>
      <c r="E55" s="20">
        <v>20</v>
      </c>
      <c r="F55" s="343" t="s">
        <v>1189</v>
      </c>
      <c r="G55" s="343" t="s">
        <v>1190</v>
      </c>
    </row>
    <row r="56" spans="2:7" x14ac:dyDescent="0.55000000000000004">
      <c r="B56" s="20">
        <v>21</v>
      </c>
      <c r="C56" s="343" t="s">
        <v>1191</v>
      </c>
      <c r="D56" s="343" t="s">
        <v>1192</v>
      </c>
      <c r="E56" s="20">
        <v>22</v>
      </c>
      <c r="F56" s="343" t="s">
        <v>1193</v>
      </c>
      <c r="G56" s="343" t="s">
        <v>1194</v>
      </c>
    </row>
    <row r="57" spans="2:7" x14ac:dyDescent="0.55000000000000004">
      <c r="B57" s="20">
        <v>23</v>
      </c>
      <c r="C57" s="343" t="s">
        <v>1195</v>
      </c>
      <c r="D57" s="343" t="s">
        <v>1196</v>
      </c>
      <c r="E57" s="20">
        <v>24</v>
      </c>
      <c r="F57" s="343" t="s">
        <v>1197</v>
      </c>
      <c r="G57" s="343" t="s">
        <v>1198</v>
      </c>
    </row>
    <row r="58" spans="2:7" x14ac:dyDescent="0.55000000000000004">
      <c r="B58" s="20">
        <v>25</v>
      </c>
      <c r="C58" s="343" t="s">
        <v>1199</v>
      </c>
      <c r="D58" s="343" t="s">
        <v>1200</v>
      </c>
      <c r="E58" s="20">
        <v>26</v>
      </c>
      <c r="F58" s="343" t="s">
        <v>1201</v>
      </c>
      <c r="G58" s="343" t="s">
        <v>1202</v>
      </c>
    </row>
    <row r="59" spans="2:7" x14ac:dyDescent="0.55000000000000004">
      <c r="B59" s="20">
        <v>27</v>
      </c>
      <c r="C59" s="343" t="s">
        <v>1203</v>
      </c>
      <c r="D59" s="343" t="s">
        <v>1204</v>
      </c>
      <c r="E59" s="20">
        <v>28</v>
      </c>
      <c r="F59" s="343" t="s">
        <v>1205</v>
      </c>
      <c r="G59" s="343" t="s">
        <v>1206</v>
      </c>
    </row>
    <row r="60" spans="2:7" x14ac:dyDescent="0.55000000000000004">
      <c r="B60" s="20">
        <v>29</v>
      </c>
      <c r="C60" s="343" t="s">
        <v>1207</v>
      </c>
      <c r="D60" s="343" t="s">
        <v>1208</v>
      </c>
      <c r="E60" s="20">
        <v>30</v>
      </c>
      <c r="F60" s="343" t="s">
        <v>1209</v>
      </c>
      <c r="G60" s="343" t="s">
        <v>1210</v>
      </c>
    </row>
    <row r="61" spans="2:7" x14ac:dyDescent="0.55000000000000004">
      <c r="B61" s="20">
        <v>31</v>
      </c>
      <c r="C61" s="343" t="s">
        <v>1211</v>
      </c>
      <c r="D61" s="343" t="s">
        <v>1212</v>
      </c>
      <c r="E61" s="20">
        <v>32</v>
      </c>
      <c r="F61" s="343" t="s">
        <v>1213</v>
      </c>
      <c r="G61" s="343" t="s">
        <v>1214</v>
      </c>
    </row>
    <row r="62" spans="2:7" x14ac:dyDescent="0.55000000000000004">
      <c r="B62" s="20">
        <v>33</v>
      </c>
      <c r="C62" s="343" t="s">
        <v>1215</v>
      </c>
      <c r="D62" s="343" t="s">
        <v>1216</v>
      </c>
      <c r="E62" s="20">
        <v>34</v>
      </c>
      <c r="F62" s="343" t="s">
        <v>1217</v>
      </c>
      <c r="G62" s="343" t="s">
        <v>1218</v>
      </c>
    </row>
    <row r="63" spans="2:7" x14ac:dyDescent="0.55000000000000004">
      <c r="B63" s="20">
        <v>35</v>
      </c>
      <c r="C63" s="343" t="s">
        <v>1219</v>
      </c>
      <c r="D63" s="343" t="s">
        <v>1220</v>
      </c>
      <c r="E63" s="20">
        <v>36</v>
      </c>
      <c r="F63" s="343" t="s">
        <v>1221</v>
      </c>
      <c r="G63" s="343" t="s">
        <v>1222</v>
      </c>
    </row>
    <row r="64" spans="2:7" x14ac:dyDescent="0.55000000000000004">
      <c r="B64" s="20">
        <v>37</v>
      </c>
      <c r="C64" s="343" t="s">
        <v>1223</v>
      </c>
      <c r="D64" s="343" t="s">
        <v>1224</v>
      </c>
      <c r="E64" s="20">
        <v>38</v>
      </c>
      <c r="F64" s="343" t="s">
        <v>1225</v>
      </c>
      <c r="G64" s="343" t="s">
        <v>1226</v>
      </c>
    </row>
    <row r="65" spans="2:7" x14ac:dyDescent="0.55000000000000004">
      <c r="B65" s="20">
        <v>39</v>
      </c>
      <c r="C65" s="343" t="s">
        <v>1227</v>
      </c>
      <c r="D65" s="343" t="s">
        <v>1228</v>
      </c>
      <c r="E65" s="20">
        <v>40</v>
      </c>
      <c r="F65" s="343" t="s">
        <v>1229</v>
      </c>
      <c r="G65" s="343" t="s">
        <v>1230</v>
      </c>
    </row>
    <row r="66" spans="2:7" x14ac:dyDescent="0.55000000000000004">
      <c r="B66" s="20">
        <v>41</v>
      </c>
      <c r="C66" s="343" t="s">
        <v>1231</v>
      </c>
      <c r="D66" s="343" t="s">
        <v>1232</v>
      </c>
      <c r="E66" s="20">
        <v>42</v>
      </c>
      <c r="F66" s="343" t="s">
        <v>1233</v>
      </c>
      <c r="G66" s="343" t="s">
        <v>1234</v>
      </c>
    </row>
    <row r="67" spans="2:7" x14ac:dyDescent="0.55000000000000004">
      <c r="B67" s="20">
        <v>43</v>
      </c>
      <c r="C67" s="343" t="s">
        <v>1235</v>
      </c>
      <c r="D67" s="343" t="s">
        <v>1236</v>
      </c>
      <c r="E67" s="20">
        <v>44</v>
      </c>
      <c r="F67" s="343" t="s">
        <v>1237</v>
      </c>
      <c r="G67" s="343" t="s">
        <v>1238</v>
      </c>
    </row>
    <row r="68" spans="2:7" x14ac:dyDescent="0.55000000000000004">
      <c r="B68" s="20">
        <v>45</v>
      </c>
      <c r="C68" s="343" t="s">
        <v>1239</v>
      </c>
      <c r="D68" s="343" t="s">
        <v>1240</v>
      </c>
      <c r="E68" s="20">
        <v>46</v>
      </c>
      <c r="F68" s="343" t="s">
        <v>1241</v>
      </c>
      <c r="G68" s="343" t="s">
        <v>1242</v>
      </c>
    </row>
    <row r="69" spans="2:7" x14ac:dyDescent="0.55000000000000004">
      <c r="B69" s="20">
        <v>47</v>
      </c>
      <c r="C69" s="343" t="s">
        <v>1243</v>
      </c>
      <c r="D69" s="343" t="s">
        <v>1244</v>
      </c>
      <c r="E69" s="20">
        <v>48</v>
      </c>
      <c r="F69" s="343" t="s">
        <v>1245</v>
      </c>
      <c r="G69" s="343" t="s">
        <v>1246</v>
      </c>
    </row>
    <row r="70" spans="2:7" x14ac:dyDescent="0.55000000000000004">
      <c r="B70" s="20">
        <v>49</v>
      </c>
      <c r="C70" s="343" t="s">
        <v>1247</v>
      </c>
      <c r="D70" s="343" t="s">
        <v>1248</v>
      </c>
      <c r="E70" s="20">
        <v>50</v>
      </c>
      <c r="F70" s="343" t="s">
        <v>1249</v>
      </c>
      <c r="G70" s="343" t="s">
        <v>1250</v>
      </c>
    </row>
    <row r="71" spans="2:7" x14ac:dyDescent="0.55000000000000004">
      <c r="B71" s="20">
        <v>51</v>
      </c>
      <c r="C71" s="343" t="s">
        <v>1251</v>
      </c>
      <c r="D71" s="343" t="s">
        <v>1252</v>
      </c>
    </row>
    <row r="73" spans="2:7" ht="22.95" customHeight="1" x14ac:dyDescent="0.55000000000000004">
      <c r="B73" s="361" t="s">
        <v>683</v>
      </c>
      <c r="C73" s="361"/>
      <c r="D73" s="361"/>
      <c r="E73" s="361"/>
      <c r="F73" s="361"/>
      <c r="G73" s="361"/>
    </row>
    <row r="74" spans="2:7" ht="10.199999999999999" customHeight="1" x14ac:dyDescent="0.55000000000000004">
      <c r="B74" s="361"/>
      <c r="C74" s="361"/>
      <c r="D74" s="361"/>
      <c r="E74" s="361"/>
      <c r="F74" s="361"/>
      <c r="G74" s="361"/>
    </row>
    <row r="75" spans="2:7" x14ac:dyDescent="0.55000000000000004">
      <c r="B75" s="20">
        <v>1</v>
      </c>
      <c r="C75" s="343" t="s">
        <v>1253</v>
      </c>
      <c r="D75" s="343" t="s">
        <v>1050</v>
      </c>
    </row>
    <row r="77" spans="2:7" x14ac:dyDescent="0.55000000000000004">
      <c r="C77" s="343" t="s">
        <v>1254</v>
      </c>
      <c r="D77" s="343"/>
      <c r="E77" s="343"/>
      <c r="F77" s="343"/>
    </row>
    <row r="78" spans="2:7" x14ac:dyDescent="0.55000000000000004">
      <c r="D78" s="362"/>
      <c r="E78" s="89"/>
    </row>
    <row r="79" spans="2:7" x14ac:dyDescent="0.55000000000000004">
      <c r="D79" s="362"/>
      <c r="E79" s="89"/>
    </row>
    <row r="80" spans="2:7" x14ac:dyDescent="0.55000000000000004">
      <c r="D80" s="362"/>
      <c r="E80" s="89"/>
    </row>
    <row r="81" spans="4:5" x14ac:dyDescent="0.55000000000000004">
      <c r="D81" s="362"/>
      <c r="E81" s="89"/>
    </row>
    <row r="82" spans="4:5" x14ac:dyDescent="0.55000000000000004">
      <c r="D82" s="362"/>
      <c r="E82" s="89"/>
    </row>
    <row r="83" spans="4:5" x14ac:dyDescent="0.55000000000000004">
      <c r="D83" s="362"/>
      <c r="E83" s="89"/>
    </row>
  </sheetData>
  <mergeCells count="8">
    <mergeCell ref="B45:G45"/>
    <mergeCell ref="B73:G74"/>
    <mergeCell ref="B1:G1"/>
    <mergeCell ref="B2:G2"/>
    <mergeCell ref="B3:G3"/>
    <mergeCell ref="B5:G5"/>
    <mergeCell ref="B16:G16"/>
    <mergeCell ref="B33:G33"/>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96500-AF81-4630-B3E2-9DC274711FCF}">
  <sheetPr codeName="Sheet90">
    <pageSetUpPr fitToPage="1"/>
  </sheetPr>
  <dimension ref="A1:L124"/>
  <sheetViews>
    <sheetView view="pageBreakPreview" zoomScaleSheetLayoutView="100" workbookViewId="0">
      <pane ySplit="4" topLeftCell="A107" activePane="bottomLeft" state="frozen"/>
      <selection activeCell="N37" sqref="N37"/>
      <selection pane="bottomLeft" activeCell="N37" sqref="N37"/>
    </sheetView>
  </sheetViews>
  <sheetFormatPr defaultColWidth="9" defaultRowHeight="14.35" x14ac:dyDescent="0.5"/>
  <cols>
    <col min="1" max="1" width="1.05859375" bestFit="1" customWidth="1"/>
    <col min="2" max="2" width="8.8203125" customWidth="1"/>
    <col min="3" max="3" width="15.29296875" customWidth="1"/>
    <col min="4" max="4" width="13.3515625" customWidth="1"/>
    <col min="5" max="5" width="15" customWidth="1"/>
    <col min="6" max="6" width="14.05859375" customWidth="1"/>
    <col min="7" max="7" width="14" customWidth="1"/>
  </cols>
  <sheetData>
    <row r="1" spans="1:7" ht="13.5" customHeight="1" x14ac:dyDescent="0.5">
      <c r="A1" t="s">
        <v>120</v>
      </c>
    </row>
    <row r="2" spans="1:7" ht="14.7" thickBot="1" x14ac:dyDescent="0.55000000000000004">
      <c r="B2" s="363" t="s">
        <v>684</v>
      </c>
      <c r="C2" s="363"/>
      <c r="D2" s="363"/>
      <c r="E2" s="363"/>
      <c r="F2" s="363"/>
      <c r="G2" s="363"/>
    </row>
    <row r="3" spans="1:7" ht="43.2" customHeight="1" thickTop="1" x14ac:dyDescent="0.5">
      <c r="B3" s="364" t="s">
        <v>685</v>
      </c>
      <c r="C3" s="365" t="s">
        <v>686</v>
      </c>
      <c r="D3" s="366" t="s">
        <v>687</v>
      </c>
      <c r="E3" s="366" t="s">
        <v>688</v>
      </c>
      <c r="F3" s="365" t="s">
        <v>689</v>
      </c>
      <c r="G3" s="367" t="s">
        <v>690</v>
      </c>
    </row>
    <row r="4" spans="1:7" ht="15.7" customHeight="1" x14ac:dyDescent="0.5">
      <c r="B4" s="368"/>
      <c r="C4" s="369"/>
      <c r="D4" s="370"/>
      <c r="E4" s="370"/>
      <c r="F4" s="369"/>
      <c r="G4" s="371"/>
    </row>
    <row r="5" spans="1:7" x14ac:dyDescent="0.5">
      <c r="B5" s="372" t="s">
        <v>691</v>
      </c>
      <c r="C5" s="373" t="s">
        <v>692</v>
      </c>
      <c r="D5" s="374">
        <v>13.16</v>
      </c>
      <c r="E5" s="374">
        <v>26.32</v>
      </c>
      <c r="F5" s="375">
        <v>11.819339813075151</v>
      </c>
      <c r="G5" s="376">
        <v>13.219142767852061</v>
      </c>
    </row>
    <row r="6" spans="1:7" x14ac:dyDescent="0.5">
      <c r="B6" s="372"/>
      <c r="C6" s="373" t="s">
        <v>693</v>
      </c>
      <c r="D6" s="374">
        <v>11.816951431680724</v>
      </c>
      <c r="E6" s="374">
        <v>25.006617957047045</v>
      </c>
      <c r="F6" s="375">
        <v>11.819339813075151</v>
      </c>
      <c r="G6" s="376">
        <v>13.219142767852061</v>
      </c>
    </row>
    <row r="7" spans="1:7" x14ac:dyDescent="0.5">
      <c r="B7" s="372"/>
      <c r="C7" s="373" t="s">
        <v>694</v>
      </c>
      <c r="D7" s="374">
        <v>13.363292441443274</v>
      </c>
      <c r="E7" s="374">
        <v>25.73666035639911</v>
      </c>
      <c r="F7" s="375">
        <v>11.819953361764302</v>
      </c>
      <c r="G7" s="376">
        <v>13.222448472761426</v>
      </c>
    </row>
    <row r="8" spans="1:7" x14ac:dyDescent="0.5">
      <c r="B8" s="372"/>
      <c r="C8" s="373" t="s">
        <v>695</v>
      </c>
      <c r="D8" s="374">
        <v>12.318284521778926</v>
      </c>
      <c r="E8" s="374">
        <v>24.609603428122195</v>
      </c>
      <c r="F8" s="375">
        <v>11.819953361764302</v>
      </c>
      <c r="G8" s="376">
        <v>13.222448472761426</v>
      </c>
    </row>
    <row r="9" spans="1:7" x14ac:dyDescent="0.5">
      <c r="B9" s="372"/>
      <c r="C9" s="373" t="s">
        <v>696</v>
      </c>
      <c r="D9" s="374">
        <v>12.929596634805135</v>
      </c>
      <c r="E9" s="374">
        <v>24.718235375371478</v>
      </c>
      <c r="F9" s="375">
        <v>11.819953361764302</v>
      </c>
      <c r="G9" s="376">
        <v>13.222448472761426</v>
      </c>
    </row>
    <row r="10" spans="1:7" x14ac:dyDescent="0.5">
      <c r="B10" s="372"/>
      <c r="C10" s="373" t="s">
        <v>697</v>
      </c>
      <c r="D10" s="374">
        <v>11.951736161531082</v>
      </c>
      <c r="E10" s="374">
        <v>24.181674148504612</v>
      </c>
      <c r="F10" s="375">
        <v>12.002470922651838</v>
      </c>
      <c r="G10" s="376">
        <v>13.380715734342058</v>
      </c>
    </row>
    <row r="11" spans="1:7" x14ac:dyDescent="0.5">
      <c r="B11" s="372"/>
      <c r="C11" s="377" t="s">
        <v>698</v>
      </c>
      <c r="D11" s="374">
        <v>12.612714646290307</v>
      </c>
      <c r="E11" s="374">
        <v>23.566561135287632</v>
      </c>
      <c r="F11" s="375">
        <v>12.002470922651838</v>
      </c>
      <c r="G11" s="376">
        <v>13.380715734342058</v>
      </c>
    </row>
    <row r="12" spans="1:7" ht="15.7" x14ac:dyDescent="0.5">
      <c r="B12" s="372"/>
      <c r="C12" s="373" t="s">
        <v>699</v>
      </c>
      <c r="D12" s="374">
        <v>13.728236982312392</v>
      </c>
      <c r="E12" s="378">
        <v>23.950689239714208</v>
      </c>
      <c r="F12" s="375">
        <v>12.002470922651838</v>
      </c>
      <c r="G12" s="376">
        <v>13.380715734342058</v>
      </c>
    </row>
    <row r="13" spans="1:7" x14ac:dyDescent="0.5">
      <c r="B13" s="372"/>
      <c r="C13" s="373" t="s">
        <v>700</v>
      </c>
      <c r="D13" s="374">
        <v>13.721815808372343</v>
      </c>
      <c r="E13" s="374">
        <v>23.685945520507719</v>
      </c>
      <c r="F13" s="375">
        <v>12.530377839145361</v>
      </c>
      <c r="G13" s="376">
        <v>14.145685684631289</v>
      </c>
    </row>
    <row r="14" spans="1:7" x14ac:dyDescent="0.5">
      <c r="B14" s="372"/>
      <c r="C14" s="373" t="s">
        <v>701</v>
      </c>
      <c r="D14" s="374">
        <v>12.571112904904085</v>
      </c>
      <c r="E14" s="374">
        <v>23.515924128011669</v>
      </c>
      <c r="F14" s="375">
        <v>12.530377839145361</v>
      </c>
      <c r="G14" s="376">
        <v>14.145685684631289</v>
      </c>
    </row>
    <row r="15" spans="1:7" x14ac:dyDescent="0.5">
      <c r="B15" s="372"/>
      <c r="C15" s="379" t="s">
        <v>702</v>
      </c>
      <c r="D15" s="374">
        <v>13.032876950300775</v>
      </c>
      <c r="E15" s="374">
        <v>23.789940070288214</v>
      </c>
      <c r="F15" s="374">
        <v>12.53</v>
      </c>
      <c r="G15" s="380">
        <v>14.15</v>
      </c>
    </row>
    <row r="16" spans="1:7" x14ac:dyDescent="0.5">
      <c r="B16" s="372"/>
      <c r="C16" s="381" t="s">
        <v>703</v>
      </c>
      <c r="D16" s="382">
        <v>15.521353910118552</v>
      </c>
      <c r="E16" s="382">
        <v>26.736604040320529</v>
      </c>
      <c r="F16" s="383">
        <v>14.071350202018699</v>
      </c>
      <c r="G16" s="384">
        <v>15.39683208366394</v>
      </c>
    </row>
    <row r="17" spans="2:12" x14ac:dyDescent="0.5">
      <c r="B17" s="372" t="s">
        <v>704</v>
      </c>
      <c r="C17" s="373" t="s">
        <v>692</v>
      </c>
      <c r="D17" s="374">
        <v>14.300762622233968</v>
      </c>
      <c r="E17" s="374">
        <v>27.22566241426459</v>
      </c>
      <c r="F17" s="375">
        <v>14.071350202018699</v>
      </c>
      <c r="G17" s="376">
        <v>15.39683208366394</v>
      </c>
    </row>
    <row r="18" spans="2:12" x14ac:dyDescent="0.5">
      <c r="B18" s="372"/>
      <c r="C18" s="373" t="s">
        <v>693</v>
      </c>
      <c r="D18" s="374">
        <v>13.218551579964355</v>
      </c>
      <c r="E18" s="374">
        <v>26.553107547303295</v>
      </c>
      <c r="F18" s="375">
        <v>14.071350202018699</v>
      </c>
      <c r="G18" s="376">
        <v>15.39683208366394</v>
      </c>
    </row>
    <row r="19" spans="2:12" x14ac:dyDescent="0.5">
      <c r="B19" s="372"/>
      <c r="C19" s="373" t="s">
        <v>694</v>
      </c>
      <c r="D19" s="374">
        <v>13.558125880008676</v>
      </c>
      <c r="E19" s="374">
        <v>27.429870234647247</v>
      </c>
      <c r="F19" s="375">
        <v>19.238434846525774</v>
      </c>
      <c r="G19" s="376">
        <v>20.289614135064344</v>
      </c>
    </row>
    <row r="20" spans="2:12" x14ac:dyDescent="0.5">
      <c r="B20" s="372"/>
      <c r="C20" s="373" t="s">
        <v>695</v>
      </c>
      <c r="D20" s="374">
        <v>11.657476530295325</v>
      </c>
      <c r="E20" s="374">
        <v>26.981804455216579</v>
      </c>
      <c r="F20" s="375">
        <v>14.071350202018699</v>
      </c>
      <c r="G20" s="376">
        <v>15.39683208366394</v>
      </c>
    </row>
    <row r="21" spans="2:12" x14ac:dyDescent="0.5">
      <c r="B21" s="372"/>
      <c r="C21" s="373" t="s">
        <v>696</v>
      </c>
      <c r="D21" s="374">
        <v>11.39052843731629</v>
      </c>
      <c r="E21" s="374">
        <v>26.611238857128448</v>
      </c>
      <c r="F21" s="375">
        <v>14.071350202018699</v>
      </c>
      <c r="G21" s="376">
        <v>15.39683208366394</v>
      </c>
    </row>
    <row r="22" spans="2:12" ht="15.7" x14ac:dyDescent="0.55000000000000004">
      <c r="B22" s="372"/>
      <c r="C22" s="373" t="s">
        <v>697</v>
      </c>
      <c r="D22" s="374">
        <v>12.492902963707079</v>
      </c>
      <c r="E22" s="374">
        <v>25.723563578194213</v>
      </c>
      <c r="F22" s="375">
        <v>14.071350202018699</v>
      </c>
      <c r="G22" s="376">
        <v>15.39683208366394</v>
      </c>
      <c r="L22" s="33"/>
    </row>
    <row r="23" spans="2:12" x14ac:dyDescent="0.5">
      <c r="B23" s="372"/>
      <c r="C23" s="377" t="s">
        <v>698</v>
      </c>
      <c r="D23" s="374">
        <v>11.079516026474671</v>
      </c>
      <c r="E23" s="374">
        <v>23.356205044862907</v>
      </c>
      <c r="F23" s="375">
        <v>14.071350202018699</v>
      </c>
      <c r="G23" s="376">
        <v>15.39683208366394</v>
      </c>
    </row>
    <row r="24" spans="2:12" x14ac:dyDescent="0.5">
      <c r="B24" s="372"/>
      <c r="C24" s="373" t="s">
        <v>699</v>
      </c>
      <c r="D24" s="374">
        <v>11.552151420117305</v>
      </c>
      <c r="E24" s="374">
        <v>23.785373507739365</v>
      </c>
      <c r="F24" s="375">
        <v>14.071350202018699</v>
      </c>
      <c r="G24" s="376">
        <v>15.39683208366394</v>
      </c>
    </row>
    <row r="25" spans="2:12" x14ac:dyDescent="0.5">
      <c r="B25" s="372"/>
      <c r="C25" s="373" t="s">
        <v>700</v>
      </c>
      <c r="D25" s="374">
        <v>11.02491554951386</v>
      </c>
      <c r="E25" s="374">
        <v>24.165206112175344</v>
      </c>
      <c r="F25" s="375">
        <v>13.483624942682008</v>
      </c>
      <c r="G25" s="376">
        <v>14.802073261258784</v>
      </c>
    </row>
    <row r="26" spans="2:12" x14ac:dyDescent="0.5">
      <c r="B26" s="372"/>
      <c r="C26" s="373" t="s">
        <v>701</v>
      </c>
      <c r="D26" s="374">
        <v>11.12</v>
      </c>
      <c r="E26" s="374">
        <v>23.54</v>
      </c>
      <c r="F26" s="374">
        <v>13.483624942682008</v>
      </c>
      <c r="G26" s="380">
        <v>14.802073261258784</v>
      </c>
    </row>
    <row r="27" spans="2:12" x14ac:dyDescent="0.5">
      <c r="B27" s="372"/>
      <c r="C27" s="379" t="s">
        <v>702</v>
      </c>
      <c r="D27" s="374">
        <v>11.796989885236494</v>
      </c>
      <c r="E27" s="374">
        <v>24.649244718654828</v>
      </c>
      <c r="F27" s="375">
        <v>13.483624942682008</v>
      </c>
      <c r="G27" s="376">
        <v>14.802073261258784</v>
      </c>
    </row>
    <row r="28" spans="2:12" x14ac:dyDescent="0.5">
      <c r="B28" s="372"/>
      <c r="C28" s="381" t="s">
        <v>703</v>
      </c>
      <c r="D28" s="382">
        <v>13.14771003893402</v>
      </c>
      <c r="E28" s="382">
        <v>25.913657073430095</v>
      </c>
      <c r="F28" s="383">
        <v>13.89296707035685</v>
      </c>
      <c r="G28" s="384">
        <v>15.151487358371666</v>
      </c>
    </row>
    <row r="29" spans="2:12" x14ac:dyDescent="0.5">
      <c r="B29" s="372" t="s">
        <v>705</v>
      </c>
      <c r="C29" s="373" t="s">
        <v>692</v>
      </c>
      <c r="D29" s="374">
        <v>10.383118579146172</v>
      </c>
      <c r="E29" s="374">
        <v>24.270848330340463</v>
      </c>
      <c r="F29" s="375">
        <v>13.89296707035685</v>
      </c>
      <c r="G29" s="376">
        <v>15.151487358371666</v>
      </c>
    </row>
    <row r="30" spans="2:12" x14ac:dyDescent="0.5">
      <c r="B30" s="372"/>
      <c r="C30" s="373" t="s">
        <v>693</v>
      </c>
      <c r="D30" s="374">
        <v>11.131220863316514</v>
      </c>
      <c r="E30" s="374">
        <v>24.442674470952021</v>
      </c>
      <c r="F30" s="375">
        <v>13.89296707035685</v>
      </c>
      <c r="G30" s="376">
        <v>15.151487358371666</v>
      </c>
    </row>
    <row r="31" spans="2:12" x14ac:dyDescent="0.5">
      <c r="B31" s="372"/>
      <c r="C31" s="373" t="s">
        <v>694</v>
      </c>
      <c r="D31" s="374">
        <v>10.57147920952751</v>
      </c>
      <c r="E31" s="374">
        <v>23.054486267096429</v>
      </c>
      <c r="F31" s="375">
        <v>13.391815801554612</v>
      </c>
      <c r="G31" s="376">
        <v>14.682035727312943</v>
      </c>
    </row>
    <row r="32" spans="2:12" x14ac:dyDescent="0.5">
      <c r="B32" s="372"/>
      <c r="C32" s="373" t="s">
        <v>695</v>
      </c>
      <c r="D32" s="374">
        <v>10.260600069052655</v>
      </c>
      <c r="E32" s="374">
        <v>23.096153069068855</v>
      </c>
      <c r="F32" s="375">
        <v>13.391815801554612</v>
      </c>
      <c r="G32" s="376">
        <v>14.682035727312943</v>
      </c>
    </row>
    <row r="33" spans="2:7" x14ac:dyDescent="0.5">
      <c r="B33" s="372"/>
      <c r="C33" s="373" t="s">
        <v>696</v>
      </c>
      <c r="D33" s="374">
        <v>10.890369486583452</v>
      </c>
      <c r="E33" s="374">
        <v>23.495406718067652</v>
      </c>
      <c r="F33" s="375">
        <v>13.391815801554612</v>
      </c>
      <c r="G33" s="376">
        <v>14.682035727312943</v>
      </c>
    </row>
    <row r="34" spans="2:7" x14ac:dyDescent="0.5">
      <c r="B34" s="372"/>
      <c r="C34" s="373" t="s">
        <v>697</v>
      </c>
      <c r="D34" s="374">
        <v>10.37579745794149</v>
      </c>
      <c r="E34" s="374">
        <v>23.341427634856426</v>
      </c>
      <c r="F34" s="375">
        <v>13.391815801554612</v>
      </c>
      <c r="G34" s="376">
        <v>14.682035727312943</v>
      </c>
    </row>
    <row r="35" spans="2:7" x14ac:dyDescent="0.5">
      <c r="B35" s="372"/>
      <c r="C35" s="377" t="s">
        <v>698</v>
      </c>
      <c r="D35" s="374">
        <v>9.8709169369038623</v>
      </c>
      <c r="E35" s="374">
        <v>22.007541111674627</v>
      </c>
      <c r="F35" s="375">
        <v>12.617144131548457</v>
      </c>
      <c r="G35" s="376">
        <v>13.931345731625552</v>
      </c>
    </row>
    <row r="36" spans="2:7" x14ac:dyDescent="0.5">
      <c r="B36" s="372"/>
      <c r="C36" s="373" t="s">
        <v>699</v>
      </c>
      <c r="D36" s="374">
        <v>10.35466446115827</v>
      </c>
      <c r="E36" s="374">
        <v>22.560696317196342</v>
      </c>
      <c r="F36" s="375">
        <v>12.617144131548457</v>
      </c>
      <c r="G36" s="376">
        <v>13.931345731625552</v>
      </c>
    </row>
    <row r="37" spans="2:7" x14ac:dyDescent="0.5">
      <c r="B37" s="372"/>
      <c r="C37" s="373" t="s">
        <v>700</v>
      </c>
      <c r="D37" s="374">
        <v>10.680037361660986</v>
      </c>
      <c r="E37" s="374">
        <v>23.114249303778823</v>
      </c>
      <c r="F37" s="375">
        <v>12.579751587733625</v>
      </c>
      <c r="G37" s="376">
        <v>14.000994515942654</v>
      </c>
    </row>
    <row r="38" spans="2:7" x14ac:dyDescent="0.5">
      <c r="B38" s="372"/>
      <c r="C38" s="373" t="s">
        <v>701</v>
      </c>
      <c r="D38" s="374">
        <v>10.18957184185826</v>
      </c>
      <c r="E38" s="374">
        <v>22.061474927702847</v>
      </c>
      <c r="F38" s="375">
        <v>12.579751587733625</v>
      </c>
      <c r="G38" s="376">
        <v>14.000994515942654</v>
      </c>
    </row>
    <row r="39" spans="2:7" x14ac:dyDescent="0.5">
      <c r="B39" s="372"/>
      <c r="C39" s="379" t="s">
        <v>702</v>
      </c>
      <c r="D39" s="374">
        <v>10.223916840437862</v>
      </c>
      <c r="E39" s="374">
        <v>23.814244136422204</v>
      </c>
      <c r="F39" s="375">
        <v>12.579751587733625</v>
      </c>
      <c r="G39" s="376">
        <v>14.000994515942654</v>
      </c>
    </row>
    <row r="40" spans="2:7" x14ac:dyDescent="0.5">
      <c r="B40" s="372"/>
      <c r="C40" s="381" t="s">
        <v>703</v>
      </c>
      <c r="D40" s="382">
        <v>11.57947623786181</v>
      </c>
      <c r="E40" s="382">
        <v>25.057645605585833</v>
      </c>
      <c r="F40" s="383">
        <v>12.774389599059283</v>
      </c>
      <c r="G40" s="384">
        <v>14.28518845794096</v>
      </c>
    </row>
    <row r="41" spans="2:7" x14ac:dyDescent="0.5">
      <c r="B41" s="372" t="s">
        <v>706</v>
      </c>
      <c r="C41" s="373" t="s">
        <v>692</v>
      </c>
      <c r="D41" s="374">
        <v>9.7899999999999991</v>
      </c>
      <c r="E41" s="374">
        <v>23.75</v>
      </c>
      <c r="F41" s="375">
        <v>12.774389599059283</v>
      </c>
      <c r="G41" s="376">
        <v>14.28518845794096</v>
      </c>
    </row>
    <row r="42" spans="2:7" x14ac:dyDescent="0.5">
      <c r="B42" s="372"/>
      <c r="C42" s="373" t="s">
        <v>693</v>
      </c>
      <c r="D42" s="374">
        <v>9.6250693535096019</v>
      </c>
      <c r="E42" s="374">
        <v>23.245652103222671</v>
      </c>
      <c r="F42" s="375">
        <v>12.774389599059283</v>
      </c>
      <c r="G42" s="376">
        <v>14.28518845794096</v>
      </c>
    </row>
    <row r="43" spans="2:7" x14ac:dyDescent="0.5">
      <c r="B43" s="372"/>
      <c r="C43" s="373" t="s">
        <v>694</v>
      </c>
      <c r="D43" s="374">
        <v>9.6241651403472392</v>
      </c>
      <c r="E43" s="374">
        <v>23.244645451803962</v>
      </c>
      <c r="F43" s="375">
        <v>12.774389599059283</v>
      </c>
      <c r="G43" s="376">
        <v>14.28518845794096</v>
      </c>
    </row>
    <row r="44" spans="2:7" x14ac:dyDescent="0.5">
      <c r="B44" s="372"/>
      <c r="C44" s="373" t="s">
        <v>695</v>
      </c>
      <c r="D44" s="374">
        <v>10.14294912092959</v>
      </c>
      <c r="E44" s="374">
        <v>23.324402745791893</v>
      </c>
      <c r="F44" s="375">
        <v>12.487061214849648</v>
      </c>
      <c r="G44" s="376">
        <v>14.193523369794079</v>
      </c>
    </row>
    <row r="45" spans="2:7" x14ac:dyDescent="0.5">
      <c r="B45" s="372"/>
      <c r="C45" s="373" t="s">
        <v>696</v>
      </c>
      <c r="D45" s="374">
        <v>9.7488743821116994</v>
      </c>
      <c r="E45" s="374">
        <v>23.14275945277603</v>
      </c>
      <c r="F45" s="375">
        <v>12.487061214849648</v>
      </c>
      <c r="G45" s="376">
        <v>14.193523369794079</v>
      </c>
    </row>
    <row r="46" spans="2:7" x14ac:dyDescent="0.5">
      <c r="B46" s="372"/>
      <c r="C46" s="373" t="s">
        <v>697</v>
      </c>
      <c r="D46" s="374">
        <v>9.2075948405192616</v>
      </c>
      <c r="E46" s="374">
        <v>22.975204030839627</v>
      </c>
      <c r="F46" s="375">
        <v>12.147208074608924</v>
      </c>
      <c r="G46" s="376">
        <v>13.973284490890556</v>
      </c>
    </row>
    <row r="47" spans="2:7" x14ac:dyDescent="0.5">
      <c r="B47" s="372"/>
      <c r="C47" s="377" t="s">
        <v>698</v>
      </c>
      <c r="D47" s="374">
        <v>8.999314297898664</v>
      </c>
      <c r="E47" s="374">
        <v>22.042218422207377</v>
      </c>
      <c r="F47" s="375">
        <v>12.147208074608924</v>
      </c>
      <c r="G47" s="376">
        <v>13.973284490890556</v>
      </c>
    </row>
    <row r="48" spans="2:7" x14ac:dyDescent="0.5">
      <c r="B48" s="372"/>
      <c r="C48" s="373" t="s">
        <v>699</v>
      </c>
      <c r="D48" s="374">
        <v>9.8990154085577799</v>
      </c>
      <c r="E48" s="374">
        <v>22.641497683882665</v>
      </c>
      <c r="F48" s="375">
        <v>12.147208074608924</v>
      </c>
      <c r="G48" s="376">
        <v>13.973284490890556</v>
      </c>
    </row>
    <row r="49" spans="2:7" x14ac:dyDescent="0.5">
      <c r="B49" s="372"/>
      <c r="C49" s="373" t="s">
        <v>700</v>
      </c>
      <c r="D49" s="374">
        <v>9.4958269213608464</v>
      </c>
      <c r="E49" s="374">
        <v>23.095987955769512</v>
      </c>
      <c r="F49" s="375">
        <v>11.548622690689683</v>
      </c>
      <c r="G49" s="376">
        <v>13.590746210778395</v>
      </c>
    </row>
    <row r="50" spans="2:7" x14ac:dyDescent="0.5">
      <c r="B50" s="372"/>
      <c r="C50" s="373" t="s">
        <v>701</v>
      </c>
      <c r="D50" s="374">
        <v>9.2796385694012518</v>
      </c>
      <c r="E50" s="374">
        <v>24.820682397950556</v>
      </c>
      <c r="F50" s="375">
        <v>11.548622690689683</v>
      </c>
      <c r="G50" s="376">
        <v>13.590746210778395</v>
      </c>
    </row>
    <row r="51" spans="2:7" x14ac:dyDescent="0.5">
      <c r="B51" s="372"/>
      <c r="C51" s="379" t="s">
        <v>702</v>
      </c>
      <c r="D51" s="374">
        <v>9.3604774590760655</v>
      </c>
      <c r="E51" s="374">
        <v>25.526540216291711</v>
      </c>
      <c r="F51" s="375">
        <v>11.548622690689683</v>
      </c>
      <c r="G51" s="376">
        <v>13.590746210778395</v>
      </c>
    </row>
    <row r="52" spans="2:7" x14ac:dyDescent="0.5">
      <c r="B52" s="372"/>
      <c r="C52" s="381" t="s">
        <v>703</v>
      </c>
      <c r="D52" s="382">
        <v>12.210815764405197</v>
      </c>
      <c r="E52" s="382">
        <v>27.898577374655332</v>
      </c>
      <c r="F52" s="383">
        <v>12.014146999498589</v>
      </c>
      <c r="G52" s="384">
        <v>14.157046607132401</v>
      </c>
    </row>
    <row r="53" spans="2:7" x14ac:dyDescent="0.5">
      <c r="B53" s="372" t="s">
        <v>707</v>
      </c>
      <c r="C53" s="373" t="s">
        <v>692</v>
      </c>
      <c r="D53" s="374">
        <v>12.430431496076304</v>
      </c>
      <c r="E53" s="374">
        <v>28.329459684612701</v>
      </c>
      <c r="F53" s="375">
        <v>12.014146999498589</v>
      </c>
      <c r="G53" s="376">
        <v>14.157046607132401</v>
      </c>
    </row>
    <row r="54" spans="2:7" x14ac:dyDescent="0.5">
      <c r="B54" s="372"/>
      <c r="C54" s="373" t="s">
        <v>693</v>
      </c>
      <c r="D54" s="374">
        <v>12.746177928028843</v>
      </c>
      <c r="E54" s="374">
        <v>28.259459386582026</v>
      </c>
      <c r="F54" s="375">
        <v>12.014146999498589</v>
      </c>
      <c r="G54" s="376">
        <v>14.157046607132401</v>
      </c>
    </row>
    <row r="55" spans="2:7" x14ac:dyDescent="0.5">
      <c r="B55" s="372"/>
      <c r="C55" s="373" t="s">
        <v>694</v>
      </c>
      <c r="D55" s="374">
        <v>11.977889342198337</v>
      </c>
      <c r="E55" s="374">
        <v>27.702608887569909</v>
      </c>
      <c r="F55" s="375">
        <v>11.737948356335249</v>
      </c>
      <c r="G55" s="376">
        <v>14.029879758153923</v>
      </c>
    </row>
    <row r="56" spans="2:7" x14ac:dyDescent="0.5">
      <c r="B56" s="372"/>
      <c r="C56" s="373" t="s">
        <v>695</v>
      </c>
      <c r="D56" s="374">
        <v>11.766262665255409</v>
      </c>
      <c r="E56" s="374">
        <v>27.83414439667833</v>
      </c>
      <c r="F56" s="375">
        <v>11.737948356335249</v>
      </c>
      <c r="G56" s="376">
        <v>14.029879758153923</v>
      </c>
    </row>
    <row r="57" spans="2:7" x14ac:dyDescent="0.5">
      <c r="B57" s="372"/>
      <c r="C57" s="373" t="s">
        <v>696</v>
      </c>
      <c r="D57" s="374">
        <v>10.513870956160943</v>
      </c>
      <c r="E57" s="374">
        <v>26.650674928838473</v>
      </c>
      <c r="F57" s="375">
        <v>11.737948356335249</v>
      </c>
      <c r="G57" s="376">
        <v>14.029879758153923</v>
      </c>
    </row>
    <row r="58" spans="2:7" x14ac:dyDescent="0.5">
      <c r="B58" s="372"/>
      <c r="C58" s="373" t="s">
        <v>697</v>
      </c>
      <c r="D58" s="374">
        <v>10.46537430457175</v>
      </c>
      <c r="E58" s="374">
        <v>26.778968763345262</v>
      </c>
      <c r="F58" s="375">
        <v>11.559128830288401</v>
      </c>
      <c r="G58" s="376">
        <v>13.855150407606894</v>
      </c>
    </row>
    <row r="59" spans="2:7" x14ac:dyDescent="0.5">
      <c r="B59" s="372"/>
      <c r="C59" s="377" t="s">
        <v>698</v>
      </c>
      <c r="D59" s="374">
        <v>8.5171693033757467</v>
      </c>
      <c r="E59" s="374">
        <v>25.051912698659528</v>
      </c>
      <c r="F59" s="375">
        <v>11.559128830288401</v>
      </c>
      <c r="G59" s="376">
        <v>13.855150407606894</v>
      </c>
    </row>
    <row r="60" spans="2:7" x14ac:dyDescent="0.5">
      <c r="B60" s="372"/>
      <c r="C60" s="373" t="s">
        <v>699</v>
      </c>
      <c r="D60" s="374">
        <v>8.1927381778316501</v>
      </c>
      <c r="E60" s="374">
        <v>24.843453677579866</v>
      </c>
      <c r="F60" s="375">
        <v>11.559128830288401</v>
      </c>
      <c r="G60" s="376">
        <v>13.855150407606894</v>
      </c>
    </row>
    <row r="61" spans="2:7" x14ac:dyDescent="0.5">
      <c r="B61" s="372"/>
      <c r="C61" s="373" t="s">
        <v>700</v>
      </c>
      <c r="D61" s="374">
        <v>8.1062027040308671</v>
      </c>
      <c r="E61" s="374">
        <v>23.709509608831265</v>
      </c>
      <c r="F61" s="375">
        <v>11.084873976009721</v>
      </c>
      <c r="G61" s="376">
        <v>13.639701821862628</v>
      </c>
    </row>
    <row r="62" spans="2:7" x14ac:dyDescent="0.5">
      <c r="B62" s="372"/>
      <c r="C62" s="373" t="s">
        <v>701</v>
      </c>
      <c r="D62" s="374">
        <v>8.4531567052804437</v>
      </c>
      <c r="E62" s="374">
        <v>23.921589361301592</v>
      </c>
      <c r="F62" s="375">
        <v>11.084873976009721</v>
      </c>
      <c r="G62" s="376">
        <v>13.639701821862628</v>
      </c>
    </row>
    <row r="63" spans="2:7" x14ac:dyDescent="0.5">
      <c r="B63" s="372"/>
      <c r="C63" s="379" t="s">
        <v>702</v>
      </c>
      <c r="D63" s="374">
        <v>7.9661429557081682</v>
      </c>
      <c r="E63" s="374">
        <v>24.012279440293252</v>
      </c>
      <c r="F63" s="375">
        <v>11.084873976009721</v>
      </c>
      <c r="G63" s="376">
        <v>13.639701821862628</v>
      </c>
    </row>
    <row r="64" spans="2:7" x14ac:dyDescent="0.5">
      <c r="B64" s="372"/>
      <c r="C64" s="381" t="s">
        <v>703</v>
      </c>
      <c r="D64" s="382">
        <v>9.5136027876060982</v>
      </c>
      <c r="E64" s="382">
        <v>26.180042309046598</v>
      </c>
      <c r="F64" s="383">
        <v>11.119414213475601</v>
      </c>
      <c r="G64" s="384">
        <v>14.185728960162095</v>
      </c>
    </row>
    <row r="65" spans="2:7" x14ac:dyDescent="0.5">
      <c r="B65" s="372" t="s">
        <v>708</v>
      </c>
      <c r="C65" s="373" t="s">
        <v>692</v>
      </c>
      <c r="D65" s="374">
        <v>7.2397591322019323</v>
      </c>
      <c r="E65" s="374">
        <v>24.236822716837246</v>
      </c>
      <c r="F65" s="375">
        <v>11.119414213475608</v>
      </c>
      <c r="G65" s="376">
        <v>14.185728960162095</v>
      </c>
    </row>
    <row r="66" spans="2:7" x14ac:dyDescent="0.5">
      <c r="B66" s="372"/>
      <c r="C66" s="373" t="s">
        <v>693</v>
      </c>
      <c r="D66" s="374">
        <v>7.6563682004138283</v>
      </c>
      <c r="E66" s="374">
        <v>23.612741471120451</v>
      </c>
      <c r="F66" s="375">
        <v>11.119414213475608</v>
      </c>
      <c r="G66" s="376">
        <v>14.185728960162095</v>
      </c>
    </row>
    <row r="67" spans="2:7" x14ac:dyDescent="0.5">
      <c r="B67" s="372"/>
      <c r="C67" s="373" t="s">
        <v>694</v>
      </c>
      <c r="D67" s="374">
        <v>7.9156746045439377</v>
      </c>
      <c r="E67" s="374">
        <v>23.127433796822665</v>
      </c>
      <c r="F67" s="375">
        <v>10.56053542285024</v>
      </c>
      <c r="G67" s="376">
        <v>13.525016430005495</v>
      </c>
    </row>
    <row r="68" spans="2:7" x14ac:dyDescent="0.5">
      <c r="B68" s="372"/>
      <c r="C68" s="373" t="s">
        <v>695</v>
      </c>
      <c r="D68" s="374">
        <v>7.2508635888635746</v>
      </c>
      <c r="E68" s="374">
        <v>22.551608682534479</v>
      </c>
      <c r="F68" s="375">
        <v>10.56053542285024</v>
      </c>
      <c r="G68" s="376">
        <v>13.525016430005495</v>
      </c>
    </row>
    <row r="69" spans="2:7" x14ac:dyDescent="0.5">
      <c r="B69" s="372"/>
      <c r="C69" s="373" t="s">
        <v>696</v>
      </c>
      <c r="D69" s="374">
        <v>6.9532414969145862</v>
      </c>
      <c r="E69" s="374">
        <v>21.86674284653073</v>
      </c>
      <c r="F69" s="375">
        <v>10.56053542285024</v>
      </c>
      <c r="G69" s="376">
        <v>13.525016430005495</v>
      </c>
    </row>
    <row r="70" spans="2:7" x14ac:dyDescent="0.5">
      <c r="B70" s="372"/>
      <c r="C70" s="373" t="s">
        <v>697</v>
      </c>
      <c r="D70" s="374">
        <v>7.8067259889863543</v>
      </c>
      <c r="E70" s="374">
        <v>22.997791886202222</v>
      </c>
      <c r="F70" s="375">
        <v>10.49859677330252</v>
      </c>
      <c r="G70" s="376">
        <v>13.429390405203897</v>
      </c>
    </row>
    <row r="71" spans="2:7" x14ac:dyDescent="0.5">
      <c r="B71" s="372"/>
      <c r="C71" s="377" t="s">
        <v>698</v>
      </c>
      <c r="D71" s="374">
        <v>6.9938841293951599</v>
      </c>
      <c r="E71" s="374">
        <v>23.196504924395736</v>
      </c>
      <c r="F71" s="375">
        <v>10.49859677330252</v>
      </c>
      <c r="G71" s="376">
        <v>13.429390405203897</v>
      </c>
    </row>
    <row r="72" spans="2:7" x14ac:dyDescent="0.5">
      <c r="B72" s="372"/>
      <c r="C72" s="373" t="s">
        <v>699</v>
      </c>
      <c r="D72" s="374">
        <v>7.039836177716623</v>
      </c>
      <c r="E72" s="374">
        <v>23.37948766025907</v>
      </c>
      <c r="F72" s="375">
        <v>10.49859677330252</v>
      </c>
      <c r="G72" s="376">
        <v>13.429390405203897</v>
      </c>
    </row>
    <row r="73" spans="2:7" x14ac:dyDescent="0.5">
      <c r="B73" s="372"/>
      <c r="C73" s="373" t="s">
        <v>700</v>
      </c>
      <c r="D73" s="374">
        <v>7.3568586687581403</v>
      </c>
      <c r="E73" s="374">
        <v>24.426745702170653</v>
      </c>
      <c r="F73" s="375">
        <v>10.681150892207606</v>
      </c>
      <c r="G73" s="376">
        <v>13.582633056154224</v>
      </c>
    </row>
    <row r="74" spans="2:7" x14ac:dyDescent="0.5">
      <c r="B74" s="372"/>
      <c r="C74" s="373" t="s">
        <v>701</v>
      </c>
      <c r="D74" s="374">
        <v>6.7774881645754252</v>
      </c>
      <c r="E74" s="374">
        <v>24.043022752227458</v>
      </c>
      <c r="F74" s="375">
        <v>10.681150892207606</v>
      </c>
      <c r="G74" s="376">
        <v>13.582633056154224</v>
      </c>
    </row>
    <row r="75" spans="2:7" x14ac:dyDescent="0.5">
      <c r="B75" s="372"/>
      <c r="C75" s="379" t="s">
        <v>702</v>
      </c>
      <c r="D75" s="374">
        <v>7.0752657550652671</v>
      </c>
      <c r="E75" s="374">
        <v>25.376984352117653</v>
      </c>
      <c r="F75" s="375">
        <v>10.681150892207606</v>
      </c>
      <c r="G75" s="376">
        <v>13.582633056154224</v>
      </c>
    </row>
    <row r="76" spans="2:7" x14ac:dyDescent="0.5">
      <c r="B76" s="372"/>
      <c r="C76" s="381" t="s">
        <v>703</v>
      </c>
      <c r="D76" s="382">
        <v>8.0343832614360782</v>
      </c>
      <c r="E76" s="382">
        <v>27.519389234298998</v>
      </c>
      <c r="F76" s="383">
        <v>10.806909263282272</v>
      </c>
      <c r="G76" s="384">
        <v>13.576576873892053</v>
      </c>
    </row>
    <row r="77" spans="2:7" x14ac:dyDescent="0.5">
      <c r="B77" s="372" t="s">
        <v>709</v>
      </c>
      <c r="C77" s="373" t="s">
        <v>692</v>
      </c>
      <c r="D77" s="374">
        <v>6.5098453187751524</v>
      </c>
      <c r="E77" s="374">
        <v>25.160521399162462</v>
      </c>
      <c r="F77" s="375">
        <v>10.806909263282272</v>
      </c>
      <c r="G77" s="376">
        <v>13.576576873892053</v>
      </c>
    </row>
    <row r="78" spans="2:7" x14ac:dyDescent="0.5">
      <c r="B78" s="372"/>
      <c r="C78" s="373" t="s">
        <v>693</v>
      </c>
      <c r="D78" s="374">
        <v>7.1452592561247572</v>
      </c>
      <c r="E78" s="374">
        <v>25.172272499865826</v>
      </c>
      <c r="F78" s="375">
        <v>10.806909263282272</v>
      </c>
      <c r="G78" s="376">
        <v>13.576576873892053</v>
      </c>
    </row>
    <row r="79" spans="2:7" x14ac:dyDescent="0.5">
      <c r="B79" s="372"/>
      <c r="C79" s="373" t="s">
        <v>694</v>
      </c>
      <c r="D79" s="374">
        <v>7.8027272468889715</v>
      </c>
      <c r="E79" s="374">
        <v>25.023719059396271</v>
      </c>
      <c r="F79" s="375">
        <v>10.637261310209341</v>
      </c>
      <c r="G79" s="376">
        <v>13.464251548563832</v>
      </c>
    </row>
    <row r="80" spans="2:7" x14ac:dyDescent="0.5">
      <c r="B80" s="372"/>
      <c r="C80" s="385" t="s">
        <v>695</v>
      </c>
      <c r="D80" s="386">
        <v>7.4468931115666184</v>
      </c>
      <c r="E80" s="386">
        <v>24.280535552404388</v>
      </c>
      <c r="F80" s="387">
        <v>10.637261310209341</v>
      </c>
      <c r="G80" s="388">
        <v>13.464251548563832</v>
      </c>
    </row>
    <row r="81" spans="2:7" x14ac:dyDescent="0.5">
      <c r="B81" s="372"/>
      <c r="C81" s="385" t="s">
        <v>696</v>
      </c>
      <c r="D81" s="386">
        <v>7.47</v>
      </c>
      <c r="E81" s="386">
        <v>24.58</v>
      </c>
      <c r="F81" s="387">
        <v>10.64</v>
      </c>
      <c r="G81" s="388">
        <v>13.46</v>
      </c>
    </row>
    <row r="82" spans="2:7" x14ac:dyDescent="0.5">
      <c r="B82" s="372"/>
      <c r="C82" s="385" t="s">
        <v>697</v>
      </c>
      <c r="D82" s="386">
        <v>7.93</v>
      </c>
      <c r="E82" s="386">
        <v>24.29</v>
      </c>
      <c r="F82" s="387">
        <v>10.210000000000001</v>
      </c>
      <c r="G82" s="388">
        <v>13.06</v>
      </c>
    </row>
    <row r="83" spans="2:7" x14ac:dyDescent="0.5">
      <c r="B83" s="372"/>
      <c r="C83" s="385" t="s">
        <v>698</v>
      </c>
      <c r="D83" s="386">
        <v>6.88</v>
      </c>
      <c r="E83" s="386">
        <v>23.52</v>
      </c>
      <c r="F83" s="387">
        <v>10.212187735326593</v>
      </c>
      <c r="G83" s="388">
        <v>13.057180007825817</v>
      </c>
    </row>
    <row r="84" spans="2:7" x14ac:dyDescent="0.5">
      <c r="B84" s="372"/>
      <c r="C84" s="385" t="s">
        <v>699</v>
      </c>
      <c r="D84" s="386">
        <v>7.1608172689458574</v>
      </c>
      <c r="E84" s="386">
        <v>24.300280732421349</v>
      </c>
      <c r="F84" s="387">
        <v>10.094189723289936</v>
      </c>
      <c r="G84" s="388">
        <v>12.917839740843776</v>
      </c>
    </row>
    <row r="85" spans="2:7" x14ac:dyDescent="0.5">
      <c r="B85" s="372"/>
      <c r="C85" s="385" t="s">
        <v>700</v>
      </c>
      <c r="D85" s="386">
        <v>7.1036777536171938</v>
      </c>
      <c r="E85" s="386">
        <v>24.597990471196631</v>
      </c>
      <c r="F85" s="387">
        <v>10.222174099195181</v>
      </c>
      <c r="G85" s="388">
        <v>13.042310350378699</v>
      </c>
    </row>
    <row r="86" spans="2:7" x14ac:dyDescent="0.5">
      <c r="B86" s="372"/>
      <c r="C86" s="385" t="s">
        <v>701</v>
      </c>
      <c r="D86" s="386">
        <v>6.8562507752171582</v>
      </c>
      <c r="E86" s="386">
        <v>24.696842854786439</v>
      </c>
      <c r="F86" s="387">
        <v>10.156648586639761</v>
      </c>
      <c r="G86" s="388">
        <v>12.991554789991129</v>
      </c>
    </row>
    <row r="87" spans="2:7" x14ac:dyDescent="0.5">
      <c r="B87" s="372"/>
      <c r="C87" s="385" t="s">
        <v>702</v>
      </c>
      <c r="D87" s="386">
        <v>7.1809423434170103</v>
      </c>
      <c r="E87" s="386">
        <v>25.205249845640282</v>
      </c>
      <c r="F87" s="387">
        <v>10.135485749690387</v>
      </c>
      <c r="G87" s="388">
        <v>12.967652134124588</v>
      </c>
    </row>
    <row r="88" spans="2:7" x14ac:dyDescent="0.5">
      <c r="B88" s="372"/>
      <c r="C88" s="381" t="s">
        <v>703</v>
      </c>
      <c r="D88" s="382">
        <v>8.048437675689236</v>
      </c>
      <c r="E88" s="382">
        <v>27.095827441565906</v>
      </c>
      <c r="F88" s="383">
        <v>10.585051224201854</v>
      </c>
      <c r="G88" s="384">
        <v>13.421145519453477</v>
      </c>
    </row>
    <row r="89" spans="2:7" x14ac:dyDescent="0.5">
      <c r="B89" s="372" t="s">
        <v>710</v>
      </c>
      <c r="C89" s="373" t="s">
        <v>692</v>
      </c>
      <c r="D89" s="374">
        <v>6.7534472835053361</v>
      </c>
      <c r="E89" s="374">
        <v>25.684323118039742</v>
      </c>
      <c r="F89" s="375">
        <v>10.477238477582306</v>
      </c>
      <c r="G89" s="376">
        <v>13.283615701745738</v>
      </c>
    </row>
    <row r="90" spans="2:7" x14ac:dyDescent="0.5">
      <c r="B90" s="372"/>
      <c r="C90" s="373" t="s">
        <v>693</v>
      </c>
      <c r="D90" s="386">
        <v>7.395800161958678</v>
      </c>
      <c r="E90" s="386">
        <v>26.47980432692875</v>
      </c>
      <c r="F90" s="387">
        <v>10.345225762717776</v>
      </c>
      <c r="G90" s="389">
        <v>13.116242765092949</v>
      </c>
    </row>
    <row r="91" spans="2:7" x14ac:dyDescent="0.5">
      <c r="B91" s="372"/>
      <c r="C91" s="385" t="s">
        <v>694</v>
      </c>
      <c r="D91" s="386">
        <v>7.3124102735474024</v>
      </c>
      <c r="E91" s="386">
        <v>27.459988815107224</v>
      </c>
      <c r="F91" s="387">
        <v>10.191169346463976</v>
      </c>
      <c r="G91" s="389">
        <v>12.981004367218903</v>
      </c>
    </row>
    <row r="92" spans="2:7" x14ac:dyDescent="0.5">
      <c r="B92" s="372"/>
      <c r="C92" s="385" t="s">
        <v>695</v>
      </c>
      <c r="D92" s="386">
        <v>7.6648334355488092</v>
      </c>
      <c r="E92" s="386">
        <v>27.501059659617244</v>
      </c>
      <c r="F92" s="387">
        <v>10.148528717269215</v>
      </c>
      <c r="G92" s="389">
        <v>12.95367385356481</v>
      </c>
    </row>
    <row r="93" spans="2:7" x14ac:dyDescent="0.5">
      <c r="B93" s="372"/>
      <c r="C93" s="385" t="s">
        <v>696</v>
      </c>
      <c r="D93" s="386">
        <v>7.1953582831114904</v>
      </c>
      <c r="E93" s="386">
        <v>27.360203836652691</v>
      </c>
      <c r="F93" s="387">
        <v>9.8555484048631747</v>
      </c>
      <c r="G93" s="389">
        <v>12.644350039292751</v>
      </c>
    </row>
    <row r="94" spans="2:7" x14ac:dyDescent="0.5">
      <c r="B94" s="372"/>
      <c r="C94" s="385" t="s">
        <v>697</v>
      </c>
      <c r="D94" s="386">
        <v>7.5087054446877239</v>
      </c>
      <c r="E94" s="386">
        <v>27.111108114210619</v>
      </c>
      <c r="F94" s="387">
        <v>9.7289699986393856</v>
      </c>
      <c r="G94" s="389">
        <v>12.56167593946032</v>
      </c>
    </row>
    <row r="95" spans="2:7" x14ac:dyDescent="0.5">
      <c r="B95" s="372"/>
      <c r="C95" s="385" t="s">
        <v>698</v>
      </c>
      <c r="D95" s="386">
        <v>6.9120680180706229</v>
      </c>
      <c r="E95" s="386">
        <v>26.621872919305645</v>
      </c>
      <c r="F95" s="387">
        <v>9.6007854392639747</v>
      </c>
      <c r="G95" s="389">
        <v>12.361175486982592</v>
      </c>
    </row>
    <row r="96" spans="2:7" x14ac:dyDescent="0.5">
      <c r="B96" s="372"/>
      <c r="C96" s="385" t="s">
        <v>699</v>
      </c>
      <c r="D96" s="386">
        <v>6.4644850670614051</v>
      </c>
      <c r="E96" s="386">
        <v>26.433994180463866</v>
      </c>
      <c r="F96" s="387">
        <v>9.630616564747184</v>
      </c>
      <c r="G96" s="389">
        <v>12.442484149979609</v>
      </c>
    </row>
    <row r="97" spans="2:7" x14ac:dyDescent="0.5">
      <c r="B97" s="372"/>
      <c r="C97" s="385" t="s">
        <v>700</v>
      </c>
      <c r="D97" s="386">
        <v>8.1392295551194351</v>
      </c>
      <c r="E97" s="386">
        <v>27.866497522245897</v>
      </c>
      <c r="F97" s="387">
        <v>9.7785093265217302</v>
      </c>
      <c r="G97" s="389">
        <v>12.590018925236215</v>
      </c>
    </row>
    <row r="98" spans="2:7" x14ac:dyDescent="0.5">
      <c r="B98" s="372"/>
      <c r="C98" s="385" t="s">
        <v>701</v>
      </c>
      <c r="D98" s="386">
        <v>6.877571746002392</v>
      </c>
      <c r="E98" s="386">
        <v>26.558879269160169</v>
      </c>
      <c r="F98" s="387">
        <v>9.8084321734866862</v>
      </c>
      <c r="G98" s="389">
        <v>12.60767340208066</v>
      </c>
    </row>
    <row r="99" spans="2:7" x14ac:dyDescent="0.5">
      <c r="B99" s="372"/>
      <c r="C99" s="385" t="s">
        <v>702</v>
      </c>
      <c r="D99" s="386">
        <v>7.1334263636273167</v>
      </c>
      <c r="E99" s="386">
        <v>26.58438761649105</v>
      </c>
      <c r="F99" s="387">
        <v>9.8309123192461474</v>
      </c>
      <c r="G99" s="389">
        <v>12.613259957928484</v>
      </c>
    </row>
    <row r="100" spans="2:7" x14ac:dyDescent="0.5">
      <c r="B100" s="372"/>
      <c r="C100" s="381" t="s">
        <v>703</v>
      </c>
      <c r="D100" s="382">
        <v>7.4306827125443435</v>
      </c>
      <c r="E100" s="382">
        <v>26.44103893012873</v>
      </c>
      <c r="F100" s="383">
        <v>10.201045101439087</v>
      </c>
      <c r="G100" s="384">
        <v>12.922002597685218</v>
      </c>
    </row>
    <row r="101" spans="2:7" x14ac:dyDescent="0.5">
      <c r="B101" s="390" t="s">
        <v>711</v>
      </c>
      <c r="C101" s="373" t="s">
        <v>692</v>
      </c>
      <c r="D101" s="374">
        <v>6.6422797345702218</v>
      </c>
      <c r="E101" s="374">
        <v>25.709533109597604</v>
      </c>
      <c r="F101" s="375">
        <v>10.122405080103647</v>
      </c>
      <c r="G101" s="376">
        <v>12.798785252365469</v>
      </c>
    </row>
    <row r="102" spans="2:7" x14ac:dyDescent="0.5">
      <c r="B102" s="391"/>
      <c r="C102" s="385" t="s">
        <v>693</v>
      </c>
      <c r="D102" s="386">
        <v>7.7343659400587255</v>
      </c>
      <c r="E102" s="386">
        <v>26.99525607472285</v>
      </c>
      <c r="F102" s="387">
        <v>9.9903259386264285</v>
      </c>
      <c r="G102" s="389">
        <v>12.878614714850011</v>
      </c>
    </row>
    <row r="103" spans="2:7" x14ac:dyDescent="0.5">
      <c r="B103" s="391"/>
      <c r="C103" s="385" t="s">
        <v>694</v>
      </c>
      <c r="D103" s="386">
        <v>7.0942392218895174</v>
      </c>
      <c r="E103" s="386">
        <v>25.762717091354009</v>
      </c>
      <c r="F103" s="387">
        <v>10.076065725336289</v>
      </c>
      <c r="G103" s="389">
        <v>12.950625276357258</v>
      </c>
    </row>
    <row r="104" spans="2:7" x14ac:dyDescent="0.5">
      <c r="B104" s="391"/>
      <c r="C104" s="385" t="s">
        <v>695</v>
      </c>
      <c r="D104" s="386">
        <v>6.6652980307921492</v>
      </c>
      <c r="E104" s="386">
        <v>25.620053305462488</v>
      </c>
      <c r="F104" s="387">
        <v>10.040315777647224</v>
      </c>
      <c r="G104" s="389">
        <v>12.926945572537583</v>
      </c>
    </row>
    <row r="105" spans="2:7" x14ac:dyDescent="0.5">
      <c r="B105" s="391"/>
      <c r="C105" s="385" t="s">
        <v>696</v>
      </c>
      <c r="D105" s="386">
        <v>8.0819511303694505</v>
      </c>
      <c r="E105" s="386">
        <v>26.436531733800493</v>
      </c>
      <c r="F105" s="387">
        <v>9.8315963867383473</v>
      </c>
      <c r="G105" s="389">
        <v>12.736211616149046</v>
      </c>
    </row>
    <row r="106" spans="2:7" x14ac:dyDescent="0.5">
      <c r="B106" s="391"/>
      <c r="C106" s="385" t="s">
        <v>697</v>
      </c>
      <c r="D106" s="386">
        <v>7.8372054516196723</v>
      </c>
      <c r="E106" s="386">
        <v>25.817773095786027</v>
      </c>
      <c r="F106" s="387">
        <v>9.5814127602263532</v>
      </c>
      <c r="G106" s="389">
        <v>12.372027423471581</v>
      </c>
    </row>
    <row r="107" spans="2:7" x14ac:dyDescent="0.5">
      <c r="B107" s="391"/>
      <c r="C107" s="385" t="s">
        <v>698</v>
      </c>
      <c r="D107" s="386">
        <v>7.1647602048694372</v>
      </c>
      <c r="E107" s="386">
        <v>25.588018047049893</v>
      </c>
      <c r="F107" s="387">
        <v>9.5601971122235252</v>
      </c>
      <c r="G107" s="389">
        <v>12.368066825748762</v>
      </c>
    </row>
    <row r="108" spans="2:7" x14ac:dyDescent="0.5">
      <c r="B108" s="391"/>
      <c r="C108" s="385" t="s">
        <v>699</v>
      </c>
      <c r="D108" s="386">
        <v>7.709775171580949</v>
      </c>
      <c r="E108" s="386">
        <v>26.501713650007318</v>
      </c>
      <c r="F108" s="387">
        <v>9.5210826643364523</v>
      </c>
      <c r="G108" s="389">
        <v>12.325088974679206</v>
      </c>
    </row>
    <row r="109" spans="2:7" x14ac:dyDescent="0.5">
      <c r="B109" s="391"/>
      <c r="C109" s="385" t="s">
        <v>700</v>
      </c>
      <c r="D109" s="386">
        <v>7.1799942168770077</v>
      </c>
      <c r="E109" s="386">
        <v>25.397512248435799</v>
      </c>
      <c r="F109" s="387">
        <v>9.5860709688359087</v>
      </c>
      <c r="G109" s="389">
        <v>12.388201902100729</v>
      </c>
    </row>
    <row r="110" spans="2:7" x14ac:dyDescent="0.5">
      <c r="B110" s="391"/>
      <c r="C110" s="385" t="s">
        <v>701</v>
      </c>
      <c r="D110" s="386">
        <v>7.3154104661245114</v>
      </c>
      <c r="E110" s="386">
        <v>24.848815421232658</v>
      </c>
      <c r="F110" s="387">
        <v>9.5705789719528838</v>
      </c>
      <c r="G110" s="389">
        <v>12.423953786298968</v>
      </c>
    </row>
    <row r="111" spans="2:7" x14ac:dyDescent="0.5">
      <c r="B111" s="391"/>
      <c r="C111" s="385" t="s">
        <v>702</v>
      </c>
      <c r="D111" s="386">
        <v>7.4517425894015572</v>
      </c>
      <c r="E111" s="386">
        <v>24.737071824149861</v>
      </c>
      <c r="F111" s="387">
        <v>9.5771111795998412</v>
      </c>
      <c r="G111" s="389">
        <v>12.395474667157455</v>
      </c>
    </row>
    <row r="112" spans="2:7" x14ac:dyDescent="0.5">
      <c r="B112" s="391"/>
      <c r="C112" s="381" t="s">
        <v>703</v>
      </c>
      <c r="D112" s="382">
        <v>7.9999110069537807</v>
      </c>
      <c r="E112" s="382">
        <v>24.91508724059991</v>
      </c>
      <c r="F112" s="383">
        <v>10.130529134361</v>
      </c>
      <c r="G112" s="384">
        <v>12.953776265533293</v>
      </c>
    </row>
    <row r="113" spans="2:7" x14ac:dyDescent="0.5">
      <c r="B113" s="391" t="s">
        <v>712</v>
      </c>
      <c r="C113" s="385" t="s">
        <v>692</v>
      </c>
      <c r="D113" s="386">
        <v>7.8017999654493995</v>
      </c>
      <c r="E113" s="386">
        <v>23.736540645983943</v>
      </c>
      <c r="F113" s="387">
        <v>10.042441915185192</v>
      </c>
      <c r="G113" s="389">
        <v>13.185518716105461</v>
      </c>
    </row>
    <row r="114" spans="2:7" x14ac:dyDescent="0.5">
      <c r="B114" s="391"/>
      <c r="C114" s="385" t="s">
        <v>693</v>
      </c>
      <c r="D114" s="386">
        <v>7.9624787859244579</v>
      </c>
      <c r="E114" s="386">
        <v>23.730307646492676</v>
      </c>
      <c r="F114" s="387">
        <v>9.948792531159425</v>
      </c>
      <c r="G114" s="389">
        <v>13.090144447325585</v>
      </c>
    </row>
    <row r="115" spans="2:7" x14ac:dyDescent="0.5">
      <c r="B115" s="391"/>
      <c r="C115" s="385" t="s">
        <v>694</v>
      </c>
      <c r="D115" s="386">
        <v>8.5404483516117331</v>
      </c>
      <c r="E115" s="386">
        <v>23.989452084304403</v>
      </c>
      <c r="F115" s="387">
        <v>9.8887248275719717</v>
      </c>
      <c r="G115" s="389">
        <v>12.946175532213113</v>
      </c>
    </row>
    <row r="116" spans="2:7" x14ac:dyDescent="0.5">
      <c r="B116" s="391"/>
      <c r="C116" s="385" t="s">
        <v>695</v>
      </c>
      <c r="D116" s="386">
        <v>7.7240537810358241</v>
      </c>
      <c r="E116" s="386">
        <v>23.408803911820893</v>
      </c>
      <c r="F116" s="387">
        <v>9.8008386934631826</v>
      </c>
      <c r="G116" s="389">
        <v>12.886245290368706</v>
      </c>
    </row>
    <row r="117" spans="2:7" x14ac:dyDescent="0.5">
      <c r="B117" s="391"/>
      <c r="C117" s="385" t="s">
        <v>696</v>
      </c>
      <c r="D117" s="386">
        <v>7.9740446761503323</v>
      </c>
      <c r="E117" s="386">
        <v>23.125862134213069</v>
      </c>
      <c r="F117" s="387">
        <v>9.7162367753932219</v>
      </c>
      <c r="G117" s="389">
        <v>12.824115062068364</v>
      </c>
    </row>
    <row r="118" spans="2:7" x14ac:dyDescent="0.5">
      <c r="B118" s="391"/>
      <c r="C118" s="385" t="s">
        <v>697</v>
      </c>
      <c r="D118" s="386">
        <v>10.520150099837901</v>
      </c>
      <c r="E118" s="386">
        <v>27.097865008211059</v>
      </c>
      <c r="F118" s="387">
        <v>9.5788700313382442</v>
      </c>
      <c r="G118" s="389">
        <v>12.565154358932006</v>
      </c>
    </row>
    <row r="119" spans="2:7" x14ac:dyDescent="0.5">
      <c r="B119" s="391"/>
      <c r="C119" s="385" t="s">
        <v>698</v>
      </c>
      <c r="D119" s="386">
        <v>7.2958842373213244</v>
      </c>
      <c r="E119" s="386">
        <v>23.569153383787647</v>
      </c>
      <c r="F119" s="387">
        <v>9.6042301066697764</v>
      </c>
      <c r="G119" s="389">
        <v>12.608083251971689</v>
      </c>
    </row>
    <row r="120" spans="2:7" x14ac:dyDescent="0.5">
      <c r="B120" s="391"/>
      <c r="C120" s="385" t="s">
        <v>699</v>
      </c>
      <c r="D120" s="386">
        <v>7.6173528944515789</v>
      </c>
      <c r="E120" s="386">
        <v>35.321983148730922</v>
      </c>
      <c r="F120" s="387">
        <v>9.6140301011640137</v>
      </c>
      <c r="G120" s="389">
        <v>12.638928147476102</v>
      </c>
    </row>
    <row r="121" spans="2:7" x14ac:dyDescent="0.5">
      <c r="B121" s="391"/>
      <c r="C121" s="385" t="s">
        <v>700</v>
      </c>
      <c r="D121" s="386">
        <v>8.2497082808936035</v>
      </c>
      <c r="E121" s="386">
        <v>35.365957650748641</v>
      </c>
      <c r="F121" s="387">
        <v>9.7205672683694218</v>
      </c>
      <c r="G121" s="389">
        <v>12.624987281811585</v>
      </c>
    </row>
    <row r="122" spans="2:7" x14ac:dyDescent="0.5">
      <c r="B122" s="391"/>
      <c r="C122" s="385" t="s">
        <v>701</v>
      </c>
      <c r="D122" s="386">
        <v>7.1339721525741542</v>
      </c>
      <c r="E122" s="386">
        <v>35.984103243746368</v>
      </c>
      <c r="F122" s="387">
        <v>9.7481216316753709</v>
      </c>
      <c r="G122" s="389">
        <v>12.683329538096205</v>
      </c>
    </row>
    <row r="123" spans="2:7" ht="14.7" thickBot="1" x14ac:dyDescent="0.55000000000000004">
      <c r="B123" s="392"/>
      <c r="C123" s="393" t="s">
        <v>702</v>
      </c>
      <c r="D123" s="394">
        <v>8.1222951063871385</v>
      </c>
      <c r="E123" s="394">
        <v>36.474610553237</v>
      </c>
      <c r="F123" s="394">
        <v>9.7039155092561753</v>
      </c>
      <c r="G123" s="394">
        <v>12.632719660910086</v>
      </c>
    </row>
    <row r="124" spans="2:7" ht="14.7" thickTop="1" x14ac:dyDescent="0.5">
      <c r="B124" s="395"/>
      <c r="C124" s="396"/>
      <c r="D124" s="397"/>
      <c r="E124" s="397"/>
      <c r="F124" s="397"/>
      <c r="G124" s="397"/>
    </row>
  </sheetData>
  <mergeCells count="17">
    <mergeCell ref="B77:B88"/>
    <mergeCell ref="B89:B100"/>
    <mergeCell ref="B101:B112"/>
    <mergeCell ref="B113:B123"/>
    <mergeCell ref="B5:B16"/>
    <mergeCell ref="B17:B28"/>
    <mergeCell ref="B29:B40"/>
    <mergeCell ref="B41:B52"/>
    <mergeCell ref="B53:B64"/>
    <mergeCell ref="B65:B76"/>
    <mergeCell ref="B2:G2"/>
    <mergeCell ref="B3:B4"/>
    <mergeCell ref="C3:C4"/>
    <mergeCell ref="D3:D4"/>
    <mergeCell ref="E3:E4"/>
    <mergeCell ref="F3:F4"/>
    <mergeCell ref="G3:G4"/>
  </mergeCells>
  <printOptions horizontalCentered="1"/>
  <pageMargins left="0.45" right="0.2" top="0.5" bottom="0.25" header="0.3" footer="0.3"/>
  <pageSetup paperSize="9" scale="42" orientation="portrait" r:id="rId1"/>
  <rowBreaks count="1" manualBreakCount="1">
    <brk id="40"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0168B-B2BE-4119-91E3-E21C42B4AEDA}">
  <sheetPr codeName="Sheet91">
    <pageSetUpPr fitToPage="1"/>
  </sheetPr>
  <dimension ref="A1:L128"/>
  <sheetViews>
    <sheetView view="pageBreakPreview" zoomScaleNormal="100" zoomScaleSheetLayoutView="100" workbookViewId="0">
      <pane ySplit="4" topLeftCell="A104" activePane="bottomLeft" state="frozen"/>
      <selection activeCell="N37" sqref="N37"/>
      <selection pane="bottomLeft" activeCell="N37" sqref="N37"/>
    </sheetView>
  </sheetViews>
  <sheetFormatPr defaultColWidth="9" defaultRowHeight="14.35" x14ac:dyDescent="0.5"/>
  <cols>
    <col min="1" max="1" width="1.05859375" bestFit="1" customWidth="1"/>
    <col min="2" max="2" width="8.8203125" customWidth="1"/>
    <col min="3" max="3" width="12.3515625" customWidth="1"/>
    <col min="4" max="4" width="14.29296875" customWidth="1"/>
    <col min="5" max="5" width="15" customWidth="1"/>
    <col min="6" max="6" width="17.703125" customWidth="1"/>
    <col min="7" max="7" width="10" customWidth="1"/>
    <col min="8" max="8" width="13.29296875" customWidth="1"/>
  </cols>
  <sheetData>
    <row r="1" spans="1:8" x14ac:dyDescent="0.5">
      <c r="A1" t="s">
        <v>120</v>
      </c>
    </row>
    <row r="2" spans="1:8" ht="16" thickBot="1" x14ac:dyDescent="0.55000000000000004">
      <c r="B2" s="398" t="s">
        <v>713</v>
      </c>
      <c r="C2" s="398"/>
      <c r="D2" s="398"/>
      <c r="E2" s="398"/>
      <c r="F2" s="398"/>
      <c r="G2" s="398"/>
      <c r="H2" s="398"/>
    </row>
    <row r="3" spans="1:8" ht="43.2" customHeight="1" thickTop="1" x14ac:dyDescent="0.5">
      <c r="B3" s="364" t="s">
        <v>685</v>
      </c>
      <c r="C3" s="365" t="s">
        <v>714</v>
      </c>
      <c r="D3" s="365" t="s">
        <v>715</v>
      </c>
      <c r="E3" s="365" t="s">
        <v>716</v>
      </c>
      <c r="F3" s="365" t="s">
        <v>717</v>
      </c>
      <c r="G3" s="365" t="s">
        <v>718</v>
      </c>
      <c r="H3" s="367" t="s">
        <v>719</v>
      </c>
    </row>
    <row r="4" spans="1:8" ht="18" customHeight="1" x14ac:dyDescent="0.5">
      <c r="B4" s="368"/>
      <c r="C4" s="369"/>
      <c r="D4" s="369"/>
      <c r="E4" s="369"/>
      <c r="F4" s="369"/>
      <c r="G4" s="369"/>
      <c r="H4" s="371"/>
    </row>
    <row r="5" spans="1:8" x14ac:dyDescent="0.5">
      <c r="B5" s="372" t="s">
        <v>691</v>
      </c>
      <c r="C5" s="373" t="s">
        <v>692</v>
      </c>
      <c r="D5" s="374">
        <v>93.93</v>
      </c>
      <c r="E5" s="374">
        <v>75.209999999999994</v>
      </c>
      <c r="F5" s="374">
        <v>80.06</v>
      </c>
      <c r="G5" s="374">
        <v>2.1949495996698212</v>
      </c>
      <c r="H5" s="380">
        <v>5.6545427281782548</v>
      </c>
    </row>
    <row r="6" spans="1:8" x14ac:dyDescent="0.5">
      <c r="B6" s="372"/>
      <c r="C6" s="373" t="s">
        <v>693</v>
      </c>
      <c r="D6" s="374">
        <v>94.752870628367475</v>
      </c>
      <c r="E6" s="374">
        <v>77.225243618904344</v>
      </c>
      <c r="F6" s="374">
        <v>81.501745653481422</v>
      </c>
      <c r="G6" s="374">
        <v>2.1949495996698212</v>
      </c>
      <c r="H6" s="380">
        <v>5.6545427281782548</v>
      </c>
    </row>
    <row r="7" spans="1:8" x14ac:dyDescent="0.5">
      <c r="B7" s="372"/>
      <c r="C7" s="373" t="s">
        <v>694</v>
      </c>
      <c r="D7" s="374">
        <v>97.208766807578755</v>
      </c>
      <c r="E7" s="374">
        <v>79.090321239907851</v>
      </c>
      <c r="F7" s="374">
        <v>81.361304990592345</v>
      </c>
      <c r="G7" s="374">
        <v>2.2511032862247493</v>
      </c>
      <c r="H7" s="380">
        <v>5.7333301237215011</v>
      </c>
    </row>
    <row r="8" spans="1:8" x14ac:dyDescent="0.5">
      <c r="B8" s="372"/>
      <c r="C8" s="373" t="s">
        <v>695</v>
      </c>
      <c r="D8" s="374">
        <v>96.895102136949475</v>
      </c>
      <c r="E8" s="374">
        <v>80.188354709341297</v>
      </c>
      <c r="F8" s="374">
        <v>82.75790307337185</v>
      </c>
      <c r="G8" s="374">
        <v>2.2511032862247493</v>
      </c>
      <c r="H8" s="380">
        <v>5.7333301237215011</v>
      </c>
    </row>
    <row r="9" spans="1:8" x14ac:dyDescent="0.5">
      <c r="B9" s="372"/>
      <c r="C9" s="373" t="s">
        <v>696</v>
      </c>
      <c r="D9" s="374">
        <v>98.222195954040657</v>
      </c>
      <c r="E9" s="374">
        <v>81.737681094887705</v>
      </c>
      <c r="F9" s="374">
        <v>83.217118392602146</v>
      </c>
      <c r="G9" s="374">
        <v>2.2511032862247493</v>
      </c>
      <c r="H9" s="380">
        <v>5.7333301237215011</v>
      </c>
    </row>
    <row r="10" spans="1:8" x14ac:dyDescent="0.5">
      <c r="B10" s="372"/>
      <c r="C10" s="373" t="s">
        <v>697</v>
      </c>
      <c r="D10" s="374">
        <v>100.26012041106387</v>
      </c>
      <c r="E10" s="374">
        <v>84.276929044686028</v>
      </c>
      <c r="F10" s="374">
        <v>84.058276310813156</v>
      </c>
      <c r="G10" s="374">
        <v>2.1255624336940513</v>
      </c>
      <c r="H10" s="380">
        <v>5.6581514373617789</v>
      </c>
    </row>
    <row r="11" spans="1:8" x14ac:dyDescent="0.5">
      <c r="B11" s="372"/>
      <c r="C11" s="377" t="s">
        <v>698</v>
      </c>
      <c r="D11" s="374">
        <v>101.11125216572756</v>
      </c>
      <c r="E11" s="374">
        <v>85.856893742406669</v>
      </c>
      <c r="F11" s="374">
        <v>84.913292935668466</v>
      </c>
      <c r="G11" s="374">
        <v>2.1255624336940513</v>
      </c>
      <c r="H11" s="380">
        <v>5.6581514373617789</v>
      </c>
    </row>
    <row r="12" spans="1:8" x14ac:dyDescent="0.5">
      <c r="B12" s="372"/>
      <c r="C12" s="373" t="s">
        <v>699</v>
      </c>
      <c r="D12" s="374">
        <v>101.53970369046721</v>
      </c>
      <c r="E12" s="374">
        <v>86.102746723739997</v>
      </c>
      <c r="F12" s="374">
        <v>84.797122302242371</v>
      </c>
      <c r="G12" s="374">
        <v>2.1255624336940513</v>
      </c>
      <c r="H12" s="380">
        <v>5.6581514373617789</v>
      </c>
    </row>
    <row r="13" spans="1:8" x14ac:dyDescent="0.5">
      <c r="B13" s="372"/>
      <c r="C13" s="373" t="s">
        <v>700</v>
      </c>
      <c r="D13" s="374">
        <v>87.899114194739298</v>
      </c>
      <c r="E13" s="374">
        <v>75.277569416089705</v>
      </c>
      <c r="F13" s="374">
        <v>85.640873751370549</v>
      </c>
      <c r="G13" s="374">
        <v>1.9981108005658066</v>
      </c>
      <c r="H13" s="380">
        <v>5.8590598841320878</v>
      </c>
    </row>
    <row r="14" spans="1:8" x14ac:dyDescent="0.5">
      <c r="B14" s="372"/>
      <c r="C14" s="373" t="s">
        <v>701</v>
      </c>
      <c r="D14" s="374">
        <v>87.562132332476807</v>
      </c>
      <c r="E14" s="374">
        <v>75.356218305010273</v>
      </c>
      <c r="F14" s="374">
        <v>86.060282336295558</v>
      </c>
      <c r="G14" s="374">
        <v>1.9981108005658066</v>
      </c>
      <c r="H14" s="380">
        <v>5.8590598841320878</v>
      </c>
    </row>
    <row r="15" spans="1:8" x14ac:dyDescent="0.5">
      <c r="B15" s="372"/>
      <c r="C15" s="379" t="s">
        <v>702</v>
      </c>
      <c r="D15" s="374">
        <v>88.216642165362984</v>
      </c>
      <c r="E15" s="374">
        <v>75.665213510473947</v>
      </c>
      <c r="F15" s="374">
        <v>85.772039893151614</v>
      </c>
      <c r="G15" s="374">
        <v>1.9981108005658066</v>
      </c>
      <c r="H15" s="380">
        <v>5.8590598841320878</v>
      </c>
    </row>
    <row r="16" spans="1:8" x14ac:dyDescent="0.5">
      <c r="B16" s="372"/>
      <c r="C16" s="381" t="s">
        <v>703</v>
      </c>
      <c r="D16" s="382">
        <v>91.750385805949989</v>
      </c>
      <c r="E16" s="382">
        <v>76.740001961145651</v>
      </c>
      <c r="F16" s="382">
        <v>83.639977409412808</v>
      </c>
      <c r="G16" s="382">
        <v>1.8139693787462523</v>
      </c>
      <c r="H16" s="399">
        <v>6.2584422130150337</v>
      </c>
    </row>
    <row r="17" spans="2:12" x14ac:dyDescent="0.5">
      <c r="B17" s="372" t="s">
        <v>704</v>
      </c>
      <c r="C17" s="373" t="s">
        <v>692</v>
      </c>
      <c r="D17" s="374">
        <v>92.658251364765988</v>
      </c>
      <c r="E17" s="374">
        <v>76.601274403064139</v>
      </c>
      <c r="F17" s="374">
        <v>82.670753305616955</v>
      </c>
      <c r="G17" s="374">
        <v>1.8139693787462523</v>
      </c>
      <c r="H17" s="380">
        <v>6.2584422130150337</v>
      </c>
    </row>
    <row r="18" spans="2:12" x14ac:dyDescent="0.5">
      <c r="B18" s="372"/>
      <c r="C18" s="373" t="s">
        <v>693</v>
      </c>
      <c r="D18" s="374">
        <v>93.271214343969248</v>
      </c>
      <c r="E18" s="374">
        <v>77.890179359077493</v>
      </c>
      <c r="F18" s="374">
        <v>83.509344128222708</v>
      </c>
      <c r="G18" s="374">
        <v>1.8139693787462523</v>
      </c>
      <c r="H18" s="380">
        <v>6.2584422130150337</v>
      </c>
    </row>
    <row r="19" spans="2:12" x14ac:dyDescent="0.5">
      <c r="B19" s="372"/>
      <c r="C19" s="373" t="s">
        <v>694</v>
      </c>
      <c r="D19" s="374">
        <v>94.835867212044903</v>
      </c>
      <c r="E19" s="374">
        <v>79.989669889772358</v>
      </c>
      <c r="F19" s="374">
        <v>84.345377167187479</v>
      </c>
      <c r="G19" s="374">
        <v>2.0612022011306208</v>
      </c>
      <c r="H19" s="380">
        <v>6.1821502193706825</v>
      </c>
    </row>
    <row r="20" spans="2:12" x14ac:dyDescent="0.5">
      <c r="B20" s="372"/>
      <c r="C20" s="373" t="s">
        <v>695</v>
      </c>
      <c r="D20" s="374">
        <v>95.586690249319389</v>
      </c>
      <c r="E20" s="374">
        <v>81.040574176246949</v>
      </c>
      <c r="F20" s="374">
        <v>84.782278751223927</v>
      </c>
      <c r="G20" s="374">
        <v>2.0612022011306208</v>
      </c>
      <c r="H20" s="380">
        <v>6.1821502193706825</v>
      </c>
    </row>
    <row r="21" spans="2:12" x14ac:dyDescent="0.5">
      <c r="B21" s="372"/>
      <c r="C21" s="373" t="s">
        <v>696</v>
      </c>
      <c r="D21" s="374">
        <v>96.414959981885289</v>
      </c>
      <c r="E21" s="374">
        <v>82.47362210147196</v>
      </c>
      <c r="F21" s="374">
        <v>85.540275198960131</v>
      </c>
      <c r="G21" s="374">
        <v>2.0612022011306208</v>
      </c>
      <c r="H21" s="380">
        <v>6.1821502193706825</v>
      </c>
    </row>
    <row r="22" spans="2:12" ht="15.7" x14ac:dyDescent="0.55000000000000004">
      <c r="B22" s="372"/>
      <c r="C22" s="373" t="s">
        <v>697</v>
      </c>
      <c r="D22" s="374">
        <v>97.490226297513544</v>
      </c>
      <c r="E22" s="374">
        <v>85.024899214511834</v>
      </c>
      <c r="F22" s="374">
        <v>87.21376741401653</v>
      </c>
      <c r="G22" s="374">
        <v>1.9778617430298837</v>
      </c>
      <c r="H22" s="380">
        <v>6.1964754183229411</v>
      </c>
      <c r="L22" s="33"/>
    </row>
    <row r="23" spans="2:12" x14ac:dyDescent="0.5">
      <c r="B23" s="372"/>
      <c r="C23" s="377" t="s">
        <v>698</v>
      </c>
      <c r="D23" s="374">
        <v>97.051155531661792</v>
      </c>
      <c r="E23" s="374">
        <v>86.30847619808965</v>
      </c>
      <c r="F23" s="374">
        <v>88.930910430976297</v>
      </c>
      <c r="G23" s="374">
        <v>1.9778617430298837</v>
      </c>
      <c r="H23" s="380">
        <v>6.1964754183229411</v>
      </c>
    </row>
    <row r="24" spans="2:12" x14ac:dyDescent="0.5">
      <c r="B24" s="372"/>
      <c r="C24" s="373" t="s">
        <v>699</v>
      </c>
      <c r="D24" s="374">
        <v>98.269912788948091</v>
      </c>
      <c r="E24" s="374">
        <v>87.006811879993137</v>
      </c>
      <c r="F24" s="374">
        <v>88.538606996482798</v>
      </c>
      <c r="G24" s="374">
        <v>1.9778617430298837</v>
      </c>
      <c r="H24" s="380">
        <v>6.1964754183229411</v>
      </c>
    </row>
    <row r="25" spans="2:12" x14ac:dyDescent="0.5">
      <c r="B25" s="372"/>
      <c r="C25" s="373" t="s">
        <v>700</v>
      </c>
      <c r="D25" s="374">
        <v>86.586135577110497</v>
      </c>
      <c r="E25" s="374">
        <v>76.792004274814545</v>
      </c>
      <c r="F25" s="374">
        <v>88.688568629357917</v>
      </c>
      <c r="G25" s="374">
        <v>1.9081495770339498</v>
      </c>
      <c r="H25" s="380">
        <v>6.1453283412919522</v>
      </c>
    </row>
    <row r="26" spans="2:12" x14ac:dyDescent="0.5">
      <c r="B26" s="372"/>
      <c r="C26" s="373" t="s">
        <v>701</v>
      </c>
      <c r="D26" s="374">
        <v>87.39</v>
      </c>
      <c r="E26" s="374">
        <v>77.599999999999994</v>
      </c>
      <c r="F26" s="374">
        <v>88.8</v>
      </c>
      <c r="G26" s="374">
        <v>1.9081495770339498</v>
      </c>
      <c r="H26" s="380">
        <v>6.15</v>
      </c>
    </row>
    <row r="27" spans="2:12" x14ac:dyDescent="0.5">
      <c r="B27" s="372"/>
      <c r="C27" s="379" t="s">
        <v>702</v>
      </c>
      <c r="D27" s="374">
        <v>89.240324550796089</v>
      </c>
      <c r="E27" s="374">
        <v>78.766766988140887</v>
      </c>
      <c r="F27" s="374">
        <v>88.263649179476488</v>
      </c>
      <c r="G27" s="374">
        <v>1.9081495770339498</v>
      </c>
      <c r="H27" s="380">
        <v>6.1453283412919522</v>
      </c>
    </row>
    <row r="28" spans="2:12" x14ac:dyDescent="0.5">
      <c r="B28" s="372"/>
      <c r="C28" s="381" t="s">
        <v>703</v>
      </c>
      <c r="D28" s="382">
        <v>94.33647947728916</v>
      </c>
      <c r="E28" s="382">
        <v>80.569610039678096</v>
      </c>
      <c r="F28" s="382">
        <v>85.40663218100552</v>
      </c>
      <c r="G28" s="382">
        <v>1.6016642625619872</v>
      </c>
      <c r="H28" s="399">
        <v>6.2760277475826092</v>
      </c>
    </row>
    <row r="29" spans="2:12" x14ac:dyDescent="0.5">
      <c r="B29" s="372" t="s">
        <v>705</v>
      </c>
      <c r="C29" s="373" t="s">
        <v>692</v>
      </c>
      <c r="D29" s="374">
        <v>93.939515398727522</v>
      </c>
      <c r="E29" s="374">
        <v>81.015802034827573</v>
      </c>
      <c r="F29" s="374">
        <v>86.242516464934837</v>
      </c>
      <c r="G29" s="374">
        <v>1.6016642625619872</v>
      </c>
      <c r="H29" s="380">
        <v>6.2760277475826092</v>
      </c>
    </row>
    <row r="30" spans="2:12" x14ac:dyDescent="0.5">
      <c r="B30" s="372"/>
      <c r="C30" s="373" t="s">
        <v>693</v>
      </c>
      <c r="D30" s="374">
        <v>95.609206477720448</v>
      </c>
      <c r="E30" s="374">
        <v>83.046724912253083</v>
      </c>
      <c r="F30" s="374">
        <v>86.860594258362795</v>
      </c>
      <c r="G30" s="374">
        <v>1.6016642625619872</v>
      </c>
      <c r="H30" s="380">
        <v>6.2760277475826092</v>
      </c>
    </row>
    <row r="31" spans="2:12" x14ac:dyDescent="0.5">
      <c r="B31" s="372"/>
      <c r="C31" s="373" t="s">
        <v>694</v>
      </c>
      <c r="D31" s="374">
        <v>96.8277511433337</v>
      </c>
      <c r="E31" s="374">
        <v>86.394830404694332</v>
      </c>
      <c r="F31" s="374">
        <v>89.225278274618219</v>
      </c>
      <c r="G31" s="374">
        <v>1.6879199066265</v>
      </c>
      <c r="H31" s="380">
        <v>6.6346597384010702</v>
      </c>
    </row>
    <row r="32" spans="2:12" x14ac:dyDescent="0.5">
      <c r="B32" s="372"/>
      <c r="C32" s="373" t="s">
        <v>695</v>
      </c>
      <c r="D32" s="374">
        <v>98.18046978784281</v>
      </c>
      <c r="E32" s="374">
        <v>87.29222255235068</v>
      </c>
      <c r="F32" s="374">
        <v>88.909966249886125</v>
      </c>
      <c r="G32" s="374">
        <v>1.6879199066265</v>
      </c>
      <c r="H32" s="380">
        <v>6.6346597384010702</v>
      </c>
    </row>
    <row r="33" spans="2:8" x14ac:dyDescent="0.5">
      <c r="B33" s="372"/>
      <c r="C33" s="373" t="s">
        <v>696</v>
      </c>
      <c r="D33" s="374">
        <v>100.18029367880443</v>
      </c>
      <c r="E33" s="374">
        <v>88.690559785452322</v>
      </c>
      <c r="F33" s="374">
        <v>88.530944089473124</v>
      </c>
      <c r="G33" s="374">
        <v>1.6879199066265</v>
      </c>
      <c r="H33" s="380">
        <v>6.6346597384010702</v>
      </c>
    </row>
    <row r="34" spans="2:8" x14ac:dyDescent="0.5">
      <c r="B34" s="372"/>
      <c r="C34" s="373" t="s">
        <v>697</v>
      </c>
      <c r="D34" s="374">
        <v>101.95433345031056</v>
      </c>
      <c r="E34" s="374">
        <v>91.206759840395776</v>
      </c>
      <c r="F34" s="374">
        <v>89.458443553894824</v>
      </c>
      <c r="G34" s="374">
        <v>1.7492306358745677</v>
      </c>
      <c r="H34" s="380">
        <v>6.6112056743930765</v>
      </c>
    </row>
    <row r="35" spans="2:8" x14ac:dyDescent="0.5">
      <c r="B35" s="372"/>
      <c r="C35" s="377" t="s">
        <v>698</v>
      </c>
      <c r="D35" s="374">
        <v>102.58243980055299</v>
      </c>
      <c r="E35" s="374">
        <v>91.929516701298823</v>
      </c>
      <c r="F35" s="374">
        <v>89.615256646297127</v>
      </c>
      <c r="G35" s="374">
        <v>1.7492306358745677</v>
      </c>
      <c r="H35" s="380">
        <v>6.6112056743930765</v>
      </c>
    </row>
    <row r="36" spans="2:8" x14ac:dyDescent="0.5">
      <c r="B36" s="372"/>
      <c r="C36" s="373" t="s">
        <v>699</v>
      </c>
      <c r="D36" s="374">
        <v>103.40526471379607</v>
      </c>
      <c r="E36" s="374">
        <v>92.36930197071031</v>
      </c>
      <c r="F36" s="374">
        <v>89.327465314623026</v>
      </c>
      <c r="G36" s="374">
        <v>1.7492306358745677</v>
      </c>
      <c r="H36" s="380">
        <v>6.6112056743930765</v>
      </c>
    </row>
    <row r="37" spans="2:8" x14ac:dyDescent="0.5">
      <c r="B37" s="372"/>
      <c r="C37" s="373" t="s">
        <v>700</v>
      </c>
      <c r="D37" s="374">
        <v>104.90092333457817</v>
      </c>
      <c r="E37" s="374">
        <v>94.227791992685312</v>
      </c>
      <c r="F37" s="374">
        <v>89.825512490627716</v>
      </c>
      <c r="G37" s="374">
        <v>1.8313810092708507</v>
      </c>
      <c r="H37" s="380">
        <v>6.6493123019028282</v>
      </c>
    </row>
    <row r="38" spans="2:8" x14ac:dyDescent="0.5">
      <c r="B38" s="372"/>
      <c r="C38" s="373" t="s">
        <v>701</v>
      </c>
      <c r="D38" s="374">
        <v>91.231852544708062</v>
      </c>
      <c r="E38" s="374">
        <v>82.531725953776231</v>
      </c>
      <c r="F38" s="374">
        <v>90.463718155160393</v>
      </c>
      <c r="G38" s="374">
        <v>1.8313810092708507</v>
      </c>
      <c r="H38" s="380">
        <v>6.6493123019028282</v>
      </c>
    </row>
    <row r="39" spans="2:8" x14ac:dyDescent="0.5">
      <c r="B39" s="372"/>
      <c r="C39" s="379" t="s">
        <v>702</v>
      </c>
      <c r="D39" s="374">
        <v>92.363324499127899</v>
      </c>
      <c r="E39" s="374">
        <v>83.128746464851133</v>
      </c>
      <c r="F39" s="374">
        <v>90.001899472161213</v>
      </c>
      <c r="G39" s="374">
        <v>1.8313810092708507</v>
      </c>
      <c r="H39" s="380">
        <v>6.6493123019028282</v>
      </c>
    </row>
    <row r="40" spans="2:8" x14ac:dyDescent="0.5">
      <c r="B40" s="372"/>
      <c r="C40" s="381" t="s">
        <v>703</v>
      </c>
      <c r="D40" s="382">
        <v>96.827915443378231</v>
      </c>
      <c r="E40" s="382">
        <v>84.113783758071065</v>
      </c>
      <c r="F40" s="382">
        <v>86.869353091937668</v>
      </c>
      <c r="G40" s="382">
        <v>1.5172676337346711</v>
      </c>
      <c r="H40" s="399">
        <v>6.5624735191436008</v>
      </c>
    </row>
    <row r="41" spans="2:8" x14ac:dyDescent="0.5">
      <c r="B41" s="372" t="s">
        <v>706</v>
      </c>
      <c r="C41" s="373" t="s">
        <v>692</v>
      </c>
      <c r="D41" s="374">
        <v>96.2</v>
      </c>
      <c r="E41" s="374">
        <v>84.28</v>
      </c>
      <c r="F41" s="374">
        <v>87.61</v>
      </c>
      <c r="G41" s="374">
        <v>1.5172676337346711</v>
      </c>
      <c r="H41" s="380">
        <v>6.5624735191436008</v>
      </c>
    </row>
    <row r="42" spans="2:8" x14ac:dyDescent="0.5">
      <c r="B42" s="372"/>
      <c r="C42" s="373" t="s">
        <v>693</v>
      </c>
      <c r="D42" s="374">
        <v>96.89</v>
      </c>
      <c r="E42" s="374">
        <v>85.926960940116487</v>
      </c>
      <c r="F42" s="374">
        <v>88.689677350336666</v>
      </c>
      <c r="G42" s="374">
        <v>1.5172676337346711</v>
      </c>
      <c r="H42" s="380">
        <v>6.5624735191436008</v>
      </c>
    </row>
    <row r="43" spans="2:8" x14ac:dyDescent="0.5">
      <c r="B43" s="372"/>
      <c r="C43" s="373" t="s">
        <v>694</v>
      </c>
      <c r="D43" s="374">
        <v>96.885597108417414</v>
      </c>
      <c r="E43" s="374">
        <v>85.925721797278626</v>
      </c>
      <c r="F43" s="374">
        <v>88.687817758015754</v>
      </c>
      <c r="G43" s="374">
        <v>1.5172676337346711</v>
      </c>
      <c r="H43" s="380">
        <v>6.5624735191436008</v>
      </c>
    </row>
    <row r="44" spans="2:8" x14ac:dyDescent="0.5">
      <c r="B44" s="372"/>
      <c r="C44" s="373" t="s">
        <v>695</v>
      </c>
      <c r="D44" s="374">
        <v>99.437606332656244</v>
      </c>
      <c r="E44" s="374">
        <v>88.206217305700406</v>
      </c>
      <c r="F44" s="374">
        <v>88.705089109463671</v>
      </c>
      <c r="G44" s="374">
        <v>1.7425766028039729</v>
      </c>
      <c r="H44" s="380">
        <v>6.721281725574368</v>
      </c>
    </row>
    <row r="45" spans="2:8" x14ac:dyDescent="0.5">
      <c r="B45" s="372"/>
      <c r="C45" s="373" t="s">
        <v>696</v>
      </c>
      <c r="D45" s="374">
        <v>100.29547841903126</v>
      </c>
      <c r="E45" s="374">
        <v>89.189276998002825</v>
      </c>
      <c r="F45" s="374">
        <v>88.926518327549033</v>
      </c>
      <c r="G45" s="374">
        <v>1.7425766028039729</v>
      </c>
      <c r="H45" s="380">
        <v>6.721281725574368</v>
      </c>
    </row>
    <row r="46" spans="2:8" x14ac:dyDescent="0.5">
      <c r="B46" s="372"/>
      <c r="C46" s="373" t="s">
        <v>697</v>
      </c>
      <c r="D46" s="374">
        <v>102.77756309112647</v>
      </c>
      <c r="E46" s="374">
        <v>91.35628749627142</v>
      </c>
      <c r="F46" s="374">
        <v>88.887384316819691</v>
      </c>
      <c r="G46" s="374">
        <v>1.767050032238104</v>
      </c>
      <c r="H46" s="380">
        <v>7.0029237405343698</v>
      </c>
    </row>
    <row r="47" spans="2:8" x14ac:dyDescent="0.5">
      <c r="B47" s="372"/>
      <c r="C47" s="377" t="s">
        <v>698</v>
      </c>
      <c r="D47" s="374">
        <v>102.9163421136339</v>
      </c>
      <c r="E47" s="374">
        <v>92.063599032117978</v>
      </c>
      <c r="F47" s="374">
        <v>89.454791281317611</v>
      </c>
      <c r="G47" s="374">
        <v>1.767050032238104</v>
      </c>
      <c r="H47" s="380">
        <v>7.0029237405343698</v>
      </c>
    </row>
    <row r="48" spans="2:8" x14ac:dyDescent="0.5">
      <c r="B48" s="372"/>
      <c r="C48" s="373" t="s">
        <v>699</v>
      </c>
      <c r="D48" s="374">
        <v>104.33094915216282</v>
      </c>
      <c r="E48" s="374">
        <v>93.040392490815634</v>
      </c>
      <c r="F48" s="374">
        <v>89.178132900065606</v>
      </c>
      <c r="G48" s="374">
        <v>1.767050032238104</v>
      </c>
      <c r="H48" s="380">
        <v>7.0029237405343698</v>
      </c>
    </row>
    <row r="49" spans="2:8" x14ac:dyDescent="0.5">
      <c r="B49" s="372"/>
      <c r="C49" s="373" t="s">
        <v>700</v>
      </c>
      <c r="D49" s="374">
        <v>105.88433159957501</v>
      </c>
      <c r="E49" s="374">
        <v>94.323757122503906</v>
      </c>
      <c r="F49" s="374">
        <v>89.081883690978998</v>
      </c>
      <c r="G49" s="374">
        <v>1.8130153812949488</v>
      </c>
      <c r="H49" s="380">
        <v>6.8481821592238852</v>
      </c>
    </row>
    <row r="50" spans="2:8" x14ac:dyDescent="0.5">
      <c r="B50" s="372"/>
      <c r="C50" s="373" t="s">
        <v>701</v>
      </c>
      <c r="D50" s="374">
        <v>106.72774375654164</v>
      </c>
      <c r="E50" s="374">
        <v>93.949641497537854</v>
      </c>
      <c r="F50" s="374">
        <v>88.027384624421458</v>
      </c>
      <c r="G50" s="374">
        <v>1.8130153812949488</v>
      </c>
      <c r="H50" s="380">
        <v>6.8481821592238852</v>
      </c>
    </row>
    <row r="51" spans="2:8" x14ac:dyDescent="0.5">
      <c r="B51" s="372"/>
      <c r="C51" s="379" t="s">
        <v>702</v>
      </c>
      <c r="D51" s="374">
        <v>100.02731272796521</v>
      </c>
      <c r="E51" s="374">
        <v>86.049383208584061</v>
      </c>
      <c r="F51" s="374">
        <v>86.02588719203564</v>
      </c>
      <c r="G51" s="374">
        <v>1.8130153812949488</v>
      </c>
      <c r="H51" s="380">
        <v>6.8481821592238852</v>
      </c>
    </row>
    <row r="52" spans="2:8" x14ac:dyDescent="0.5">
      <c r="B52" s="372"/>
      <c r="C52" s="381" t="s">
        <v>703</v>
      </c>
      <c r="D52" s="382">
        <v>104.42507654549875</v>
      </c>
      <c r="E52" s="382">
        <v>86.887661574707963</v>
      </c>
      <c r="F52" s="382">
        <v>83.205743724641067</v>
      </c>
      <c r="G52" s="382">
        <v>1.8859165921805747</v>
      </c>
      <c r="H52" s="399">
        <v>6.607864143575723</v>
      </c>
    </row>
    <row r="53" spans="2:8" x14ac:dyDescent="0.5">
      <c r="B53" s="372" t="s">
        <v>707</v>
      </c>
      <c r="C53" s="373" t="s">
        <v>692</v>
      </c>
      <c r="D53" s="374">
        <v>104.45274295728125</v>
      </c>
      <c r="E53" s="374">
        <v>86.46001824695972</v>
      </c>
      <c r="F53" s="374">
        <v>82.774291798464191</v>
      </c>
      <c r="G53" s="374">
        <v>1.8859165921805747</v>
      </c>
      <c r="H53" s="380">
        <v>6.607864143575723</v>
      </c>
    </row>
    <row r="54" spans="2:8" x14ac:dyDescent="0.5">
      <c r="B54" s="372"/>
      <c r="C54" s="373" t="s">
        <v>693</v>
      </c>
      <c r="D54" s="374">
        <v>105.13378461560647</v>
      </c>
      <c r="E54" s="374">
        <v>87.354421017657941</v>
      </c>
      <c r="F54" s="374">
        <v>83.088819961200855</v>
      </c>
      <c r="G54" s="374">
        <v>1.8859165921805747</v>
      </c>
      <c r="H54" s="380">
        <v>6.607864143575723</v>
      </c>
    </row>
    <row r="55" spans="2:8" x14ac:dyDescent="0.5">
      <c r="B55" s="372"/>
      <c r="C55" s="373" t="s">
        <v>694</v>
      </c>
      <c r="D55" s="374">
        <v>109.47057986000259</v>
      </c>
      <c r="E55" s="374">
        <v>90.803846671035799</v>
      </c>
      <c r="F55" s="374">
        <v>82.948173643695938</v>
      </c>
      <c r="G55" s="374">
        <v>1.7349797499552873</v>
      </c>
      <c r="H55" s="380">
        <v>6.7820989071608233</v>
      </c>
    </row>
    <row r="56" spans="2:8" x14ac:dyDescent="0.5">
      <c r="B56" s="372"/>
      <c r="C56" s="373" t="s">
        <v>695</v>
      </c>
      <c r="D56" s="374">
        <v>109.29924858151657</v>
      </c>
      <c r="E56" s="374">
        <v>91.460161449472082</v>
      </c>
      <c r="F56" s="374">
        <v>83.678673583249847</v>
      </c>
      <c r="G56" s="374">
        <v>1.7349797499552873</v>
      </c>
      <c r="H56" s="380">
        <v>6.7820989071608233</v>
      </c>
    </row>
    <row r="57" spans="2:8" x14ac:dyDescent="0.5">
      <c r="B57" s="372"/>
      <c r="C57" s="373" t="s">
        <v>696</v>
      </c>
      <c r="D57" s="374">
        <v>111.24686475414872</v>
      </c>
      <c r="E57" s="374">
        <v>93.499222626414166</v>
      </c>
      <c r="F57" s="374">
        <v>84.04661365787149</v>
      </c>
      <c r="G57" s="374">
        <v>1.7349797499552873</v>
      </c>
      <c r="H57" s="380">
        <v>6.7820989071608233</v>
      </c>
    </row>
    <row r="58" spans="2:8" x14ac:dyDescent="0.5">
      <c r="B58" s="372"/>
      <c r="C58" s="373" t="s">
        <v>697</v>
      </c>
      <c r="D58" s="374">
        <v>113.72898367421737</v>
      </c>
      <c r="E58" s="374">
        <v>97.214715354506581</v>
      </c>
      <c r="F58" s="374">
        <v>85.479279084198282</v>
      </c>
      <c r="G58" s="374">
        <v>1.8403696782801091</v>
      </c>
      <c r="H58" s="380">
        <v>7.5854139637019511</v>
      </c>
    </row>
    <row r="59" spans="2:8" x14ac:dyDescent="0.5">
      <c r="B59" s="372"/>
      <c r="C59" s="377" t="s">
        <v>698</v>
      </c>
      <c r="D59" s="374">
        <v>114.11949101847495</v>
      </c>
      <c r="E59" s="374">
        <v>99.452565768666773</v>
      </c>
      <c r="F59" s="374">
        <v>87.147747401507672</v>
      </c>
      <c r="G59" s="374">
        <v>1.8403696782801091</v>
      </c>
      <c r="H59" s="380">
        <v>7.5854139637019511</v>
      </c>
    </row>
    <row r="60" spans="2:8" x14ac:dyDescent="0.5">
      <c r="B60" s="372"/>
      <c r="C60" s="373" t="s">
        <v>699</v>
      </c>
      <c r="D60" s="374">
        <v>110.18664539551222</v>
      </c>
      <c r="E60" s="374">
        <v>97.817688739751276</v>
      </c>
      <c r="F60" s="374">
        <v>88.774541042280688</v>
      </c>
      <c r="G60" s="374">
        <v>1.8403696782801091</v>
      </c>
      <c r="H60" s="380">
        <v>7.5854139637019511</v>
      </c>
    </row>
    <row r="61" spans="2:8" x14ac:dyDescent="0.5">
      <c r="B61" s="372"/>
      <c r="C61" s="373" t="s">
        <v>700</v>
      </c>
      <c r="D61" s="374">
        <v>113.21009374005726</v>
      </c>
      <c r="E61" s="374">
        <v>102.07064133364885</v>
      </c>
      <c r="F61" s="374">
        <v>90.160371713863412</v>
      </c>
      <c r="G61" s="374">
        <v>1.4964986530473263</v>
      </c>
      <c r="H61" s="380">
        <v>8.2484328926716994</v>
      </c>
    </row>
    <row r="62" spans="2:8" x14ac:dyDescent="0.5">
      <c r="B62" s="372"/>
      <c r="C62" s="373" t="s">
        <v>701</v>
      </c>
      <c r="D62" s="374">
        <v>113.4539003184087</v>
      </c>
      <c r="E62" s="374">
        <v>103.17073994136226</v>
      </c>
      <c r="F62" s="374">
        <v>90.936265436281403</v>
      </c>
      <c r="G62" s="374">
        <v>1.4964986530473263</v>
      </c>
      <c r="H62" s="380">
        <v>8.2484328926716994</v>
      </c>
    </row>
    <row r="63" spans="2:8" x14ac:dyDescent="0.5">
      <c r="B63" s="372"/>
      <c r="C63" s="379" t="s">
        <v>702</v>
      </c>
      <c r="D63" s="374">
        <v>114.37061135267716</v>
      </c>
      <c r="E63" s="374">
        <v>104.18523498666572</v>
      </c>
      <c r="F63" s="374">
        <v>91.094411190473181</v>
      </c>
      <c r="G63" s="374">
        <v>1.4964986530473263</v>
      </c>
      <c r="H63" s="380">
        <v>8.2484328926716994</v>
      </c>
    </row>
    <row r="64" spans="2:8" x14ac:dyDescent="0.5">
      <c r="B64" s="372"/>
      <c r="C64" s="381" t="s">
        <v>703</v>
      </c>
      <c r="D64" s="382">
        <v>111.10427093994618</v>
      </c>
      <c r="E64" s="382">
        <v>97.860142209688121</v>
      </c>
      <c r="F64" s="382">
        <v>88.079550301521053</v>
      </c>
      <c r="G64" s="382">
        <v>1.4781276770495153</v>
      </c>
      <c r="H64" s="399">
        <v>8.2484328926716994</v>
      </c>
    </row>
    <row r="65" spans="2:8" x14ac:dyDescent="0.5">
      <c r="B65" s="372" t="s">
        <v>708</v>
      </c>
      <c r="C65" s="373" t="s">
        <v>692</v>
      </c>
      <c r="D65" s="374">
        <v>109.37558710027888</v>
      </c>
      <c r="E65" s="374">
        <v>98.998087979888695</v>
      </c>
      <c r="F65" s="374">
        <v>90.512051733376495</v>
      </c>
      <c r="G65" s="374">
        <v>1.4781276770495153</v>
      </c>
      <c r="H65" s="380">
        <v>8.2484328926716994</v>
      </c>
    </row>
    <row r="66" spans="2:8" x14ac:dyDescent="0.5">
      <c r="B66" s="372"/>
      <c r="C66" s="373" t="s">
        <v>693</v>
      </c>
      <c r="D66" s="374">
        <v>110.60938292739762</v>
      </c>
      <c r="E66" s="374">
        <v>102.0975226862539</v>
      </c>
      <c r="F66" s="374">
        <v>92.304576686110977</v>
      </c>
      <c r="G66" s="374">
        <v>1.4781276770495153</v>
      </c>
      <c r="H66" s="380">
        <v>8.2484328926716994</v>
      </c>
    </row>
    <row r="67" spans="2:8" x14ac:dyDescent="0.5">
      <c r="B67" s="372"/>
      <c r="C67" s="373" t="s">
        <v>694</v>
      </c>
      <c r="D67" s="374">
        <v>113.31115412647846</v>
      </c>
      <c r="E67" s="374">
        <v>105.4160189124804</v>
      </c>
      <c r="F67" s="374">
        <v>93.032340659785831</v>
      </c>
      <c r="G67" s="374">
        <v>1.3671076476607404</v>
      </c>
      <c r="H67" s="380">
        <v>8.3895341887779722</v>
      </c>
    </row>
    <row r="68" spans="2:8" x14ac:dyDescent="0.5">
      <c r="B68" s="372"/>
      <c r="C68" s="373" t="s">
        <v>695</v>
      </c>
      <c r="D68" s="374">
        <v>112.60769639412736</v>
      </c>
      <c r="E68" s="374">
        <v>106.78535994604748</v>
      </c>
      <c r="F68" s="374">
        <v>94.829539512377835</v>
      </c>
      <c r="G68" s="374">
        <v>1.3671076476607404</v>
      </c>
      <c r="H68" s="380">
        <v>8.3895341887779722</v>
      </c>
    </row>
    <row r="69" spans="2:8" x14ac:dyDescent="0.5">
      <c r="B69" s="372"/>
      <c r="C69" s="373" t="s">
        <v>696</v>
      </c>
      <c r="D69" s="374">
        <v>112.82132322750142</v>
      </c>
      <c r="E69" s="374">
        <v>108.52652553253034</v>
      </c>
      <c r="F69" s="374">
        <v>96.193274841927973</v>
      </c>
      <c r="G69" s="374">
        <v>1.3671076476607404</v>
      </c>
      <c r="H69" s="380">
        <v>8.3895341887779722</v>
      </c>
    </row>
    <row r="70" spans="2:8" x14ac:dyDescent="0.5">
      <c r="B70" s="372"/>
      <c r="C70" s="373" t="s">
        <v>697</v>
      </c>
      <c r="D70" s="374">
        <v>114.96381952824942</v>
      </c>
      <c r="E70" s="374">
        <v>109.71445704712619</v>
      </c>
      <c r="F70" s="374">
        <v>95.433900419572154</v>
      </c>
      <c r="G70" s="374">
        <v>1.31</v>
      </c>
      <c r="H70" s="380">
        <v>8.2799999999999994</v>
      </c>
    </row>
    <row r="71" spans="2:8" x14ac:dyDescent="0.5">
      <c r="B71" s="372"/>
      <c r="C71" s="377" t="s">
        <v>698</v>
      </c>
      <c r="D71" s="374">
        <v>114.32608786518448</v>
      </c>
      <c r="E71" s="374">
        <v>110.03101317852595</v>
      </c>
      <c r="F71" s="374">
        <v>96.243136831793493</v>
      </c>
      <c r="G71" s="374">
        <v>1.31</v>
      </c>
      <c r="H71" s="380">
        <v>8.2799999999999994</v>
      </c>
    </row>
    <row r="72" spans="2:8" x14ac:dyDescent="0.5">
      <c r="B72" s="372"/>
      <c r="C72" s="373" t="s">
        <v>699</v>
      </c>
      <c r="D72" s="374">
        <v>114.9323041166567</v>
      </c>
      <c r="E72" s="374">
        <v>110.66950931529027</v>
      </c>
      <c r="F72" s="374">
        <v>96.291038595171912</v>
      </c>
      <c r="G72" s="374">
        <v>1.31</v>
      </c>
      <c r="H72" s="380">
        <v>8.2799999999999994</v>
      </c>
    </row>
    <row r="73" spans="2:8" x14ac:dyDescent="0.5">
      <c r="B73" s="372"/>
      <c r="C73" s="373" t="s">
        <v>700</v>
      </c>
      <c r="D73" s="374">
        <v>102.64525612455317</v>
      </c>
      <c r="E73" s="374">
        <v>97.720787853681912</v>
      </c>
      <c r="F73" s="374">
        <v>95.20243949228815</v>
      </c>
      <c r="G73" s="374">
        <v>1.4432161364547158</v>
      </c>
      <c r="H73" s="380">
        <v>7.8771369647740492</v>
      </c>
    </row>
    <row r="74" spans="2:8" x14ac:dyDescent="0.5">
      <c r="B74" s="372"/>
      <c r="C74" s="373" t="s">
        <v>701</v>
      </c>
      <c r="D74" s="374">
        <v>102.04499667005391</v>
      </c>
      <c r="E74" s="374">
        <v>97.771983519865771</v>
      </c>
      <c r="F74" s="374">
        <v>95.812618658801824</v>
      </c>
      <c r="G74" s="374">
        <v>1.4432161364547158</v>
      </c>
      <c r="H74" s="380">
        <v>7.8771369647740492</v>
      </c>
    </row>
    <row r="75" spans="2:8" x14ac:dyDescent="0.5">
      <c r="B75" s="372"/>
      <c r="C75" s="379" t="s">
        <v>702</v>
      </c>
      <c r="D75" s="374">
        <v>102.78837169127021</v>
      </c>
      <c r="E75" s="374">
        <v>97.913798942379486</v>
      </c>
      <c r="F75" s="374">
        <v>95.257661281441699</v>
      </c>
      <c r="G75" s="374">
        <v>1.4432161364547158</v>
      </c>
      <c r="H75" s="380">
        <v>7.8771369647740492</v>
      </c>
    </row>
    <row r="76" spans="2:8" x14ac:dyDescent="0.5">
      <c r="B76" s="372"/>
      <c r="C76" s="381" t="s">
        <v>703</v>
      </c>
      <c r="D76" s="382">
        <v>106.33911299725634</v>
      </c>
      <c r="E76" s="382">
        <v>97.173378883809548</v>
      </c>
      <c r="F76" s="382">
        <v>91.38065585173419</v>
      </c>
      <c r="G76" s="382">
        <v>1.3140500600979199</v>
      </c>
      <c r="H76" s="399">
        <v>7.2692100903298309</v>
      </c>
    </row>
    <row r="77" spans="2:8" x14ac:dyDescent="0.5">
      <c r="B77" s="372" t="s">
        <v>709</v>
      </c>
      <c r="C77" s="373" t="s">
        <v>692</v>
      </c>
      <c r="D77" s="374">
        <v>103.79953370493149</v>
      </c>
      <c r="E77" s="374">
        <v>97.369844065992169</v>
      </c>
      <c r="F77" s="374">
        <v>93.805666162993717</v>
      </c>
      <c r="G77" s="374">
        <v>1.3140500600979199</v>
      </c>
      <c r="H77" s="380">
        <v>7.2692100903298309</v>
      </c>
    </row>
    <row r="78" spans="2:8" x14ac:dyDescent="0.5">
      <c r="B78" s="372"/>
      <c r="C78" s="373" t="s">
        <v>693</v>
      </c>
      <c r="D78" s="374">
        <v>104.95758722767444</v>
      </c>
      <c r="E78" s="374">
        <v>97.953740248806454</v>
      </c>
      <c r="F78" s="374">
        <v>93.326974100809693</v>
      </c>
      <c r="G78" s="374">
        <v>1.3140500600979199</v>
      </c>
      <c r="H78" s="380">
        <v>7.2692100903298309</v>
      </c>
    </row>
    <row r="79" spans="2:8" x14ac:dyDescent="0.5">
      <c r="B79" s="372"/>
      <c r="C79" s="373" t="s">
        <v>694</v>
      </c>
      <c r="D79" s="374">
        <v>106.59667849195709</v>
      </c>
      <c r="E79" s="374">
        <v>98.45465577531192</v>
      </c>
      <c r="F79" s="374">
        <v>92.361842008745612</v>
      </c>
      <c r="G79" s="374">
        <v>1.9793153989150067</v>
      </c>
      <c r="H79" s="380">
        <v>7.1707065022436236</v>
      </c>
    </row>
    <row r="80" spans="2:8" x14ac:dyDescent="0.5">
      <c r="B80" s="372"/>
      <c r="C80" s="373" t="s">
        <v>695</v>
      </c>
      <c r="D80" s="374">
        <v>106.82087327508987</v>
      </c>
      <c r="E80" s="374">
        <v>98.684693402010922</v>
      </c>
      <c r="F80" s="374">
        <v>92.383342671121696</v>
      </c>
      <c r="G80" s="374">
        <v>1.9793153989150067</v>
      </c>
      <c r="H80" s="380">
        <v>7.1707065022436236</v>
      </c>
    </row>
    <row r="81" spans="2:8" x14ac:dyDescent="0.5">
      <c r="B81" s="372"/>
      <c r="C81" s="385" t="s">
        <v>696</v>
      </c>
      <c r="D81" s="386">
        <v>108.19</v>
      </c>
      <c r="E81" s="386">
        <v>98.85</v>
      </c>
      <c r="F81" s="386">
        <v>91.37</v>
      </c>
      <c r="G81" s="386">
        <v>1.98</v>
      </c>
      <c r="H81" s="400">
        <v>7.17</v>
      </c>
    </row>
    <row r="82" spans="2:8" x14ac:dyDescent="0.5">
      <c r="B82" s="372"/>
      <c r="C82" s="385" t="s">
        <v>697</v>
      </c>
      <c r="D82" s="386">
        <v>110.49</v>
      </c>
      <c r="E82" s="386">
        <v>99.85</v>
      </c>
      <c r="F82" s="386">
        <v>90.36</v>
      </c>
      <c r="G82" s="386">
        <v>2.63</v>
      </c>
      <c r="H82" s="400">
        <v>7.11</v>
      </c>
    </row>
    <row r="83" spans="2:8" x14ac:dyDescent="0.5">
      <c r="B83" s="372"/>
      <c r="C83" s="385" t="s">
        <v>698</v>
      </c>
      <c r="D83" s="386">
        <v>110.99853205855588</v>
      </c>
      <c r="E83" s="386">
        <v>99.695537532133329</v>
      </c>
      <c r="F83" s="386">
        <v>89.816987381004466</v>
      </c>
      <c r="G83" s="386">
        <v>2.63</v>
      </c>
      <c r="H83" s="400">
        <v>7.11</v>
      </c>
    </row>
    <row r="84" spans="2:8" x14ac:dyDescent="0.5">
      <c r="B84" s="372"/>
      <c r="C84" s="385" t="s">
        <v>699</v>
      </c>
      <c r="D84" s="386">
        <v>111.60497536541641</v>
      </c>
      <c r="E84" s="386">
        <v>100.0782886201137</v>
      </c>
      <c r="F84" s="386">
        <v>89.671888096778758</v>
      </c>
      <c r="G84" s="386">
        <v>2.6268258032264762</v>
      </c>
      <c r="H84" s="400">
        <v>7.1099904837247871</v>
      </c>
    </row>
    <row r="85" spans="2:8" x14ac:dyDescent="0.5">
      <c r="B85" s="372"/>
      <c r="C85" s="385" t="s">
        <v>700</v>
      </c>
      <c r="D85" s="386">
        <v>101.93403135349151</v>
      </c>
      <c r="E85" s="386">
        <v>90.851928914679476</v>
      </c>
      <c r="F85" s="386">
        <v>89.128162310797848</v>
      </c>
      <c r="G85" s="386">
        <v>3.3433643794091465</v>
      </c>
      <c r="H85" s="400">
        <v>6.8837143836161712</v>
      </c>
    </row>
    <row r="86" spans="2:8" x14ac:dyDescent="0.5">
      <c r="B86" s="372"/>
      <c r="C86" s="385" t="s">
        <v>701</v>
      </c>
      <c r="D86" s="386">
        <v>102.10986767210304</v>
      </c>
      <c r="E86" s="386">
        <v>90.66766413442673</v>
      </c>
      <c r="F86" s="386">
        <v>88.794223517731211</v>
      </c>
      <c r="G86" s="386">
        <v>3.3433643794091465</v>
      </c>
      <c r="H86" s="400">
        <v>6.8837143836161712</v>
      </c>
    </row>
    <row r="87" spans="2:8" x14ac:dyDescent="0.5">
      <c r="B87" s="372"/>
      <c r="C87" s="385" t="s">
        <v>702</v>
      </c>
      <c r="D87" s="386">
        <v>103.47991062392539</v>
      </c>
      <c r="E87" s="386">
        <v>90.276435882590917</v>
      </c>
      <c r="F87" s="386">
        <v>87.2405429597639</v>
      </c>
      <c r="G87" s="386">
        <v>3.3433643794091465</v>
      </c>
      <c r="H87" s="400">
        <v>6.8837143836161712</v>
      </c>
    </row>
    <row r="88" spans="2:8" x14ac:dyDescent="0.5">
      <c r="B88" s="372"/>
      <c r="C88" s="381" t="s">
        <v>703</v>
      </c>
      <c r="D88" s="382">
        <v>107.24547087103366</v>
      </c>
      <c r="E88" s="382">
        <v>90.650452633281375</v>
      </c>
      <c r="F88" s="382">
        <v>84.526136066194937</v>
      </c>
      <c r="G88" s="382">
        <v>3.0213018747633211</v>
      </c>
      <c r="H88" s="399">
        <v>6.7548076189610358</v>
      </c>
    </row>
    <row r="89" spans="2:8" x14ac:dyDescent="0.5">
      <c r="B89" s="372" t="s">
        <v>710</v>
      </c>
      <c r="C89" s="373" t="s">
        <v>692</v>
      </c>
      <c r="D89" s="374">
        <v>104.27887971642633</v>
      </c>
      <c r="E89" s="374">
        <v>90.341424959275471</v>
      </c>
      <c r="F89" s="374">
        <v>86.634441418001359</v>
      </c>
      <c r="G89" s="374">
        <v>3.0213018747633211</v>
      </c>
      <c r="H89" s="380">
        <v>6.7548076189610358</v>
      </c>
    </row>
    <row r="90" spans="2:8" x14ac:dyDescent="0.5">
      <c r="B90" s="372"/>
      <c r="C90" s="373" t="s">
        <v>693</v>
      </c>
      <c r="D90" s="374">
        <v>106.73479487798197</v>
      </c>
      <c r="E90" s="374">
        <v>91.280630949993608</v>
      </c>
      <c r="F90" s="374">
        <v>85.520969103228808</v>
      </c>
      <c r="G90" s="374">
        <v>3.0213018747633211</v>
      </c>
      <c r="H90" s="380">
        <v>6.7548076189610358</v>
      </c>
    </row>
    <row r="91" spans="2:8" x14ac:dyDescent="0.5">
      <c r="B91" s="372"/>
      <c r="C91" s="385" t="s">
        <v>694</v>
      </c>
      <c r="D91" s="386">
        <v>109.90481984066263</v>
      </c>
      <c r="E91" s="386">
        <v>92.900169903955728</v>
      </c>
      <c r="F91" s="386">
        <v>84.527839669488714</v>
      </c>
      <c r="G91" s="386">
        <v>3.6569272039544805</v>
      </c>
      <c r="H91" s="401">
        <v>6.8972894826773334</v>
      </c>
    </row>
    <row r="92" spans="2:8" x14ac:dyDescent="0.5">
      <c r="B92" s="372"/>
      <c r="C92" s="373" t="s">
        <v>695</v>
      </c>
      <c r="D92" s="386">
        <v>109.87596436693256</v>
      </c>
      <c r="E92" s="386">
        <v>92.575260587735372</v>
      </c>
      <c r="F92" s="386">
        <v>84.254332711546269</v>
      </c>
      <c r="G92" s="386">
        <v>3.6569272039544805</v>
      </c>
      <c r="H92" s="401">
        <v>6.8972894826773334</v>
      </c>
    </row>
    <row r="93" spans="2:8" x14ac:dyDescent="0.5">
      <c r="B93" s="372"/>
      <c r="C93" s="385" t="s">
        <v>696</v>
      </c>
      <c r="D93" s="386">
        <v>111.84884597033439</v>
      </c>
      <c r="E93" s="386">
        <v>92.871411272271544</v>
      </c>
      <c r="F93" s="386">
        <v>83.03296334135068</v>
      </c>
      <c r="G93" s="386">
        <v>3.6569272039544805</v>
      </c>
      <c r="H93" s="401">
        <v>6.8972894826773334</v>
      </c>
    </row>
    <row r="94" spans="2:8" x14ac:dyDescent="0.5">
      <c r="B94" s="372"/>
      <c r="C94" s="385" t="s">
        <v>697</v>
      </c>
      <c r="D94" s="386">
        <v>113.93199229594693</v>
      </c>
      <c r="E94" s="386">
        <v>94.470661607581505</v>
      </c>
      <c r="F94" s="386">
        <v>82.918467152041757</v>
      </c>
      <c r="G94" s="386">
        <v>3.732935603828333</v>
      </c>
      <c r="H94" s="401">
        <v>6.80029311454145</v>
      </c>
    </row>
    <row r="95" spans="2:8" x14ac:dyDescent="0.5">
      <c r="B95" s="372"/>
      <c r="C95" s="385" t="s">
        <v>698</v>
      </c>
      <c r="D95" s="386">
        <v>114.34261386369155</v>
      </c>
      <c r="E95" s="386">
        <v>94.583716301093062</v>
      </c>
      <c r="F95" s="386">
        <v>82.719568063965028</v>
      </c>
      <c r="G95" s="386">
        <v>3.732935603828333</v>
      </c>
      <c r="H95" s="401">
        <v>6.80029311454145</v>
      </c>
    </row>
    <row r="96" spans="2:8" x14ac:dyDescent="0.5">
      <c r="B96" s="372"/>
      <c r="C96" s="385" t="s">
        <v>699</v>
      </c>
      <c r="D96" s="386">
        <v>114.98347313459784</v>
      </c>
      <c r="E96" s="386">
        <v>94.611180045037955</v>
      </c>
      <c r="F96" s="386">
        <v>82.282416303678346</v>
      </c>
      <c r="G96" s="386">
        <v>3.732935603828333</v>
      </c>
      <c r="H96" s="401">
        <v>6.80029311454145</v>
      </c>
    </row>
    <row r="97" spans="2:8" x14ac:dyDescent="0.5">
      <c r="B97" s="372"/>
      <c r="C97" s="385" t="s">
        <v>700</v>
      </c>
      <c r="D97" s="386">
        <v>114.53500202954345</v>
      </c>
      <c r="E97" s="386">
        <v>95.270866878387224</v>
      </c>
      <c r="F97" s="386">
        <v>83.180569424369338</v>
      </c>
      <c r="G97" s="386">
        <v>3.9849266677290265</v>
      </c>
      <c r="H97" s="401">
        <v>6.380113471669449</v>
      </c>
    </row>
    <row r="98" spans="2:8" x14ac:dyDescent="0.5">
      <c r="B98" s="372"/>
      <c r="C98" s="385" t="s">
        <v>701</v>
      </c>
      <c r="D98" s="386">
        <v>115.02749956825834</v>
      </c>
      <c r="E98" s="386">
        <v>95.010513443991471</v>
      </c>
      <c r="F98" s="386">
        <v>82.598086371173707</v>
      </c>
      <c r="G98" s="386">
        <v>3.9849266677290265</v>
      </c>
      <c r="H98" s="401">
        <v>6.380113471669449</v>
      </c>
    </row>
    <row r="99" spans="2:8" x14ac:dyDescent="0.5">
      <c r="B99" s="372"/>
      <c r="C99" s="385" t="s">
        <v>702</v>
      </c>
      <c r="D99" s="386">
        <v>109.74438289736163</v>
      </c>
      <c r="E99" s="386">
        <v>90.031751146458419</v>
      </c>
      <c r="F99" s="386">
        <v>82.037684999933475</v>
      </c>
      <c r="G99" s="386">
        <v>3.9849266677290265</v>
      </c>
      <c r="H99" s="401">
        <v>6.380113471669449</v>
      </c>
    </row>
    <row r="100" spans="2:8" x14ac:dyDescent="0.5">
      <c r="B100" s="372"/>
      <c r="C100" s="381" t="s">
        <v>703</v>
      </c>
      <c r="D100" s="382">
        <v>113.86082453932804</v>
      </c>
      <c r="E100" s="382">
        <v>90.62817481098574</v>
      </c>
      <c r="F100" s="382">
        <v>79.595572206384617</v>
      </c>
      <c r="G100" s="382">
        <v>3.8641372749153109</v>
      </c>
      <c r="H100" s="399">
        <v>6.2159323792775645</v>
      </c>
    </row>
    <row r="101" spans="2:8" x14ac:dyDescent="0.5">
      <c r="B101" s="390" t="s">
        <v>711</v>
      </c>
      <c r="C101" s="373" t="s">
        <v>692</v>
      </c>
      <c r="D101" s="374">
        <v>113.00617177199055</v>
      </c>
      <c r="E101" s="374">
        <v>90.672719539409513</v>
      </c>
      <c r="F101" s="374">
        <v>80.236962386760055</v>
      </c>
      <c r="G101" s="374">
        <v>3.8641372749153109</v>
      </c>
      <c r="H101" s="380">
        <v>6.2159323792775645</v>
      </c>
    </row>
    <row r="102" spans="2:8" x14ac:dyDescent="0.5">
      <c r="B102" s="391"/>
      <c r="C102" s="385" t="s">
        <v>693</v>
      </c>
      <c r="D102" s="386">
        <v>114.43541575833922</v>
      </c>
      <c r="E102" s="386">
        <v>91.687801383526207</v>
      </c>
      <c r="F102" s="386">
        <v>80.121875536459214</v>
      </c>
      <c r="G102" s="386">
        <v>3.8641372749153109</v>
      </c>
      <c r="H102" s="401">
        <v>6.2159323792775645</v>
      </c>
    </row>
    <row r="103" spans="2:8" x14ac:dyDescent="0.5">
      <c r="B103" s="391"/>
      <c r="C103" s="385" t="s">
        <v>694</v>
      </c>
      <c r="D103" s="386">
        <v>116.78253214717115</v>
      </c>
      <c r="E103" s="386">
        <v>92.837845480566585</v>
      </c>
      <c r="F103" s="386">
        <v>79.496345706540154</v>
      </c>
      <c r="G103" s="386">
        <v>4.4159919691739171</v>
      </c>
      <c r="H103" s="401">
        <v>6.1734902630933712</v>
      </c>
    </row>
    <row r="104" spans="2:8" x14ac:dyDescent="0.5">
      <c r="B104" s="391"/>
      <c r="C104" s="385" t="s">
        <v>695</v>
      </c>
      <c r="D104" s="386">
        <v>116.4664659988059</v>
      </c>
      <c r="E104" s="386">
        <v>92.706572060232915</v>
      </c>
      <c r="F104" s="386">
        <v>79.599369024542582</v>
      </c>
      <c r="G104" s="386">
        <v>4.4159919691739171</v>
      </c>
      <c r="H104" s="401">
        <v>6.1734902630933712</v>
      </c>
    </row>
    <row r="105" spans="2:8" x14ac:dyDescent="0.5">
      <c r="B105" s="391"/>
      <c r="C105" s="385" t="s">
        <v>696</v>
      </c>
      <c r="D105" s="386">
        <v>117.11010092014584</v>
      </c>
      <c r="E105" s="386">
        <v>93.490537470362639</v>
      </c>
      <c r="F105" s="386">
        <v>79.83131833701627</v>
      </c>
      <c r="G105" s="386">
        <v>4.4159919691739171</v>
      </c>
      <c r="H105" s="401">
        <v>6.1734902630933712</v>
      </c>
    </row>
    <row r="106" spans="2:8" x14ac:dyDescent="0.5">
      <c r="B106" s="391"/>
      <c r="C106" s="385" t="s">
        <v>697</v>
      </c>
      <c r="D106" s="386">
        <v>118.10281604723649</v>
      </c>
      <c r="E106" s="386">
        <v>95.312081728526294</v>
      </c>
      <c r="F106" s="386">
        <v>80.702632603108469</v>
      </c>
      <c r="G106" s="386">
        <v>4.916738314688561</v>
      </c>
      <c r="H106" s="401">
        <v>5.9312856052799798</v>
      </c>
    </row>
    <row r="107" spans="2:8" x14ac:dyDescent="0.5">
      <c r="B107" s="391"/>
      <c r="C107" s="385" t="s">
        <v>698</v>
      </c>
      <c r="D107" s="386">
        <v>118.00128740889764</v>
      </c>
      <c r="E107" s="386">
        <v>95.389591090849009</v>
      </c>
      <c r="F107" s="386">
        <v>80.837754557969646</v>
      </c>
      <c r="G107" s="386">
        <v>4.916738314688561</v>
      </c>
      <c r="H107" s="401">
        <v>5.9312856052799798</v>
      </c>
    </row>
    <row r="108" spans="2:8" x14ac:dyDescent="0.5">
      <c r="B108" s="391"/>
      <c r="C108" s="385" t="s">
        <v>699</v>
      </c>
      <c r="D108" s="386">
        <v>118.65830693201819</v>
      </c>
      <c r="E108" s="386">
        <v>95.79614045925338</v>
      </c>
      <c r="F108" s="386">
        <v>80.732772054582725</v>
      </c>
      <c r="G108" s="386">
        <v>4.916738314688561</v>
      </c>
      <c r="H108" s="401">
        <v>5.9312856052799798</v>
      </c>
    </row>
    <row r="109" spans="2:8" x14ac:dyDescent="0.5">
      <c r="B109" s="391"/>
      <c r="C109" s="385" t="s">
        <v>700</v>
      </c>
      <c r="D109" s="386">
        <v>120.25810023449992</v>
      </c>
      <c r="E109" s="386">
        <v>97.064372921799389</v>
      </c>
      <c r="F109" s="386">
        <v>80.713376257006047</v>
      </c>
      <c r="G109" s="386">
        <v>5.2418189328498244</v>
      </c>
      <c r="H109" s="401">
        <v>5.7442020874835773</v>
      </c>
    </row>
    <row r="110" spans="2:8" x14ac:dyDescent="0.5">
      <c r="B110" s="391"/>
      <c r="C110" s="385" t="s">
        <v>701</v>
      </c>
      <c r="D110" s="386">
        <v>112.727895601345</v>
      </c>
      <c r="E110" s="386">
        <v>90.535237582796</v>
      </c>
      <c r="F110" s="386">
        <v>80.313073440994671</v>
      </c>
      <c r="G110" s="386">
        <v>5.2418189328498244</v>
      </c>
      <c r="H110" s="401">
        <v>5.7442020874835773</v>
      </c>
    </row>
    <row r="111" spans="2:8" x14ac:dyDescent="0.5">
      <c r="B111" s="391"/>
      <c r="C111" s="385" t="s">
        <v>702</v>
      </c>
      <c r="D111" s="386">
        <v>114.69271404380517</v>
      </c>
      <c r="E111" s="386">
        <v>91.154362302153416</v>
      </c>
      <c r="F111" s="386">
        <v>79.477029610911771</v>
      </c>
      <c r="G111" s="386">
        <v>5.2418189328498244</v>
      </c>
      <c r="H111" s="401">
        <v>5.7442020874835773</v>
      </c>
    </row>
    <row r="112" spans="2:8" x14ac:dyDescent="0.5">
      <c r="B112" s="391"/>
      <c r="C112" s="381" t="s">
        <v>703</v>
      </c>
      <c r="D112" s="382">
        <v>119.58845835057363</v>
      </c>
      <c r="E112" s="382">
        <v>91.595481794184977</v>
      </c>
      <c r="F112" s="382">
        <v>76.592242309598774</v>
      </c>
      <c r="G112" s="382">
        <v>4.6175596599635123</v>
      </c>
      <c r="H112" s="399">
        <v>5.5203848937936595</v>
      </c>
    </row>
    <row r="113" spans="2:8" x14ac:dyDescent="0.5">
      <c r="B113" s="391" t="s">
        <v>712</v>
      </c>
      <c r="C113" s="385" t="s">
        <v>692</v>
      </c>
      <c r="D113" s="386">
        <v>118.56834280812249</v>
      </c>
      <c r="E113" s="386">
        <v>91.305608496676939</v>
      </c>
      <c r="F113" s="386">
        <v>77.006734119945946</v>
      </c>
      <c r="G113" s="386">
        <v>4.6175596599635123</v>
      </c>
      <c r="H113" s="401">
        <v>5.5203848937936595</v>
      </c>
    </row>
    <row r="114" spans="2:8" x14ac:dyDescent="0.5">
      <c r="B114" s="391"/>
      <c r="C114" s="385" t="s">
        <v>693</v>
      </c>
      <c r="D114" s="386">
        <v>120.04518647245266</v>
      </c>
      <c r="E114" s="386">
        <v>92.182573347626402</v>
      </c>
      <c r="F114" s="386">
        <v>76.789895585509356</v>
      </c>
      <c r="G114" s="386">
        <v>4.6175596599635123</v>
      </c>
      <c r="H114" s="401">
        <v>5.5203848937936595</v>
      </c>
    </row>
    <row r="115" spans="2:8" x14ac:dyDescent="0.5">
      <c r="B115" s="391"/>
      <c r="C115" s="385" t="s">
        <v>694</v>
      </c>
      <c r="D115" s="386">
        <v>123.16717039747745</v>
      </c>
      <c r="E115" s="386">
        <v>92.91235730535638</v>
      </c>
      <c r="F115" s="386">
        <v>75.435976165982709</v>
      </c>
      <c r="G115" s="386">
        <v>5.2620094966774351</v>
      </c>
      <c r="H115" s="401">
        <v>5.3628805984131649</v>
      </c>
    </row>
    <row r="116" spans="2:8" x14ac:dyDescent="0.5">
      <c r="B116" s="391"/>
      <c r="C116" s="385" t="s">
        <v>695</v>
      </c>
      <c r="D116" s="386">
        <v>123.13700442712997</v>
      </c>
      <c r="E116" s="386">
        <v>92.436758698508896</v>
      </c>
      <c r="F116" s="386">
        <v>75.068221066893955</v>
      </c>
      <c r="G116" s="386">
        <v>5.2620094966774351</v>
      </c>
      <c r="H116" s="401">
        <v>5.3628805984131649</v>
      </c>
    </row>
    <row r="117" spans="2:8" x14ac:dyDescent="0.5">
      <c r="B117" s="391"/>
      <c r="C117" s="385" t="s">
        <v>696</v>
      </c>
      <c r="D117" s="386">
        <v>124.09563631409399</v>
      </c>
      <c r="E117" s="386">
        <v>92.965826257224307</v>
      </c>
      <c r="F117" s="386">
        <v>74.914661803193354</v>
      </c>
      <c r="G117" s="386">
        <v>5.2620094966774351</v>
      </c>
      <c r="H117" s="401">
        <v>5.3628805984131649</v>
      </c>
    </row>
    <row r="118" spans="2:8" x14ac:dyDescent="0.5">
      <c r="B118" s="391"/>
      <c r="C118" s="385" t="s">
        <v>697</v>
      </c>
      <c r="D118" s="386">
        <v>126.47315174799141</v>
      </c>
      <c r="E118" s="386">
        <v>94.857087575499634</v>
      </c>
      <c r="F118" s="386">
        <v>75.00175828978351</v>
      </c>
      <c r="G118" s="386">
        <v>5.4221021267220371</v>
      </c>
      <c r="H118" s="401">
        <v>5.2923929497175548</v>
      </c>
    </row>
    <row r="119" spans="2:8" x14ac:dyDescent="0.5">
      <c r="B119" s="391"/>
      <c r="C119" s="385" t="s">
        <v>698</v>
      </c>
      <c r="D119" s="386">
        <v>126.53857923616255</v>
      </c>
      <c r="E119" s="386">
        <v>94.939419679167798</v>
      </c>
      <c r="F119" s="386">
        <v>75.028043030244277</v>
      </c>
      <c r="G119" s="386">
        <v>5.4221021267220371</v>
      </c>
      <c r="H119" s="401">
        <v>5.2923929497175548</v>
      </c>
    </row>
    <row r="120" spans="2:8" x14ac:dyDescent="0.5">
      <c r="B120" s="391"/>
      <c r="C120" s="385" t="s">
        <v>699</v>
      </c>
      <c r="D120" s="386">
        <v>127.39265804797226</v>
      </c>
      <c r="E120" s="386">
        <v>95.23444560897056</v>
      </c>
      <c r="F120" s="386">
        <v>74.756620254448364</v>
      </c>
      <c r="G120" s="386">
        <v>5.4221021267220371</v>
      </c>
      <c r="H120" s="401">
        <v>5.2923929497175548</v>
      </c>
    </row>
    <row r="121" spans="2:8" x14ac:dyDescent="0.5">
      <c r="B121" s="391"/>
      <c r="C121" s="385" t="s">
        <v>700</v>
      </c>
      <c r="D121" s="386">
        <v>129.65493029680934</v>
      </c>
      <c r="E121" s="386">
        <v>96.734481702741846</v>
      </c>
      <c r="F121" s="386">
        <v>74.609181063377093</v>
      </c>
      <c r="G121" s="386">
        <v>5.5974198193868974</v>
      </c>
      <c r="H121" s="401">
        <v>5.2592548211389758</v>
      </c>
    </row>
    <row r="122" spans="2:8" x14ac:dyDescent="0.5">
      <c r="B122" s="391"/>
      <c r="C122" s="385" t="s">
        <v>701</v>
      </c>
      <c r="D122" s="386">
        <v>130.6748245496016</v>
      </c>
      <c r="E122" s="386">
        <v>96.455206855353666</v>
      </c>
      <c r="F122" s="386">
        <v>73.813151988385627</v>
      </c>
      <c r="G122" s="386">
        <v>5.5974198193868974</v>
      </c>
      <c r="H122" s="401">
        <v>5.2592548211389758</v>
      </c>
    </row>
    <row r="123" spans="2:8" ht="14.7" thickBot="1" x14ac:dyDescent="0.55000000000000004">
      <c r="B123" s="392"/>
      <c r="C123" s="402" t="s">
        <v>702</v>
      </c>
      <c r="D123" s="394">
        <v>131.76130123368137</v>
      </c>
      <c r="E123" s="394">
        <v>96.923743057998266</v>
      </c>
      <c r="F123" s="394">
        <v>73.560098564981558</v>
      </c>
      <c r="G123" s="394">
        <v>5.5974198193868974</v>
      </c>
      <c r="H123" s="394">
        <v>5.2592548211389758</v>
      </c>
    </row>
    <row r="124" spans="2:8" ht="14.7" thickTop="1" x14ac:dyDescent="0.5"/>
    <row r="128" spans="2:8" x14ac:dyDescent="0.5">
      <c r="F128" s="1"/>
    </row>
  </sheetData>
  <mergeCells count="18">
    <mergeCell ref="B77:B88"/>
    <mergeCell ref="B89:B100"/>
    <mergeCell ref="B101:B112"/>
    <mergeCell ref="B113:B123"/>
    <mergeCell ref="B5:B16"/>
    <mergeCell ref="B17:B28"/>
    <mergeCell ref="B29:B40"/>
    <mergeCell ref="B41:B52"/>
    <mergeCell ref="B53:B64"/>
    <mergeCell ref="B65:B76"/>
    <mergeCell ref="B2:H2"/>
    <mergeCell ref="B3:B4"/>
    <mergeCell ref="C3:C4"/>
    <mergeCell ref="D3:D4"/>
    <mergeCell ref="E3:E4"/>
    <mergeCell ref="F3:F4"/>
    <mergeCell ref="G3:G4"/>
    <mergeCell ref="H3:H4"/>
  </mergeCells>
  <printOptions horizontalCentered="1"/>
  <pageMargins left="0.45" right="0.45" top="0.5" bottom="0.25" header="0.3" footer="0.3"/>
  <pageSetup paperSize="9" scale="42" orientation="portrait" r:id="rId1"/>
  <rowBreaks count="1" manualBreakCount="1">
    <brk id="52"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ACDD9-25F4-4572-94AF-5177C797A361}">
  <sheetPr codeName="Sheet92">
    <pageSetUpPr fitToPage="1"/>
  </sheetPr>
  <dimension ref="A1:N124"/>
  <sheetViews>
    <sheetView view="pageBreakPreview" zoomScaleSheetLayoutView="100" workbookViewId="0">
      <pane ySplit="4" topLeftCell="A102" activePane="bottomLeft" state="frozen"/>
      <selection activeCell="N37" sqref="N37"/>
      <selection pane="bottomLeft" activeCell="N37" sqref="N37"/>
    </sheetView>
  </sheetViews>
  <sheetFormatPr defaultColWidth="9" defaultRowHeight="14.35" x14ac:dyDescent="0.5"/>
  <cols>
    <col min="1" max="1" width="1.05859375" bestFit="1" customWidth="1"/>
    <col min="2" max="2" width="8.8203125" customWidth="1"/>
    <col min="3" max="3" width="10.703125" customWidth="1"/>
    <col min="4" max="4" width="9.703125" style="403" customWidth="1"/>
    <col min="5" max="5" width="12.703125" style="403" customWidth="1"/>
    <col min="6" max="6" width="11.8203125" style="403" customWidth="1"/>
    <col min="7" max="7" width="11.703125" style="403" customWidth="1"/>
    <col min="8" max="8" width="11" style="403" customWidth="1"/>
    <col min="9" max="9" width="9" style="403"/>
    <col min="10" max="10" width="11.3515625" style="403" customWidth="1"/>
  </cols>
  <sheetData>
    <row r="1" spans="1:14" x14ac:dyDescent="0.5">
      <c r="A1" t="s">
        <v>120</v>
      </c>
    </row>
    <row r="2" spans="1:14" ht="16" thickBot="1" x14ac:dyDescent="0.55000000000000004">
      <c r="B2" s="398" t="s">
        <v>720</v>
      </c>
      <c r="C2" s="398"/>
      <c r="D2" s="398"/>
      <c r="E2" s="398"/>
      <c r="F2" s="398"/>
      <c r="G2" s="398"/>
      <c r="H2" s="398"/>
      <c r="I2" s="398"/>
      <c r="J2" s="398"/>
    </row>
    <row r="3" spans="1:14" ht="22.2" customHeight="1" thickTop="1" x14ac:dyDescent="0.5">
      <c r="B3" s="364" t="s">
        <v>685</v>
      </c>
      <c r="C3" s="365" t="s">
        <v>714</v>
      </c>
      <c r="D3" s="404" t="s">
        <v>721</v>
      </c>
      <c r="E3" s="404" t="s">
        <v>722</v>
      </c>
      <c r="F3" s="404" t="s">
        <v>723</v>
      </c>
      <c r="G3" s="404" t="s">
        <v>724</v>
      </c>
      <c r="H3" s="404" t="s">
        <v>725</v>
      </c>
      <c r="I3" s="404" t="s">
        <v>726</v>
      </c>
      <c r="J3" s="405" t="s">
        <v>727</v>
      </c>
    </row>
    <row r="4" spans="1:14" ht="48" customHeight="1" x14ac:dyDescent="0.5">
      <c r="B4" s="368"/>
      <c r="C4" s="369"/>
      <c r="D4" s="406"/>
      <c r="E4" s="406"/>
      <c r="F4" s="406"/>
      <c r="G4" s="406"/>
      <c r="H4" s="406"/>
      <c r="I4" s="406"/>
      <c r="J4" s="407"/>
    </row>
    <row r="5" spans="1:14" x14ac:dyDescent="0.5">
      <c r="B5" s="372" t="s">
        <v>691</v>
      </c>
      <c r="C5" s="373" t="s">
        <v>692</v>
      </c>
      <c r="D5" s="408">
        <v>2896</v>
      </c>
      <c r="E5" s="408">
        <v>16836017</v>
      </c>
      <c r="F5" s="408">
        <v>1096570</v>
      </c>
      <c r="G5" s="408">
        <v>1754566</v>
      </c>
      <c r="H5" s="408">
        <v>515465</v>
      </c>
      <c r="I5" s="408">
        <v>1908</v>
      </c>
      <c r="J5" s="409">
        <v>4657125</v>
      </c>
    </row>
    <row r="6" spans="1:14" x14ac:dyDescent="0.5">
      <c r="B6" s="372"/>
      <c r="C6" s="373" t="s">
        <v>693</v>
      </c>
      <c r="D6" s="408">
        <v>2896</v>
      </c>
      <c r="E6" s="408">
        <v>16836017</v>
      </c>
      <c r="F6" s="408">
        <v>1096570</v>
      </c>
      <c r="G6" s="408">
        <v>1754566</v>
      </c>
      <c r="H6" s="408">
        <v>515465</v>
      </c>
      <c r="I6" s="408">
        <v>1908</v>
      </c>
      <c r="J6" s="409">
        <v>4657125</v>
      </c>
    </row>
    <row r="7" spans="1:14" x14ac:dyDescent="0.5">
      <c r="B7" s="372"/>
      <c r="C7" s="373" t="s">
        <v>694</v>
      </c>
      <c r="D7" s="408">
        <v>2903</v>
      </c>
      <c r="E7" s="408">
        <v>17519287</v>
      </c>
      <c r="F7" s="408">
        <v>1101240</v>
      </c>
      <c r="G7" s="410">
        <v>1924946</v>
      </c>
      <c r="H7" s="408">
        <v>534372</v>
      </c>
      <c r="I7" s="408">
        <v>1938</v>
      </c>
      <c r="J7" s="409">
        <v>4671227</v>
      </c>
    </row>
    <row r="8" spans="1:14" x14ac:dyDescent="0.5">
      <c r="B8" s="372"/>
      <c r="C8" s="373" t="s">
        <v>695</v>
      </c>
      <c r="D8" s="408">
        <v>2903</v>
      </c>
      <c r="E8" s="408">
        <v>17519287</v>
      </c>
      <c r="F8" s="408">
        <v>1101240</v>
      </c>
      <c r="G8" s="408">
        <v>1924946</v>
      </c>
      <c r="H8" s="408">
        <v>534372</v>
      </c>
      <c r="I8" s="408">
        <v>1938</v>
      </c>
      <c r="J8" s="409">
        <v>4671227</v>
      </c>
    </row>
    <row r="9" spans="1:14" x14ac:dyDescent="0.5">
      <c r="B9" s="372"/>
      <c r="C9" s="373" t="s">
        <v>696</v>
      </c>
      <c r="D9" s="408">
        <v>2949</v>
      </c>
      <c r="E9" s="408">
        <v>17519287</v>
      </c>
      <c r="F9" s="408">
        <v>1101240</v>
      </c>
      <c r="G9" s="410">
        <v>1754566</v>
      </c>
      <c r="H9" s="408">
        <v>515465</v>
      </c>
      <c r="I9" s="408">
        <v>1938</v>
      </c>
      <c r="J9" s="409">
        <v>4671227</v>
      </c>
    </row>
    <row r="10" spans="1:14" x14ac:dyDescent="0.5">
      <c r="B10" s="372"/>
      <c r="C10" s="373" t="s">
        <v>697</v>
      </c>
      <c r="D10" s="408">
        <v>2979</v>
      </c>
      <c r="E10" s="408">
        <v>18206724</v>
      </c>
      <c r="F10" s="408">
        <v>1156841</v>
      </c>
      <c r="G10" s="408">
        <v>2236074</v>
      </c>
      <c r="H10" s="408">
        <v>564128</v>
      </c>
      <c r="I10" s="408">
        <v>1985</v>
      </c>
      <c r="J10" s="409">
        <v>4848053</v>
      </c>
      <c r="N10" s="411"/>
    </row>
    <row r="11" spans="1:14" x14ac:dyDescent="0.5">
      <c r="B11" s="372"/>
      <c r="C11" s="377" t="s">
        <v>698</v>
      </c>
      <c r="D11" s="408">
        <v>2994</v>
      </c>
      <c r="E11" s="408">
        <v>18206724</v>
      </c>
      <c r="F11" s="408">
        <v>1156841</v>
      </c>
      <c r="G11" s="408">
        <v>2236074</v>
      </c>
      <c r="H11" s="408">
        <v>564128</v>
      </c>
      <c r="I11" s="408">
        <v>1985</v>
      </c>
      <c r="J11" s="409">
        <v>4848053</v>
      </c>
    </row>
    <row r="12" spans="1:14" x14ac:dyDescent="0.5">
      <c r="B12" s="372"/>
      <c r="C12" s="373" t="s">
        <v>699</v>
      </c>
      <c r="D12" s="408">
        <v>3003</v>
      </c>
      <c r="E12" s="408">
        <v>18206724</v>
      </c>
      <c r="F12" s="408">
        <v>1156841</v>
      </c>
      <c r="G12" s="408">
        <v>2236074</v>
      </c>
      <c r="H12" s="408">
        <v>564128</v>
      </c>
      <c r="I12" s="408">
        <v>1985</v>
      </c>
      <c r="J12" s="409">
        <v>4848053</v>
      </c>
    </row>
    <row r="13" spans="1:14" x14ac:dyDescent="0.5">
      <c r="B13" s="372"/>
      <c r="C13" s="373" t="s">
        <v>700</v>
      </c>
      <c r="D13" s="408">
        <v>3023</v>
      </c>
      <c r="E13" s="408">
        <v>18843605</v>
      </c>
      <c r="F13" s="408">
        <v>1183632</v>
      </c>
      <c r="G13" s="408">
        <v>2426681</v>
      </c>
      <c r="H13" s="408">
        <v>734924</v>
      </c>
      <c r="I13" s="408">
        <v>2047</v>
      </c>
      <c r="J13" s="409">
        <v>4848053</v>
      </c>
    </row>
    <row r="14" spans="1:14" x14ac:dyDescent="0.5">
      <c r="B14" s="372"/>
      <c r="C14" s="373" t="s">
        <v>701</v>
      </c>
      <c r="D14" s="408">
        <v>3069</v>
      </c>
      <c r="E14" s="408">
        <v>18843605</v>
      </c>
      <c r="F14" s="408">
        <v>1183632</v>
      </c>
      <c r="G14" s="408">
        <v>2426681</v>
      </c>
      <c r="H14" s="408">
        <v>734924</v>
      </c>
      <c r="I14" s="408">
        <v>2047</v>
      </c>
      <c r="J14" s="409">
        <v>4848053</v>
      </c>
    </row>
    <row r="15" spans="1:14" x14ac:dyDescent="0.5">
      <c r="B15" s="372"/>
      <c r="C15" s="379" t="s">
        <v>702</v>
      </c>
      <c r="D15" s="408">
        <v>3069</v>
      </c>
      <c r="E15" s="408">
        <v>18843605</v>
      </c>
      <c r="F15" s="408">
        <v>1183632</v>
      </c>
      <c r="G15" s="410">
        <v>2426681</v>
      </c>
      <c r="H15" s="410">
        <v>734924</v>
      </c>
      <c r="I15" s="408">
        <v>2047</v>
      </c>
      <c r="J15" s="409">
        <v>4980958</v>
      </c>
      <c r="K15" s="403"/>
    </row>
    <row r="16" spans="1:14" x14ac:dyDescent="0.5">
      <c r="B16" s="372"/>
      <c r="C16" s="381" t="s">
        <v>703</v>
      </c>
      <c r="D16" s="411">
        <v>3173</v>
      </c>
      <c r="E16" s="411">
        <v>19754036</v>
      </c>
      <c r="F16" s="411">
        <v>1216091</v>
      </c>
      <c r="G16" s="411">
        <v>2669732</v>
      </c>
      <c r="H16" s="411">
        <v>783751</v>
      </c>
      <c r="I16" s="411">
        <v>2081</v>
      </c>
      <c r="J16" s="412">
        <v>4980958</v>
      </c>
    </row>
    <row r="17" spans="2:12" x14ac:dyDescent="0.5">
      <c r="B17" s="372" t="s">
        <v>704</v>
      </c>
      <c r="C17" s="373" t="s">
        <v>692</v>
      </c>
      <c r="D17" s="408">
        <v>3173</v>
      </c>
      <c r="E17" s="408">
        <v>19754036</v>
      </c>
      <c r="F17" s="408">
        <v>1216091</v>
      </c>
      <c r="G17" s="408">
        <v>2669732</v>
      </c>
      <c r="H17" s="408">
        <v>783751</v>
      </c>
      <c r="I17" s="408">
        <v>2081</v>
      </c>
      <c r="J17" s="409">
        <v>4980958</v>
      </c>
    </row>
    <row r="18" spans="2:12" x14ac:dyDescent="0.5">
      <c r="B18" s="372"/>
      <c r="C18" s="373" t="s">
        <v>693</v>
      </c>
      <c r="D18" s="408">
        <v>3222</v>
      </c>
      <c r="E18" s="408">
        <v>19754036</v>
      </c>
      <c r="F18" s="408">
        <v>1216091</v>
      </c>
      <c r="G18" s="408">
        <v>2669732</v>
      </c>
      <c r="H18" s="408">
        <v>783751</v>
      </c>
      <c r="I18" s="408">
        <v>2081</v>
      </c>
      <c r="J18" s="409">
        <v>4980958</v>
      </c>
    </row>
    <row r="19" spans="2:12" x14ac:dyDescent="0.5">
      <c r="B19" s="372"/>
      <c r="C19" s="373" t="s">
        <v>694</v>
      </c>
      <c r="D19" s="408">
        <v>3230</v>
      </c>
      <c r="E19" s="408">
        <v>20507612</v>
      </c>
      <c r="F19" s="408">
        <v>1217162</v>
      </c>
      <c r="G19" s="408">
        <v>2986669</v>
      </c>
      <c r="H19" s="408">
        <v>667967</v>
      </c>
      <c r="I19" s="408">
        <v>2287</v>
      </c>
      <c r="J19" s="409">
        <v>5583900</v>
      </c>
    </row>
    <row r="20" spans="2:12" x14ac:dyDescent="0.5">
      <c r="B20" s="372"/>
      <c r="C20" s="373" t="s">
        <v>695</v>
      </c>
      <c r="D20" s="408">
        <v>3266</v>
      </c>
      <c r="E20" s="408">
        <v>20507612</v>
      </c>
      <c r="F20" s="408">
        <v>1217162</v>
      </c>
      <c r="G20" s="408">
        <v>2986669</v>
      </c>
      <c r="H20" s="408">
        <v>667967</v>
      </c>
      <c r="I20" s="408">
        <v>2287</v>
      </c>
      <c r="J20" s="409">
        <v>5583900</v>
      </c>
    </row>
    <row r="21" spans="2:12" x14ac:dyDescent="0.5">
      <c r="B21" s="372"/>
      <c r="C21" s="373" t="s">
        <v>696</v>
      </c>
      <c r="D21" s="408">
        <v>3273</v>
      </c>
      <c r="E21" s="408">
        <v>20507612</v>
      </c>
      <c r="F21" s="408">
        <v>1217162</v>
      </c>
      <c r="G21" s="408">
        <v>2986669</v>
      </c>
      <c r="H21" s="408">
        <v>667967</v>
      </c>
      <c r="I21" s="408">
        <v>2287</v>
      </c>
      <c r="J21" s="409">
        <v>5583900</v>
      </c>
    </row>
    <row r="22" spans="2:12" ht="15.7" x14ac:dyDescent="0.55000000000000004">
      <c r="B22" s="372"/>
      <c r="C22" s="373" t="s">
        <v>697</v>
      </c>
      <c r="D22" s="408">
        <v>3473</v>
      </c>
      <c r="E22" s="408">
        <v>21498903</v>
      </c>
      <c r="F22" s="408">
        <v>1269220</v>
      </c>
      <c r="G22" s="410">
        <v>3530227</v>
      </c>
      <c r="H22" s="410">
        <v>842431</v>
      </c>
      <c r="I22" s="408">
        <v>2638</v>
      </c>
      <c r="J22" s="409">
        <v>5769128</v>
      </c>
      <c r="L22" s="33"/>
    </row>
    <row r="23" spans="2:12" x14ac:dyDescent="0.5">
      <c r="B23" s="372"/>
      <c r="C23" s="377" t="s">
        <v>698</v>
      </c>
      <c r="D23" s="408">
        <v>3576</v>
      </c>
      <c r="E23" s="408">
        <v>21498903</v>
      </c>
      <c r="F23" s="408">
        <v>1269220</v>
      </c>
      <c r="G23" s="410">
        <v>3530227</v>
      </c>
      <c r="H23" s="410">
        <v>842431</v>
      </c>
      <c r="I23" s="408">
        <v>2638</v>
      </c>
      <c r="J23" s="409">
        <v>5769128</v>
      </c>
    </row>
    <row r="24" spans="2:12" x14ac:dyDescent="0.5">
      <c r="B24" s="372"/>
      <c r="C24" s="373" t="s">
        <v>699</v>
      </c>
      <c r="D24" s="408">
        <v>3576</v>
      </c>
      <c r="E24" s="408">
        <v>21498903</v>
      </c>
      <c r="F24" s="408">
        <v>1269220</v>
      </c>
      <c r="G24" s="410">
        <v>3530227</v>
      </c>
      <c r="H24" s="410">
        <v>842431</v>
      </c>
      <c r="I24" s="408">
        <v>2638</v>
      </c>
      <c r="J24" s="409">
        <v>5769128</v>
      </c>
    </row>
    <row r="25" spans="2:12" x14ac:dyDescent="0.5">
      <c r="B25" s="372"/>
      <c r="C25" s="373" t="s">
        <v>700</v>
      </c>
      <c r="D25" s="408">
        <v>3673</v>
      </c>
      <c r="E25" s="408">
        <v>22500069</v>
      </c>
      <c r="F25" s="408">
        <v>1286841</v>
      </c>
      <c r="G25" s="410">
        <v>3999803</v>
      </c>
      <c r="H25" s="410">
        <v>784286</v>
      </c>
      <c r="I25" s="408">
        <v>2624</v>
      </c>
      <c r="J25" s="409">
        <v>5544253</v>
      </c>
    </row>
    <row r="26" spans="2:12" x14ac:dyDescent="0.5">
      <c r="B26" s="372"/>
      <c r="C26" s="373" t="s">
        <v>701</v>
      </c>
      <c r="D26" s="408">
        <v>3894</v>
      </c>
      <c r="E26" s="408">
        <v>22500069</v>
      </c>
      <c r="F26" s="408">
        <v>1286841</v>
      </c>
      <c r="G26" s="410">
        <v>3999803</v>
      </c>
      <c r="H26" s="410">
        <v>784286</v>
      </c>
      <c r="I26" s="408">
        <v>2624</v>
      </c>
      <c r="J26" s="409">
        <v>5544253</v>
      </c>
    </row>
    <row r="27" spans="2:12" x14ac:dyDescent="0.5">
      <c r="B27" s="372"/>
      <c r="C27" s="379" t="s">
        <v>702</v>
      </c>
      <c r="D27" s="408">
        <v>4053</v>
      </c>
      <c r="E27" s="408">
        <v>22500069</v>
      </c>
      <c r="F27" s="408">
        <v>1286841</v>
      </c>
      <c r="G27" s="410">
        <v>3999803</v>
      </c>
      <c r="H27" s="410">
        <v>784286</v>
      </c>
      <c r="I27" s="408">
        <v>2624</v>
      </c>
      <c r="J27" s="409">
        <v>5544253</v>
      </c>
    </row>
    <row r="28" spans="2:12" x14ac:dyDescent="0.5">
      <c r="B28" s="372"/>
      <c r="C28" s="381" t="s">
        <v>703</v>
      </c>
      <c r="D28" s="411">
        <v>4202</v>
      </c>
      <c r="E28" s="411">
        <v>23544859</v>
      </c>
      <c r="F28" s="411">
        <v>1301010</v>
      </c>
      <c r="G28" s="411">
        <v>5086069</v>
      </c>
      <c r="H28" s="411">
        <v>834302</v>
      </c>
      <c r="I28" s="411">
        <v>2791</v>
      </c>
      <c r="J28" s="412">
        <v>5544253</v>
      </c>
    </row>
    <row r="29" spans="2:12" x14ac:dyDescent="0.5">
      <c r="B29" s="372" t="s">
        <v>705</v>
      </c>
      <c r="C29" s="373" t="s">
        <v>692</v>
      </c>
      <c r="D29" s="408">
        <v>4265</v>
      </c>
      <c r="E29" s="408">
        <v>23544859</v>
      </c>
      <c r="F29" s="408">
        <v>1301010</v>
      </c>
      <c r="G29" s="408">
        <v>5086069</v>
      </c>
      <c r="H29" s="408">
        <v>834302</v>
      </c>
      <c r="I29" s="408">
        <v>2791</v>
      </c>
      <c r="J29" s="409">
        <v>5544253</v>
      </c>
    </row>
    <row r="30" spans="2:12" x14ac:dyDescent="0.5">
      <c r="B30" s="372"/>
      <c r="C30" s="373" t="s">
        <v>693</v>
      </c>
      <c r="D30" s="408">
        <v>4322</v>
      </c>
      <c r="E30" s="408">
        <v>23544859</v>
      </c>
      <c r="F30" s="408">
        <v>1301010</v>
      </c>
      <c r="G30" s="408">
        <v>5086069</v>
      </c>
      <c r="H30" s="408">
        <v>834302</v>
      </c>
      <c r="I30" s="408">
        <v>2791</v>
      </c>
      <c r="J30" s="409">
        <v>5544253</v>
      </c>
    </row>
    <row r="31" spans="2:12" x14ac:dyDescent="0.5">
      <c r="B31" s="372"/>
      <c r="C31" s="373" t="s">
        <v>694</v>
      </c>
      <c r="D31" s="408">
        <v>4347</v>
      </c>
      <c r="E31" s="408">
        <v>24351485</v>
      </c>
      <c r="F31" s="408">
        <v>1333341</v>
      </c>
      <c r="G31" s="408">
        <v>5827289</v>
      </c>
      <c r="H31" s="408">
        <v>791740</v>
      </c>
      <c r="I31" s="408">
        <v>2919</v>
      </c>
      <c r="J31" s="409">
        <v>5854167</v>
      </c>
    </row>
    <row r="32" spans="2:12" x14ac:dyDescent="0.5">
      <c r="B32" s="372"/>
      <c r="C32" s="373" t="s">
        <v>695</v>
      </c>
      <c r="D32" s="408">
        <v>4477</v>
      </c>
      <c r="E32" s="408">
        <v>24351485</v>
      </c>
      <c r="F32" s="408">
        <v>1333341</v>
      </c>
      <c r="G32" s="408">
        <v>5827289</v>
      </c>
      <c r="H32" s="408">
        <v>791740</v>
      </c>
      <c r="I32" s="408">
        <v>2919</v>
      </c>
      <c r="J32" s="409">
        <v>5854167</v>
      </c>
    </row>
    <row r="33" spans="2:10" x14ac:dyDescent="0.5">
      <c r="B33" s="372"/>
      <c r="C33" s="373" t="s">
        <v>696</v>
      </c>
      <c r="D33" s="408">
        <v>4531</v>
      </c>
      <c r="E33" s="408">
        <v>24351485</v>
      </c>
      <c r="F33" s="408">
        <v>1333341</v>
      </c>
      <c r="G33" s="408">
        <v>5827289</v>
      </c>
      <c r="H33" s="408">
        <v>791740</v>
      </c>
      <c r="I33" s="408">
        <v>2919</v>
      </c>
      <c r="J33" s="409">
        <v>5854167</v>
      </c>
    </row>
    <row r="34" spans="2:10" x14ac:dyDescent="0.5">
      <c r="B34" s="372"/>
      <c r="C34" s="373" t="s">
        <v>697</v>
      </c>
      <c r="D34" s="408">
        <v>4591</v>
      </c>
      <c r="E34" s="408">
        <v>25658387</v>
      </c>
      <c r="F34" s="408">
        <v>1360314</v>
      </c>
      <c r="G34" s="408">
        <v>6394916</v>
      </c>
      <c r="H34" s="408">
        <v>856695</v>
      </c>
      <c r="I34" s="408">
        <v>3109</v>
      </c>
      <c r="J34" s="409">
        <v>5962838</v>
      </c>
    </row>
    <row r="35" spans="2:10" x14ac:dyDescent="0.5">
      <c r="B35" s="372"/>
      <c r="C35" s="377" t="s">
        <v>698</v>
      </c>
      <c r="D35" s="408">
        <v>4644</v>
      </c>
      <c r="E35" s="408">
        <v>25658387</v>
      </c>
      <c r="F35" s="408">
        <v>1360314</v>
      </c>
      <c r="G35" s="408">
        <v>6394916</v>
      </c>
      <c r="H35" s="408">
        <v>856695</v>
      </c>
      <c r="I35" s="408">
        <v>3049</v>
      </c>
      <c r="J35" s="409">
        <v>5962838</v>
      </c>
    </row>
    <row r="36" spans="2:10" x14ac:dyDescent="0.5">
      <c r="B36" s="372"/>
      <c r="C36" s="373" t="s">
        <v>699</v>
      </c>
      <c r="D36" s="408">
        <v>4701</v>
      </c>
      <c r="E36" s="408">
        <v>25658387</v>
      </c>
      <c r="F36" s="408">
        <v>1360314</v>
      </c>
      <c r="G36" s="408">
        <v>6394916</v>
      </c>
      <c r="H36" s="408">
        <v>856695</v>
      </c>
      <c r="I36" s="408">
        <v>3049</v>
      </c>
      <c r="J36" s="409">
        <v>5962838</v>
      </c>
    </row>
    <row r="37" spans="2:10" x14ac:dyDescent="0.5">
      <c r="B37" s="372"/>
      <c r="C37" s="373" t="s">
        <v>700</v>
      </c>
      <c r="D37" s="408">
        <v>4736</v>
      </c>
      <c r="E37" s="408">
        <v>26910480.001000002</v>
      </c>
      <c r="F37" s="408">
        <v>1427937.3221</v>
      </c>
      <c r="G37" s="408">
        <v>6998924</v>
      </c>
      <c r="H37" s="408">
        <v>892859</v>
      </c>
      <c r="I37" s="408">
        <v>3188</v>
      </c>
      <c r="J37" s="409">
        <v>6281427</v>
      </c>
    </row>
    <row r="38" spans="2:10" x14ac:dyDescent="0.5">
      <c r="B38" s="372"/>
      <c r="C38" s="373" t="s">
        <v>701</v>
      </c>
      <c r="D38" s="408">
        <v>4800</v>
      </c>
      <c r="E38" s="408">
        <v>26910480.001000002</v>
      </c>
      <c r="F38" s="408">
        <v>1427937.3221</v>
      </c>
      <c r="G38" s="408">
        <v>6998924</v>
      </c>
      <c r="H38" s="408">
        <v>892859</v>
      </c>
      <c r="I38" s="408">
        <v>3188</v>
      </c>
      <c r="J38" s="409">
        <v>6281427</v>
      </c>
    </row>
    <row r="39" spans="2:10" x14ac:dyDescent="0.5">
      <c r="B39" s="372"/>
      <c r="C39" s="379" t="s">
        <v>702</v>
      </c>
      <c r="D39" s="408">
        <v>4994</v>
      </c>
      <c r="E39" s="408">
        <v>26910480.001000002</v>
      </c>
      <c r="F39" s="408">
        <v>1427937.3221</v>
      </c>
      <c r="G39" s="408">
        <v>6998924</v>
      </c>
      <c r="H39" s="408">
        <v>892859</v>
      </c>
      <c r="I39" s="408">
        <v>3188</v>
      </c>
      <c r="J39" s="409">
        <v>6281427</v>
      </c>
    </row>
    <row r="40" spans="2:10" x14ac:dyDescent="0.5">
      <c r="B40" s="372"/>
      <c r="C40" s="381" t="s">
        <v>703</v>
      </c>
      <c r="D40" s="411">
        <v>5057</v>
      </c>
      <c r="E40" s="411">
        <v>27866505</v>
      </c>
      <c r="F40" s="411">
        <v>1439648.0001000001</v>
      </c>
      <c r="G40" s="411">
        <v>8347187</v>
      </c>
      <c r="H40" s="411">
        <v>917344</v>
      </c>
      <c r="I40" s="411">
        <v>3316</v>
      </c>
      <c r="J40" s="412">
        <v>6708521</v>
      </c>
    </row>
    <row r="41" spans="2:10" x14ac:dyDescent="0.5">
      <c r="B41" s="372" t="s">
        <v>706</v>
      </c>
      <c r="C41" s="373" t="s">
        <v>692</v>
      </c>
      <c r="D41" s="408">
        <v>5138</v>
      </c>
      <c r="E41" s="408">
        <v>27866505</v>
      </c>
      <c r="F41" s="408">
        <v>1439648.0001000001</v>
      </c>
      <c r="G41" s="408">
        <v>8347187</v>
      </c>
      <c r="H41" s="408">
        <v>917344</v>
      </c>
      <c r="I41" s="408">
        <v>3316</v>
      </c>
      <c r="J41" s="409">
        <v>6708521</v>
      </c>
    </row>
    <row r="42" spans="2:10" x14ac:dyDescent="0.5">
      <c r="B42" s="372"/>
      <c r="C42" s="373" t="s">
        <v>693</v>
      </c>
      <c r="D42" s="408">
        <v>5257</v>
      </c>
      <c r="E42" s="408">
        <v>27866505</v>
      </c>
      <c r="F42" s="408">
        <v>1439648.0001000001</v>
      </c>
      <c r="G42" s="408">
        <v>8347187</v>
      </c>
      <c r="H42" s="408">
        <v>917344</v>
      </c>
      <c r="I42" s="408">
        <v>3316</v>
      </c>
      <c r="J42" s="409">
        <v>6708521</v>
      </c>
    </row>
    <row r="43" spans="2:10" x14ac:dyDescent="0.5">
      <c r="B43" s="372"/>
      <c r="C43" s="373" t="s">
        <v>694</v>
      </c>
      <c r="D43" s="408">
        <v>5357</v>
      </c>
      <c r="E43" s="410">
        <v>29269631</v>
      </c>
      <c r="F43" s="410">
        <v>1456410.0001000001</v>
      </c>
      <c r="G43" s="410">
        <v>9099732</v>
      </c>
      <c r="H43" s="410">
        <v>928709</v>
      </c>
      <c r="I43" s="408">
        <v>3520</v>
      </c>
      <c r="J43" s="409">
        <v>6819602</v>
      </c>
    </row>
    <row r="44" spans="2:10" x14ac:dyDescent="0.5">
      <c r="B44" s="372"/>
      <c r="C44" s="373" t="s">
        <v>695</v>
      </c>
      <c r="D44" s="408">
        <v>5428</v>
      </c>
      <c r="E44" s="408">
        <v>29269631</v>
      </c>
      <c r="F44" s="408">
        <v>1456410.0001000001</v>
      </c>
      <c r="G44" s="408">
        <v>9099732</v>
      </c>
      <c r="H44" s="408">
        <v>928709</v>
      </c>
      <c r="I44" s="408">
        <v>3520</v>
      </c>
      <c r="J44" s="409">
        <v>6819602</v>
      </c>
    </row>
    <row r="45" spans="2:10" x14ac:dyDescent="0.5">
      <c r="B45" s="372"/>
      <c r="C45" s="373" t="s">
        <v>696</v>
      </c>
      <c r="D45" s="408">
        <v>5470</v>
      </c>
      <c r="E45" s="408">
        <v>29269631</v>
      </c>
      <c r="F45" s="408">
        <v>1456410.0001000001</v>
      </c>
      <c r="G45" s="408">
        <v>9099732</v>
      </c>
      <c r="H45" s="408">
        <v>928709</v>
      </c>
      <c r="I45" s="408">
        <v>3520</v>
      </c>
      <c r="J45" s="409">
        <v>6819602</v>
      </c>
    </row>
    <row r="46" spans="2:10" x14ac:dyDescent="0.5">
      <c r="B46" s="372"/>
      <c r="C46" s="373" t="s">
        <v>697</v>
      </c>
      <c r="D46" s="408">
        <v>5533</v>
      </c>
      <c r="E46" s="408">
        <v>31112194</v>
      </c>
      <c r="F46" s="408">
        <v>1498467.0001000001</v>
      </c>
      <c r="G46" s="408">
        <v>9806237</v>
      </c>
      <c r="H46" s="408">
        <v>969055</v>
      </c>
      <c r="I46" s="408">
        <v>3662</v>
      </c>
      <c r="J46" s="409">
        <v>7215646</v>
      </c>
    </row>
    <row r="47" spans="2:10" x14ac:dyDescent="0.5">
      <c r="B47" s="372"/>
      <c r="C47" s="377" t="s">
        <v>698</v>
      </c>
      <c r="D47" s="408">
        <v>5621</v>
      </c>
      <c r="E47" s="408">
        <v>31112194</v>
      </c>
      <c r="F47" s="408">
        <v>1498467.0001000001</v>
      </c>
      <c r="G47" s="408">
        <v>9806237</v>
      </c>
      <c r="H47" s="408">
        <v>969055</v>
      </c>
      <c r="I47" s="408">
        <v>3662</v>
      </c>
      <c r="J47" s="409">
        <v>7215646</v>
      </c>
    </row>
    <row r="48" spans="2:10" x14ac:dyDescent="0.5">
      <c r="B48" s="372"/>
      <c r="C48" s="373" t="s">
        <v>699</v>
      </c>
      <c r="D48" s="408">
        <v>5671</v>
      </c>
      <c r="E48" s="408">
        <v>31112194</v>
      </c>
      <c r="F48" s="408">
        <v>1498467.0001000001</v>
      </c>
      <c r="G48" s="408">
        <v>9806237</v>
      </c>
      <c r="H48" s="408">
        <v>969055</v>
      </c>
      <c r="I48" s="408">
        <v>3662</v>
      </c>
      <c r="J48" s="409">
        <v>7215646</v>
      </c>
    </row>
    <row r="49" spans="2:10" x14ac:dyDescent="0.5">
      <c r="B49" s="372"/>
      <c r="C49" s="373" t="s">
        <v>700</v>
      </c>
      <c r="D49" s="408">
        <v>5673</v>
      </c>
      <c r="E49" s="408">
        <v>31885779</v>
      </c>
      <c r="F49" s="408">
        <v>1525435.0001000001</v>
      </c>
      <c r="G49" s="408">
        <v>10670072</v>
      </c>
      <c r="H49" s="408">
        <v>992724</v>
      </c>
      <c r="I49" s="408">
        <v>3945</v>
      </c>
      <c r="J49" s="409">
        <v>7243153</v>
      </c>
    </row>
    <row r="50" spans="2:10" x14ac:dyDescent="0.5">
      <c r="B50" s="372"/>
      <c r="C50" s="373" t="s">
        <v>701</v>
      </c>
      <c r="D50" s="408">
        <v>5674</v>
      </c>
      <c r="E50" s="408">
        <v>31885779</v>
      </c>
      <c r="F50" s="408">
        <v>1525435.0001000001</v>
      </c>
      <c r="G50" s="408">
        <v>10670072</v>
      </c>
      <c r="H50" s="408">
        <v>992724</v>
      </c>
      <c r="I50" s="408">
        <v>3945</v>
      </c>
      <c r="J50" s="409">
        <v>7243153</v>
      </c>
    </row>
    <row r="51" spans="2:10" x14ac:dyDescent="0.5">
      <c r="B51" s="372"/>
      <c r="C51" s="379" t="s">
        <v>702</v>
      </c>
      <c r="D51" s="408">
        <v>5694</v>
      </c>
      <c r="E51" s="408">
        <v>31885779</v>
      </c>
      <c r="F51" s="408">
        <v>1525435.0001000001</v>
      </c>
      <c r="G51" s="408">
        <v>10670072</v>
      </c>
      <c r="H51" s="408">
        <v>992724</v>
      </c>
      <c r="I51" s="408">
        <v>3945</v>
      </c>
      <c r="J51" s="409">
        <v>7243153</v>
      </c>
    </row>
    <row r="52" spans="2:10" x14ac:dyDescent="0.5">
      <c r="B52" s="372"/>
      <c r="C52" s="381" t="s">
        <v>703</v>
      </c>
      <c r="D52" s="411">
        <v>5708</v>
      </c>
      <c r="E52" s="411">
        <v>32454204</v>
      </c>
      <c r="F52" s="411">
        <v>1544059.0001000001</v>
      </c>
      <c r="G52" s="411">
        <v>11306797</v>
      </c>
      <c r="H52" s="411">
        <v>1031227</v>
      </c>
      <c r="I52" s="411">
        <v>4106</v>
      </c>
      <c r="J52" s="412">
        <v>7329202</v>
      </c>
    </row>
    <row r="53" spans="2:10" x14ac:dyDescent="0.5">
      <c r="B53" s="372" t="s">
        <v>707</v>
      </c>
      <c r="C53" s="373" t="s">
        <v>692</v>
      </c>
      <c r="D53" s="408">
        <v>5743</v>
      </c>
      <c r="E53" s="408">
        <v>32454204</v>
      </c>
      <c r="F53" s="408">
        <v>1544059.0001000001</v>
      </c>
      <c r="G53" s="408">
        <v>11306797</v>
      </c>
      <c r="H53" s="408">
        <v>1031227</v>
      </c>
      <c r="I53" s="408">
        <v>4106</v>
      </c>
      <c r="J53" s="409">
        <v>7329202</v>
      </c>
    </row>
    <row r="54" spans="2:10" x14ac:dyDescent="0.5">
      <c r="B54" s="372"/>
      <c r="C54" s="373" t="s">
        <v>693</v>
      </c>
      <c r="D54" s="408">
        <v>5772</v>
      </c>
      <c r="E54" s="408">
        <v>32454204</v>
      </c>
      <c r="F54" s="408">
        <v>1544059.0001000001</v>
      </c>
      <c r="G54" s="408">
        <v>11306797</v>
      </c>
      <c r="H54" s="408">
        <v>1031227</v>
      </c>
      <c r="I54" s="408">
        <v>4106</v>
      </c>
      <c r="J54" s="409">
        <v>7329202</v>
      </c>
    </row>
    <row r="55" spans="2:10" x14ac:dyDescent="0.5">
      <c r="B55" s="372"/>
      <c r="C55" s="373" t="s">
        <v>694</v>
      </c>
      <c r="D55" s="408">
        <v>5786</v>
      </c>
      <c r="E55" s="408">
        <v>33531787</v>
      </c>
      <c r="F55" s="408">
        <v>1557276.5859079685</v>
      </c>
      <c r="G55" s="408">
        <v>11912813</v>
      </c>
      <c r="H55" s="408">
        <v>1061340</v>
      </c>
      <c r="I55" s="408">
        <v>4191</v>
      </c>
      <c r="J55" s="409">
        <v>7669827</v>
      </c>
    </row>
    <row r="56" spans="2:10" x14ac:dyDescent="0.5">
      <c r="B56" s="372"/>
      <c r="C56" s="373" t="s">
        <v>695</v>
      </c>
      <c r="D56" s="408">
        <v>5819</v>
      </c>
      <c r="E56" s="408">
        <v>33531787</v>
      </c>
      <c r="F56" s="408">
        <v>1557276.5859079685</v>
      </c>
      <c r="G56" s="408">
        <v>11912813</v>
      </c>
      <c r="H56" s="408">
        <v>1061340</v>
      </c>
      <c r="I56" s="408">
        <v>4191</v>
      </c>
      <c r="J56" s="409">
        <v>7669827</v>
      </c>
    </row>
    <row r="57" spans="2:10" x14ac:dyDescent="0.5">
      <c r="B57" s="372"/>
      <c r="C57" s="373" t="s">
        <v>696</v>
      </c>
      <c r="D57" s="408">
        <v>5870</v>
      </c>
      <c r="E57" s="408">
        <v>33531787</v>
      </c>
      <c r="F57" s="408">
        <v>1557276.5859079685</v>
      </c>
      <c r="G57" s="408">
        <v>11912813</v>
      </c>
      <c r="H57" s="408">
        <v>1061340</v>
      </c>
      <c r="I57" s="408">
        <v>4191</v>
      </c>
      <c r="J57" s="409">
        <v>7669827</v>
      </c>
    </row>
    <row r="58" spans="2:10" x14ac:dyDescent="0.5">
      <c r="B58" s="372"/>
      <c r="C58" s="373" t="s">
        <v>697</v>
      </c>
      <c r="D58" s="408">
        <v>5915</v>
      </c>
      <c r="E58" s="408">
        <v>34671949</v>
      </c>
      <c r="F58" s="408">
        <v>1601957.5858079686</v>
      </c>
      <c r="G58" s="408">
        <v>12689445</v>
      </c>
      <c r="H58" s="408">
        <v>1090322</v>
      </c>
      <c r="I58" s="408">
        <v>4254</v>
      </c>
      <c r="J58" s="409">
        <v>8049059</v>
      </c>
    </row>
    <row r="59" spans="2:10" x14ac:dyDescent="0.5">
      <c r="B59" s="372"/>
      <c r="C59" s="377" t="s">
        <v>698</v>
      </c>
      <c r="D59" s="408">
        <v>5958</v>
      </c>
      <c r="E59" s="408">
        <v>34671949</v>
      </c>
      <c r="F59" s="408">
        <v>1601957.5858079686</v>
      </c>
      <c r="G59" s="408">
        <v>12689445</v>
      </c>
      <c r="H59" s="408">
        <v>1090322</v>
      </c>
      <c r="I59" s="408">
        <v>4254</v>
      </c>
      <c r="J59" s="409">
        <v>8049059</v>
      </c>
    </row>
    <row r="60" spans="2:10" x14ac:dyDescent="0.5">
      <c r="B60" s="372"/>
      <c r="C60" s="373" t="s">
        <v>699</v>
      </c>
      <c r="D60" s="410">
        <v>5957</v>
      </c>
      <c r="E60" s="408">
        <v>34671949</v>
      </c>
      <c r="F60" s="408">
        <v>1601957.5858079686</v>
      </c>
      <c r="G60" s="408">
        <v>12689445</v>
      </c>
      <c r="H60" s="408">
        <v>1090322</v>
      </c>
      <c r="I60" s="408">
        <v>4254</v>
      </c>
      <c r="J60" s="409">
        <v>8049059</v>
      </c>
    </row>
    <row r="61" spans="2:10" x14ac:dyDescent="0.5">
      <c r="B61" s="372"/>
      <c r="C61" s="373" t="s">
        <v>700</v>
      </c>
      <c r="D61" s="410">
        <v>5978</v>
      </c>
      <c r="E61" s="408">
        <v>36366041</v>
      </c>
      <c r="F61" s="408">
        <v>1682845</v>
      </c>
      <c r="G61" s="408">
        <v>13591375</v>
      </c>
      <c r="H61" s="408">
        <v>1122888</v>
      </c>
      <c r="I61" s="408">
        <v>4300</v>
      </c>
      <c r="J61" s="409">
        <v>8573382</v>
      </c>
    </row>
    <row r="62" spans="2:10" x14ac:dyDescent="0.5">
      <c r="B62" s="372"/>
      <c r="C62" s="373" t="s">
        <v>701</v>
      </c>
      <c r="D62" s="410">
        <v>5974</v>
      </c>
      <c r="E62" s="408">
        <v>36366041</v>
      </c>
      <c r="F62" s="408">
        <v>1682845</v>
      </c>
      <c r="G62" s="408">
        <v>13591375</v>
      </c>
      <c r="H62" s="408">
        <v>1122888</v>
      </c>
      <c r="I62" s="408">
        <v>4300</v>
      </c>
      <c r="J62" s="409">
        <v>8573382</v>
      </c>
    </row>
    <row r="63" spans="2:10" x14ac:dyDescent="0.5">
      <c r="B63" s="372"/>
      <c r="C63" s="379" t="s">
        <v>702</v>
      </c>
      <c r="D63" s="410">
        <v>5974</v>
      </c>
      <c r="E63" s="408">
        <v>36366041</v>
      </c>
      <c r="F63" s="408">
        <v>1682845</v>
      </c>
      <c r="G63" s="408">
        <v>13591375</v>
      </c>
      <c r="H63" s="408">
        <v>1122888</v>
      </c>
      <c r="I63" s="408">
        <v>4300</v>
      </c>
      <c r="J63" s="409">
        <v>8573382</v>
      </c>
    </row>
    <row r="64" spans="2:10" x14ac:dyDescent="0.5">
      <c r="B64" s="372"/>
      <c r="C64" s="381" t="s">
        <v>703</v>
      </c>
      <c r="D64" s="411">
        <v>5998</v>
      </c>
      <c r="E64" s="411">
        <v>37770985.482000001</v>
      </c>
      <c r="F64" s="411">
        <v>1702195</v>
      </c>
      <c r="G64" s="411">
        <v>14194839</v>
      </c>
      <c r="H64" s="411">
        <v>1160321</v>
      </c>
      <c r="I64" s="411">
        <v>4325</v>
      </c>
      <c r="J64" s="412">
        <v>8839855</v>
      </c>
    </row>
    <row r="65" spans="2:10" x14ac:dyDescent="0.5">
      <c r="B65" s="372" t="s">
        <v>708</v>
      </c>
      <c r="C65" s="373" t="s">
        <v>692</v>
      </c>
      <c r="D65" s="408">
        <v>6015</v>
      </c>
      <c r="E65" s="408">
        <v>37770985.482000001</v>
      </c>
      <c r="F65" s="408">
        <v>1702195</v>
      </c>
      <c r="G65" s="408">
        <v>14194839</v>
      </c>
      <c r="H65" s="408">
        <v>1160321</v>
      </c>
      <c r="I65" s="408">
        <v>4329</v>
      </c>
      <c r="J65" s="409">
        <v>8839855</v>
      </c>
    </row>
    <row r="66" spans="2:10" x14ac:dyDescent="0.5">
      <c r="B66" s="372"/>
      <c r="C66" s="373" t="s">
        <v>693</v>
      </c>
      <c r="D66" s="408">
        <v>6041</v>
      </c>
      <c r="E66" s="408">
        <v>37770985.482000001</v>
      </c>
      <c r="F66" s="408">
        <v>1702195</v>
      </c>
      <c r="G66" s="408">
        <v>14194839</v>
      </c>
      <c r="H66" s="408">
        <v>1160321</v>
      </c>
      <c r="I66" s="408">
        <v>4340</v>
      </c>
      <c r="J66" s="409">
        <v>8839855</v>
      </c>
    </row>
    <row r="67" spans="2:10" x14ac:dyDescent="0.5">
      <c r="B67" s="372"/>
      <c r="C67" s="373" t="s">
        <v>694</v>
      </c>
      <c r="D67" s="408">
        <v>6101</v>
      </c>
      <c r="E67" s="408">
        <v>39413555</v>
      </c>
      <c r="F67" s="408">
        <v>1764458</v>
      </c>
      <c r="G67" s="408">
        <v>15153463</v>
      </c>
      <c r="H67" s="408">
        <v>1258586</v>
      </c>
      <c r="I67" s="408">
        <v>4347</v>
      </c>
      <c r="J67" s="409">
        <v>9369678</v>
      </c>
    </row>
    <row r="68" spans="2:10" x14ac:dyDescent="0.5">
      <c r="B68" s="372"/>
      <c r="C68" s="373" t="s">
        <v>695</v>
      </c>
      <c r="D68" s="408">
        <v>6136</v>
      </c>
      <c r="E68" s="408">
        <v>39413555</v>
      </c>
      <c r="F68" s="408">
        <v>1764458</v>
      </c>
      <c r="G68" s="408">
        <v>15153463</v>
      </c>
      <c r="H68" s="408">
        <v>1258586</v>
      </c>
      <c r="I68" s="408">
        <v>4377</v>
      </c>
      <c r="J68" s="409">
        <v>9369678</v>
      </c>
    </row>
    <row r="69" spans="2:10" x14ac:dyDescent="0.5">
      <c r="B69" s="372"/>
      <c r="C69" s="373" t="s">
        <v>696</v>
      </c>
      <c r="D69" s="408">
        <v>6154</v>
      </c>
      <c r="E69" s="410">
        <v>40437862</v>
      </c>
      <c r="F69" s="410">
        <v>1792550</v>
      </c>
      <c r="G69" s="410">
        <v>15941535</v>
      </c>
      <c r="H69" s="410">
        <v>1520600</v>
      </c>
      <c r="I69" s="408">
        <v>4384</v>
      </c>
      <c r="J69" s="409">
        <v>9757919</v>
      </c>
    </row>
    <row r="70" spans="2:10" x14ac:dyDescent="0.5">
      <c r="B70" s="372"/>
      <c r="C70" s="373" t="s">
        <v>697</v>
      </c>
      <c r="D70" s="408">
        <v>6169</v>
      </c>
      <c r="E70" s="410">
        <v>41250195</v>
      </c>
      <c r="F70" s="410">
        <v>1801554</v>
      </c>
      <c r="G70" s="410">
        <v>16212468</v>
      </c>
      <c r="H70" s="410">
        <v>1556331</v>
      </c>
      <c r="I70" s="408">
        <v>4417</v>
      </c>
      <c r="J70" s="409">
        <v>9855221</v>
      </c>
    </row>
    <row r="71" spans="2:10" x14ac:dyDescent="0.5">
      <c r="B71" s="372"/>
      <c r="C71" s="377" t="s">
        <v>698</v>
      </c>
      <c r="D71" s="408">
        <v>6190</v>
      </c>
      <c r="E71" s="408">
        <v>41742979</v>
      </c>
      <c r="F71" s="408">
        <v>1807752</v>
      </c>
      <c r="G71" s="408">
        <v>16476700</v>
      </c>
      <c r="H71" s="408">
        <v>1583253</v>
      </c>
      <c r="I71" s="408">
        <v>4431</v>
      </c>
      <c r="J71" s="409">
        <v>10012907</v>
      </c>
    </row>
    <row r="72" spans="2:10" x14ac:dyDescent="0.5">
      <c r="B72" s="372"/>
      <c r="C72" s="373" t="s">
        <v>699</v>
      </c>
      <c r="D72" s="408">
        <v>6273</v>
      </c>
      <c r="E72" s="408">
        <v>42451071</v>
      </c>
      <c r="F72" s="408">
        <v>1837050</v>
      </c>
      <c r="G72" s="408">
        <v>16848434</v>
      </c>
      <c r="H72" s="408">
        <v>1609209</v>
      </c>
      <c r="I72" s="408">
        <v>4464</v>
      </c>
      <c r="J72" s="409">
        <v>10238473</v>
      </c>
    </row>
    <row r="73" spans="2:10" x14ac:dyDescent="0.5">
      <c r="B73" s="372"/>
      <c r="C73" s="373" t="s">
        <v>700</v>
      </c>
      <c r="D73" s="408">
        <v>6303</v>
      </c>
      <c r="E73" s="408">
        <v>43286374</v>
      </c>
      <c r="F73" s="408">
        <v>1836191</v>
      </c>
      <c r="G73" s="408">
        <v>17382448</v>
      </c>
      <c r="H73" s="408">
        <v>1658184</v>
      </c>
      <c r="I73" s="408">
        <v>4472</v>
      </c>
      <c r="J73" s="409">
        <v>10442985</v>
      </c>
    </row>
    <row r="74" spans="2:10" x14ac:dyDescent="0.5">
      <c r="B74" s="372"/>
      <c r="C74" s="373" t="s">
        <v>701</v>
      </c>
      <c r="D74" s="408">
        <v>6344</v>
      </c>
      <c r="E74" s="408">
        <v>43792578</v>
      </c>
      <c r="F74" s="408">
        <v>1834818</v>
      </c>
      <c r="G74" s="408">
        <v>17676259</v>
      </c>
      <c r="H74" s="408">
        <v>1606829</v>
      </c>
      <c r="I74" s="408">
        <v>4512</v>
      </c>
      <c r="J74" s="409">
        <v>10606549</v>
      </c>
    </row>
    <row r="75" spans="2:10" x14ac:dyDescent="0.5">
      <c r="B75" s="372"/>
      <c r="C75" s="379" t="s">
        <v>702</v>
      </c>
      <c r="D75" s="408">
        <v>6374</v>
      </c>
      <c r="E75" s="408">
        <v>44266462</v>
      </c>
      <c r="F75" s="408">
        <v>1844527.76182324</v>
      </c>
      <c r="G75" s="408">
        <v>17953837</v>
      </c>
      <c r="H75" s="408">
        <v>1632274</v>
      </c>
      <c r="I75" s="408">
        <v>4581</v>
      </c>
      <c r="J75" s="409">
        <v>10848831</v>
      </c>
    </row>
    <row r="76" spans="2:10" x14ac:dyDescent="0.5">
      <c r="B76" s="372"/>
      <c r="C76" s="381" t="s">
        <v>703</v>
      </c>
      <c r="D76" s="411">
        <v>6394</v>
      </c>
      <c r="E76" s="411">
        <v>44971969</v>
      </c>
      <c r="F76" s="411">
        <v>1829044</v>
      </c>
      <c r="G76" s="411">
        <v>18307255</v>
      </c>
      <c r="H76" s="411">
        <v>1684310</v>
      </c>
      <c r="I76" s="411">
        <v>4602</v>
      </c>
      <c r="J76" s="412">
        <v>10856357</v>
      </c>
    </row>
    <row r="77" spans="2:10" x14ac:dyDescent="0.5">
      <c r="B77" s="372" t="s">
        <v>709</v>
      </c>
      <c r="C77" s="373" t="s">
        <v>692</v>
      </c>
      <c r="D77" s="408">
        <v>6420</v>
      </c>
      <c r="E77" s="408">
        <v>45605999</v>
      </c>
      <c r="F77" s="408">
        <v>1831708</v>
      </c>
      <c r="G77" s="408">
        <v>18643834</v>
      </c>
      <c r="H77" s="408">
        <v>1706869</v>
      </c>
      <c r="I77" s="408">
        <v>4636</v>
      </c>
      <c r="J77" s="409">
        <v>11080950</v>
      </c>
    </row>
    <row r="78" spans="2:10" x14ac:dyDescent="0.5">
      <c r="B78" s="372"/>
      <c r="C78" s="373" t="s">
        <v>693</v>
      </c>
      <c r="D78" s="408">
        <v>6447</v>
      </c>
      <c r="E78" s="408">
        <v>46202693</v>
      </c>
      <c r="F78" s="408">
        <v>1834935.2340200003</v>
      </c>
      <c r="G78" s="408">
        <v>18889430</v>
      </c>
      <c r="H78" s="408">
        <v>1706091</v>
      </c>
      <c r="I78" s="408">
        <v>4661</v>
      </c>
      <c r="J78" s="409">
        <v>11349362</v>
      </c>
    </row>
    <row r="79" spans="2:10" x14ac:dyDescent="0.5">
      <c r="B79" s="372"/>
      <c r="C79" s="373" t="s">
        <v>694</v>
      </c>
      <c r="D79" s="408">
        <v>6469</v>
      </c>
      <c r="E79" s="408">
        <v>46855643</v>
      </c>
      <c r="F79" s="408">
        <v>1821786.5557463099</v>
      </c>
      <c r="G79" s="408">
        <v>19102652</v>
      </c>
      <c r="H79" s="408">
        <v>1719733</v>
      </c>
      <c r="I79" s="408">
        <v>4664</v>
      </c>
      <c r="J79" s="409">
        <v>11557174</v>
      </c>
    </row>
    <row r="80" spans="2:10" x14ac:dyDescent="0.5">
      <c r="B80" s="372"/>
      <c r="C80" s="385" t="s">
        <v>695</v>
      </c>
      <c r="D80" s="413">
        <v>6488</v>
      </c>
      <c r="E80" s="413">
        <v>47400244</v>
      </c>
      <c r="F80" s="413">
        <v>1827565.5557463099</v>
      </c>
      <c r="G80" s="413">
        <v>19403680</v>
      </c>
      <c r="H80" s="413">
        <v>1750936</v>
      </c>
      <c r="I80" s="408">
        <v>4696</v>
      </c>
      <c r="J80" s="409">
        <v>11738973</v>
      </c>
    </row>
    <row r="81" spans="2:10" x14ac:dyDescent="0.5">
      <c r="B81" s="372"/>
      <c r="C81" s="385" t="s">
        <v>696</v>
      </c>
      <c r="D81" s="413">
        <v>6502</v>
      </c>
      <c r="E81" s="413">
        <v>47750302</v>
      </c>
      <c r="F81" s="413">
        <v>1815685</v>
      </c>
      <c r="G81" s="413">
        <v>19754288</v>
      </c>
      <c r="H81" s="413">
        <v>1769739</v>
      </c>
      <c r="I81" s="413">
        <v>4739</v>
      </c>
      <c r="J81" s="414">
        <v>11920529</v>
      </c>
    </row>
    <row r="82" spans="2:10" x14ac:dyDescent="0.5">
      <c r="B82" s="372"/>
      <c r="C82" s="385" t="s">
        <v>697</v>
      </c>
      <c r="D82" s="413">
        <v>6437</v>
      </c>
      <c r="E82" s="413">
        <v>48324939</v>
      </c>
      <c r="F82" s="413">
        <v>1833165.2</v>
      </c>
      <c r="G82" s="413">
        <v>20053420</v>
      </c>
      <c r="H82" s="413">
        <v>1768932</v>
      </c>
      <c r="I82" s="413">
        <v>4648</v>
      </c>
      <c r="J82" s="414">
        <v>12222387</v>
      </c>
    </row>
    <row r="83" spans="2:10" x14ac:dyDescent="0.5">
      <c r="B83" s="372"/>
      <c r="C83" s="385" t="s">
        <v>698</v>
      </c>
      <c r="D83" s="413">
        <v>6454</v>
      </c>
      <c r="E83" s="413">
        <v>48775235</v>
      </c>
      <c r="F83" s="413">
        <v>1836485</v>
      </c>
      <c r="G83" s="413">
        <v>20036524</v>
      </c>
      <c r="H83" s="413">
        <v>1764801</v>
      </c>
      <c r="I83" s="413">
        <v>4692</v>
      </c>
      <c r="J83" s="414">
        <v>12305506</v>
      </c>
    </row>
    <row r="84" spans="2:10" x14ac:dyDescent="0.5">
      <c r="B84" s="372"/>
      <c r="C84" s="385" t="s">
        <v>699</v>
      </c>
      <c r="D84" s="413">
        <v>6461</v>
      </c>
      <c r="E84" s="413">
        <v>49205514</v>
      </c>
      <c r="F84" s="413">
        <v>1854598</v>
      </c>
      <c r="G84" s="413">
        <v>20065267</v>
      </c>
      <c r="H84" s="413">
        <v>1779134</v>
      </c>
      <c r="I84" s="413">
        <v>4713</v>
      </c>
      <c r="J84" s="414">
        <v>11874649</v>
      </c>
    </row>
    <row r="85" spans="2:10" x14ac:dyDescent="0.5">
      <c r="B85" s="372"/>
      <c r="C85" s="385" t="s">
        <v>700</v>
      </c>
      <c r="D85" s="413">
        <v>6479</v>
      </c>
      <c r="E85" s="413">
        <v>49749766</v>
      </c>
      <c r="F85" s="413">
        <v>1843796</v>
      </c>
      <c r="G85" s="413">
        <v>20434031</v>
      </c>
      <c r="H85" s="413">
        <v>1798866</v>
      </c>
      <c r="I85" s="413">
        <v>4729</v>
      </c>
      <c r="J85" s="414">
        <v>12118371</v>
      </c>
    </row>
    <row r="86" spans="2:10" x14ac:dyDescent="0.5">
      <c r="B86" s="372"/>
      <c r="C86" s="385" t="s">
        <v>701</v>
      </c>
      <c r="D86" s="413">
        <v>6416</v>
      </c>
      <c r="E86" s="413">
        <v>50113498</v>
      </c>
      <c r="F86" s="413">
        <v>1842930</v>
      </c>
      <c r="G86" s="413">
        <v>20763346</v>
      </c>
      <c r="H86" s="413">
        <v>1803065</v>
      </c>
      <c r="I86" s="413">
        <v>4716</v>
      </c>
      <c r="J86" s="414">
        <v>11760594</v>
      </c>
    </row>
    <row r="87" spans="2:10" x14ac:dyDescent="0.5">
      <c r="B87" s="372"/>
      <c r="C87" s="385" t="s">
        <v>702</v>
      </c>
      <c r="D87" s="413">
        <v>6432</v>
      </c>
      <c r="E87" s="413">
        <v>50666205</v>
      </c>
      <c r="F87" s="413">
        <v>1855780</v>
      </c>
      <c r="G87" s="413">
        <v>21091059</v>
      </c>
      <c r="H87" s="413">
        <v>1830425</v>
      </c>
      <c r="I87" s="413">
        <v>4743</v>
      </c>
      <c r="J87" s="414">
        <v>12234366</v>
      </c>
    </row>
    <row r="88" spans="2:10" x14ac:dyDescent="0.5">
      <c r="B88" s="372"/>
      <c r="C88" s="381" t="s">
        <v>703</v>
      </c>
      <c r="D88" s="411">
        <v>6461</v>
      </c>
      <c r="E88" s="411">
        <v>51177923</v>
      </c>
      <c r="F88" s="411">
        <v>1845213</v>
      </c>
      <c r="G88" s="411">
        <v>21363989</v>
      </c>
      <c r="H88" s="411">
        <v>1856195</v>
      </c>
      <c r="I88" s="411">
        <v>4855</v>
      </c>
      <c r="J88" s="412">
        <v>12245485</v>
      </c>
    </row>
    <row r="89" spans="2:10" x14ac:dyDescent="0.5">
      <c r="B89" s="390" t="s">
        <v>710</v>
      </c>
      <c r="C89" s="415" t="s">
        <v>692</v>
      </c>
      <c r="D89" s="408">
        <v>6441</v>
      </c>
      <c r="E89" s="408">
        <v>51738031</v>
      </c>
      <c r="F89" s="408">
        <v>1848700</v>
      </c>
      <c r="G89" s="408">
        <v>21691474</v>
      </c>
      <c r="H89" s="408">
        <v>1887046</v>
      </c>
      <c r="I89" s="408">
        <v>4969</v>
      </c>
      <c r="J89" s="414">
        <v>12400949</v>
      </c>
    </row>
    <row r="90" spans="2:10" x14ac:dyDescent="0.5">
      <c r="B90" s="391"/>
      <c r="C90" s="415" t="s">
        <v>693</v>
      </c>
      <c r="D90" s="408">
        <v>6435</v>
      </c>
      <c r="E90" s="408">
        <v>52183587</v>
      </c>
      <c r="F90" s="408">
        <v>1849070</v>
      </c>
      <c r="G90" s="408">
        <v>21957692</v>
      </c>
      <c r="H90" s="408">
        <v>1888345</v>
      </c>
      <c r="I90" s="408">
        <v>4978</v>
      </c>
      <c r="J90" s="414">
        <v>12529875</v>
      </c>
    </row>
    <row r="91" spans="2:10" x14ac:dyDescent="0.5">
      <c r="B91" s="391"/>
      <c r="C91" s="416" t="s">
        <v>694</v>
      </c>
      <c r="D91" s="413">
        <v>6436</v>
      </c>
      <c r="E91" s="413">
        <v>52714189</v>
      </c>
      <c r="F91" s="413">
        <v>1854466</v>
      </c>
      <c r="G91" s="413">
        <v>22284622</v>
      </c>
      <c r="H91" s="413">
        <v>1625009</v>
      </c>
      <c r="I91" s="413">
        <v>5048</v>
      </c>
      <c r="J91" s="414">
        <v>12639622</v>
      </c>
    </row>
    <row r="92" spans="2:10" x14ac:dyDescent="0.5">
      <c r="B92" s="391"/>
      <c r="C92" s="385" t="s">
        <v>695</v>
      </c>
      <c r="D92" s="413">
        <v>6429</v>
      </c>
      <c r="E92" s="413">
        <v>52901031</v>
      </c>
      <c r="F92" s="413">
        <v>1846764</v>
      </c>
      <c r="G92" s="413">
        <v>22505083</v>
      </c>
      <c r="H92" s="413">
        <v>1759193</v>
      </c>
      <c r="I92" s="413">
        <v>5059</v>
      </c>
      <c r="J92" s="414">
        <v>12673560</v>
      </c>
    </row>
    <row r="93" spans="2:10" x14ac:dyDescent="0.5">
      <c r="B93" s="391"/>
      <c r="C93" s="385" t="s">
        <v>696</v>
      </c>
      <c r="D93" s="413">
        <v>6444</v>
      </c>
      <c r="E93" s="413">
        <v>53303378</v>
      </c>
      <c r="F93" s="413">
        <v>1858355</v>
      </c>
      <c r="G93" s="413">
        <v>22624607</v>
      </c>
      <c r="H93" s="413">
        <v>1788657</v>
      </c>
      <c r="I93" s="413">
        <v>5073</v>
      </c>
      <c r="J93" s="414">
        <v>12680168</v>
      </c>
    </row>
    <row r="94" spans="2:10" x14ac:dyDescent="0.5">
      <c r="B94" s="391"/>
      <c r="C94" s="385" t="s">
        <v>697</v>
      </c>
      <c r="D94" s="413">
        <v>6441</v>
      </c>
      <c r="E94" s="413">
        <v>53550306</v>
      </c>
      <c r="F94" s="413">
        <v>1867083</v>
      </c>
      <c r="G94" s="413">
        <v>23216383</v>
      </c>
      <c r="H94" s="413">
        <v>1825092</v>
      </c>
      <c r="I94" s="413">
        <v>5064</v>
      </c>
      <c r="J94" s="414">
        <v>12747060</v>
      </c>
    </row>
    <row r="95" spans="2:10" x14ac:dyDescent="0.5">
      <c r="B95" s="391"/>
      <c r="C95" s="385" t="s">
        <v>698</v>
      </c>
      <c r="D95" s="413">
        <v>6458</v>
      </c>
      <c r="E95" s="413">
        <v>54077473</v>
      </c>
      <c r="F95" s="413">
        <v>1871659</v>
      </c>
      <c r="G95" s="413">
        <v>23506028</v>
      </c>
      <c r="H95" s="413">
        <v>1835849</v>
      </c>
      <c r="I95" s="413">
        <v>5078</v>
      </c>
      <c r="J95" s="414">
        <v>12524121</v>
      </c>
    </row>
    <row r="96" spans="2:10" x14ac:dyDescent="0.5">
      <c r="B96" s="391"/>
      <c r="C96" s="385" t="s">
        <v>699</v>
      </c>
      <c r="D96" s="413">
        <v>6464</v>
      </c>
      <c r="E96" s="413">
        <v>54400720</v>
      </c>
      <c r="F96" s="413">
        <v>1876473</v>
      </c>
      <c r="G96" s="413">
        <v>23783389</v>
      </c>
      <c r="H96" s="413">
        <v>1874982</v>
      </c>
      <c r="I96" s="413">
        <v>5091</v>
      </c>
      <c r="J96" s="414">
        <v>12651185</v>
      </c>
    </row>
    <row r="97" spans="2:10" x14ac:dyDescent="0.5">
      <c r="B97" s="391"/>
      <c r="C97" s="385" t="s">
        <v>700</v>
      </c>
      <c r="D97" s="413">
        <v>6465</v>
      </c>
      <c r="E97" s="413">
        <v>54745587</v>
      </c>
      <c r="F97" s="413">
        <v>1886899</v>
      </c>
      <c r="G97" s="413">
        <v>24053629</v>
      </c>
      <c r="H97" s="413">
        <v>1904773</v>
      </c>
      <c r="I97" s="413">
        <v>5096</v>
      </c>
      <c r="J97" s="414">
        <v>12714861</v>
      </c>
    </row>
    <row r="98" spans="2:10" x14ac:dyDescent="0.5">
      <c r="B98" s="391"/>
      <c r="C98" s="385" t="s">
        <v>701</v>
      </c>
      <c r="D98" s="413">
        <v>6455</v>
      </c>
      <c r="E98" s="413">
        <v>55052604</v>
      </c>
      <c r="F98" s="413">
        <v>1891576</v>
      </c>
      <c r="G98" s="413">
        <v>23797680</v>
      </c>
      <c r="H98" s="413">
        <v>1938888</v>
      </c>
      <c r="I98" s="413">
        <v>5163</v>
      </c>
      <c r="J98" s="414">
        <v>12789656</v>
      </c>
    </row>
    <row r="99" spans="2:10" x14ac:dyDescent="0.5">
      <c r="B99" s="391"/>
      <c r="C99" s="385" t="s">
        <v>702</v>
      </c>
      <c r="D99" s="413">
        <v>6452</v>
      </c>
      <c r="E99" s="413">
        <v>55475918</v>
      </c>
      <c r="F99" s="413">
        <v>1901051</v>
      </c>
      <c r="G99" s="413">
        <v>24363776</v>
      </c>
      <c r="H99" s="413">
        <v>1945736</v>
      </c>
      <c r="I99" s="413">
        <v>5182</v>
      </c>
      <c r="J99" s="414">
        <v>12927850</v>
      </c>
    </row>
    <row r="100" spans="2:10" x14ac:dyDescent="0.5">
      <c r="B100" s="391"/>
      <c r="C100" s="381" t="s">
        <v>703</v>
      </c>
      <c r="D100" s="411">
        <v>6479</v>
      </c>
      <c r="E100" s="411">
        <v>55895780</v>
      </c>
      <c r="F100" s="411">
        <v>1893270</v>
      </c>
      <c r="G100" s="411">
        <v>24648846</v>
      </c>
      <c r="H100" s="411">
        <v>1919322</v>
      </c>
      <c r="I100" s="411">
        <v>5193</v>
      </c>
      <c r="J100" s="412">
        <v>12893528</v>
      </c>
    </row>
    <row r="101" spans="2:10" x14ac:dyDescent="0.5">
      <c r="B101" s="391" t="s">
        <v>711</v>
      </c>
      <c r="C101" s="415" t="s">
        <v>692</v>
      </c>
      <c r="D101" s="408">
        <v>6486</v>
      </c>
      <c r="E101" s="408">
        <v>56255305</v>
      </c>
      <c r="F101" s="408">
        <v>1899483</v>
      </c>
      <c r="G101" s="408">
        <v>24961165</v>
      </c>
      <c r="H101" s="408">
        <v>1962827</v>
      </c>
      <c r="I101" s="408">
        <v>5200</v>
      </c>
      <c r="J101" s="409">
        <v>12997305</v>
      </c>
    </row>
    <row r="102" spans="2:10" x14ac:dyDescent="0.5">
      <c r="B102" s="391"/>
      <c r="C102" s="416" t="s">
        <v>693</v>
      </c>
      <c r="D102" s="413">
        <v>6487</v>
      </c>
      <c r="E102" s="413">
        <v>56726628</v>
      </c>
      <c r="F102" s="413">
        <v>1909199</v>
      </c>
      <c r="G102" s="413">
        <v>25207122</v>
      </c>
      <c r="H102" s="413">
        <v>1986817</v>
      </c>
      <c r="I102" s="413">
        <v>5205</v>
      </c>
      <c r="J102" s="409">
        <v>13097125</v>
      </c>
    </row>
    <row r="103" spans="2:10" x14ac:dyDescent="0.5">
      <c r="B103" s="391"/>
      <c r="C103" s="416" t="s">
        <v>694</v>
      </c>
      <c r="D103" s="413">
        <v>6488</v>
      </c>
      <c r="E103" s="413">
        <v>56975358</v>
      </c>
      <c r="F103" s="413">
        <v>1912234</v>
      </c>
      <c r="G103" s="413">
        <v>25524189</v>
      </c>
      <c r="H103" s="413">
        <v>2026524</v>
      </c>
      <c r="I103" s="413">
        <v>5220</v>
      </c>
      <c r="J103" s="409">
        <v>13161459</v>
      </c>
    </row>
    <row r="104" spans="2:10" x14ac:dyDescent="0.5">
      <c r="B104" s="391"/>
      <c r="C104" s="416" t="s">
        <v>695</v>
      </c>
      <c r="D104" s="413">
        <v>6491</v>
      </c>
      <c r="E104" s="413">
        <v>57226303</v>
      </c>
      <c r="F104" s="413">
        <v>1918926</v>
      </c>
      <c r="G104" s="413">
        <v>25758242</v>
      </c>
      <c r="H104" s="413">
        <v>2057438</v>
      </c>
      <c r="I104" s="413">
        <v>5224</v>
      </c>
      <c r="J104" s="409">
        <v>13245840</v>
      </c>
    </row>
    <row r="105" spans="2:10" x14ac:dyDescent="0.5">
      <c r="B105" s="391"/>
      <c r="C105" s="416" t="s">
        <v>696</v>
      </c>
      <c r="D105" s="413">
        <v>6499</v>
      </c>
      <c r="E105" s="413">
        <v>57566770</v>
      </c>
      <c r="F105" s="413">
        <v>1928110</v>
      </c>
      <c r="G105" s="413">
        <v>26034354</v>
      </c>
      <c r="H105" s="413">
        <v>2088831</v>
      </c>
      <c r="I105" s="413">
        <v>5227</v>
      </c>
      <c r="J105" s="409">
        <v>13218192</v>
      </c>
    </row>
    <row r="106" spans="2:10" x14ac:dyDescent="0.5">
      <c r="B106" s="391"/>
      <c r="C106" s="416" t="s">
        <v>697</v>
      </c>
      <c r="D106" s="413">
        <v>6501</v>
      </c>
      <c r="E106" s="413">
        <v>57925795</v>
      </c>
      <c r="F106" s="413">
        <v>1925724</v>
      </c>
      <c r="G106" s="413">
        <v>26336117</v>
      </c>
      <c r="H106" s="413">
        <v>2118384</v>
      </c>
      <c r="I106" s="413">
        <v>5229</v>
      </c>
      <c r="J106" s="414">
        <v>13363174</v>
      </c>
    </row>
    <row r="107" spans="2:10" x14ac:dyDescent="0.5">
      <c r="B107" s="391"/>
      <c r="C107" s="416" t="s">
        <v>698</v>
      </c>
      <c r="D107" s="413">
        <v>6501</v>
      </c>
      <c r="E107" s="413">
        <v>58172700</v>
      </c>
      <c r="F107" s="413">
        <v>1929793</v>
      </c>
      <c r="G107" s="413">
        <v>26573072</v>
      </c>
      <c r="H107" s="413">
        <v>2141604</v>
      </c>
      <c r="I107" s="413">
        <v>5235</v>
      </c>
      <c r="J107" s="414">
        <v>13457625</v>
      </c>
    </row>
    <row r="108" spans="2:10" x14ac:dyDescent="0.5">
      <c r="B108" s="391"/>
      <c r="C108" s="416" t="s">
        <v>699</v>
      </c>
      <c r="D108" s="413">
        <v>6504</v>
      </c>
      <c r="E108" s="413">
        <v>58399784</v>
      </c>
      <c r="F108" s="413">
        <v>1937480</v>
      </c>
      <c r="G108" s="413">
        <v>26757194</v>
      </c>
      <c r="H108" s="413">
        <v>2141423</v>
      </c>
      <c r="I108" s="413">
        <v>5242</v>
      </c>
      <c r="J108" s="414">
        <v>13480427</v>
      </c>
    </row>
    <row r="109" spans="2:10" x14ac:dyDescent="0.5">
      <c r="B109" s="391"/>
      <c r="C109" s="416" t="s">
        <v>700</v>
      </c>
      <c r="D109" s="413">
        <v>6506</v>
      </c>
      <c r="E109" s="413">
        <v>58774480</v>
      </c>
      <c r="F109" s="413">
        <v>1940888</v>
      </c>
      <c r="G109" s="413">
        <v>27012002</v>
      </c>
      <c r="H109" s="413">
        <v>2173746</v>
      </c>
      <c r="I109" s="413">
        <v>5262</v>
      </c>
      <c r="J109" s="414">
        <v>13589225</v>
      </c>
    </row>
    <row r="110" spans="2:10" x14ac:dyDescent="0.5">
      <c r="B110" s="391"/>
      <c r="C110" s="416" t="s">
        <v>701</v>
      </c>
      <c r="D110" s="413">
        <v>6507</v>
      </c>
      <c r="E110" s="413">
        <v>59028478</v>
      </c>
      <c r="F110" s="413">
        <v>1953008</v>
      </c>
      <c r="G110" s="413">
        <v>27263391</v>
      </c>
      <c r="H110" s="413">
        <v>2423038</v>
      </c>
      <c r="I110" s="413">
        <v>5266</v>
      </c>
      <c r="J110" s="414">
        <v>13531550</v>
      </c>
    </row>
    <row r="111" spans="2:10" x14ac:dyDescent="0.5">
      <c r="B111" s="391"/>
      <c r="C111" s="416" t="s">
        <v>702</v>
      </c>
      <c r="D111" s="413">
        <v>6518</v>
      </c>
      <c r="E111" s="413">
        <v>59429367</v>
      </c>
      <c r="F111" s="413">
        <v>1966558</v>
      </c>
      <c r="G111" s="413">
        <v>27464996</v>
      </c>
      <c r="H111" s="413">
        <v>2665143</v>
      </c>
      <c r="I111" s="413">
        <v>5265</v>
      </c>
      <c r="J111" s="414">
        <v>13592014</v>
      </c>
    </row>
    <row r="112" spans="2:10" x14ac:dyDescent="0.5">
      <c r="B112" s="391"/>
      <c r="C112" s="381" t="s">
        <v>703</v>
      </c>
      <c r="D112" s="411">
        <v>6522</v>
      </c>
      <c r="E112" s="411">
        <v>59881353</v>
      </c>
      <c r="F112" s="411">
        <v>1961469</v>
      </c>
      <c r="G112" s="411">
        <v>27741284</v>
      </c>
      <c r="H112" s="411">
        <v>2219341</v>
      </c>
      <c r="I112" s="411">
        <v>5263</v>
      </c>
      <c r="J112" s="412">
        <v>13665792</v>
      </c>
    </row>
    <row r="113" spans="2:10" x14ac:dyDescent="0.5">
      <c r="B113" s="391" t="s">
        <v>712</v>
      </c>
      <c r="C113" s="415" t="s">
        <v>692</v>
      </c>
      <c r="D113" s="408">
        <v>6526</v>
      </c>
      <c r="E113" s="408">
        <v>60158433</v>
      </c>
      <c r="F113" s="408">
        <v>1969247</v>
      </c>
      <c r="G113" s="408">
        <v>27988708</v>
      </c>
      <c r="H113" s="408">
        <v>2250772</v>
      </c>
      <c r="I113" s="408">
        <v>5264</v>
      </c>
      <c r="J113" s="409">
        <v>13661821</v>
      </c>
    </row>
    <row r="114" spans="2:10" x14ac:dyDescent="0.5">
      <c r="B114" s="391"/>
      <c r="C114" s="416" t="s">
        <v>693</v>
      </c>
      <c r="D114" s="413">
        <v>6526</v>
      </c>
      <c r="E114" s="413">
        <v>60453593</v>
      </c>
      <c r="F114" s="413">
        <v>1993234</v>
      </c>
      <c r="G114" s="413">
        <v>28240106</v>
      </c>
      <c r="H114" s="413">
        <v>2278262</v>
      </c>
      <c r="I114" s="413">
        <v>5292</v>
      </c>
      <c r="J114" s="414">
        <v>13763539</v>
      </c>
    </row>
    <row r="115" spans="2:10" x14ac:dyDescent="0.5">
      <c r="B115" s="391"/>
      <c r="C115" s="416" t="s">
        <v>694</v>
      </c>
      <c r="D115" s="413">
        <v>6526</v>
      </c>
      <c r="E115" s="413">
        <v>60691956</v>
      </c>
      <c r="F115" s="413">
        <v>1998491</v>
      </c>
      <c r="G115" s="413">
        <v>28418891</v>
      </c>
      <c r="H115" s="413">
        <v>2300265</v>
      </c>
      <c r="I115" s="413">
        <v>5282</v>
      </c>
      <c r="J115" s="414">
        <v>13810187</v>
      </c>
    </row>
    <row r="116" spans="2:10" x14ac:dyDescent="0.5">
      <c r="B116" s="391"/>
      <c r="C116" s="416" t="s">
        <v>695</v>
      </c>
      <c r="D116" s="413">
        <v>6529</v>
      </c>
      <c r="E116" s="413">
        <v>60871133</v>
      </c>
      <c r="F116" s="413">
        <v>1994912</v>
      </c>
      <c r="G116" s="413">
        <v>28601488</v>
      </c>
      <c r="H116" s="413">
        <v>2326198</v>
      </c>
      <c r="I116" s="413">
        <v>5268</v>
      </c>
      <c r="J116" s="414">
        <v>13849322</v>
      </c>
    </row>
    <row r="117" spans="2:10" x14ac:dyDescent="0.5">
      <c r="B117" s="391"/>
      <c r="C117" s="416" t="s">
        <v>696</v>
      </c>
      <c r="D117" s="413">
        <v>6527</v>
      </c>
      <c r="E117" s="413">
        <v>61551987</v>
      </c>
      <c r="F117" s="413">
        <v>2012994</v>
      </c>
      <c r="G117" s="413">
        <v>28874946</v>
      </c>
      <c r="H117" s="413">
        <v>2307489</v>
      </c>
      <c r="I117" s="413">
        <v>5274</v>
      </c>
      <c r="J117" s="414">
        <v>13931403</v>
      </c>
    </row>
    <row r="118" spans="2:10" x14ac:dyDescent="0.5">
      <c r="B118" s="391"/>
      <c r="C118" s="416" t="s">
        <v>697</v>
      </c>
      <c r="D118" s="413">
        <v>6511</v>
      </c>
      <c r="E118" s="413">
        <v>61779872</v>
      </c>
      <c r="F118" s="413">
        <v>2024280</v>
      </c>
      <c r="G118" s="413">
        <v>29002984</v>
      </c>
      <c r="H118" s="413">
        <v>2328343</v>
      </c>
      <c r="I118" s="413">
        <v>5277</v>
      </c>
      <c r="J118" s="414">
        <v>13997549</v>
      </c>
    </row>
    <row r="119" spans="2:10" x14ac:dyDescent="0.5">
      <c r="B119" s="391"/>
      <c r="C119" s="416" t="s">
        <v>698</v>
      </c>
      <c r="D119" s="413">
        <v>6502</v>
      </c>
      <c r="E119" s="413">
        <v>61851230</v>
      </c>
      <c r="F119" s="413">
        <v>2034946</v>
      </c>
      <c r="G119" s="413">
        <v>29273986</v>
      </c>
      <c r="H119" s="413">
        <v>2342813</v>
      </c>
      <c r="I119" s="413">
        <v>5273</v>
      </c>
      <c r="J119" s="414">
        <v>14146345</v>
      </c>
    </row>
    <row r="120" spans="2:10" x14ac:dyDescent="0.5">
      <c r="B120" s="391"/>
      <c r="C120" s="416" t="s">
        <v>699</v>
      </c>
      <c r="D120" s="413">
        <v>6483</v>
      </c>
      <c r="E120" s="413">
        <v>62060222</v>
      </c>
      <c r="F120" s="413">
        <v>2040148</v>
      </c>
      <c r="G120" s="413">
        <v>29463539</v>
      </c>
      <c r="H120" s="413">
        <v>2374590</v>
      </c>
      <c r="I120" s="413">
        <v>5262</v>
      </c>
      <c r="J120" s="414">
        <v>14205590</v>
      </c>
    </row>
    <row r="121" spans="2:10" x14ac:dyDescent="0.5">
      <c r="B121" s="391"/>
      <c r="C121" s="416" t="s">
        <v>700</v>
      </c>
      <c r="D121" s="413">
        <v>6419</v>
      </c>
      <c r="E121" s="413">
        <v>62401258</v>
      </c>
      <c r="F121" s="413">
        <v>2044612</v>
      </c>
      <c r="G121" s="413">
        <v>29775555</v>
      </c>
      <c r="H121" s="413">
        <v>2403775</v>
      </c>
      <c r="I121" s="413">
        <v>5174</v>
      </c>
      <c r="J121" s="414">
        <v>13841045</v>
      </c>
    </row>
    <row r="122" spans="2:10" x14ac:dyDescent="0.5">
      <c r="B122" s="391"/>
      <c r="C122" s="416" t="s">
        <v>701</v>
      </c>
      <c r="D122" s="413">
        <v>6375</v>
      </c>
      <c r="E122" s="413">
        <v>62723077</v>
      </c>
      <c r="F122" s="413">
        <v>2037435</v>
      </c>
      <c r="G122" s="413">
        <v>30054236</v>
      </c>
      <c r="H122" s="413">
        <v>2433013</v>
      </c>
      <c r="I122" s="413">
        <v>5143</v>
      </c>
      <c r="J122" s="414">
        <v>13907664</v>
      </c>
    </row>
    <row r="123" spans="2:10" ht="14.7" thickBot="1" x14ac:dyDescent="0.55000000000000004">
      <c r="B123" s="392"/>
      <c r="C123" s="393" t="s">
        <v>702</v>
      </c>
      <c r="D123" s="417">
        <v>6358</v>
      </c>
      <c r="E123" s="417">
        <v>63065994</v>
      </c>
      <c r="F123" s="417">
        <v>2048985</v>
      </c>
      <c r="G123" s="417">
        <v>30160040</v>
      </c>
      <c r="H123" s="417">
        <v>2455980</v>
      </c>
      <c r="I123" s="417">
        <v>5156</v>
      </c>
      <c r="J123" s="418">
        <v>13987555</v>
      </c>
    </row>
    <row r="124" spans="2:10" ht="14.7" thickTop="1" x14ac:dyDescent="0.5"/>
  </sheetData>
  <mergeCells count="20">
    <mergeCell ref="B77:B88"/>
    <mergeCell ref="B89:B100"/>
    <mergeCell ref="B101:B112"/>
    <mergeCell ref="B113:B123"/>
    <mergeCell ref="B5:B16"/>
    <mergeCell ref="B17:B28"/>
    <mergeCell ref="B29:B40"/>
    <mergeCell ref="B41:B52"/>
    <mergeCell ref="B53:B64"/>
    <mergeCell ref="B65:B76"/>
    <mergeCell ref="B2:J2"/>
    <mergeCell ref="B3:B4"/>
    <mergeCell ref="C3:C4"/>
    <mergeCell ref="D3:D4"/>
    <mergeCell ref="E3:E4"/>
    <mergeCell ref="F3:F4"/>
    <mergeCell ref="G3:G4"/>
    <mergeCell ref="H3:H4"/>
    <mergeCell ref="I3:I4"/>
    <mergeCell ref="J3:J4"/>
  </mergeCells>
  <printOptions horizontalCentered="1"/>
  <pageMargins left="0.45" right="0.2" top="0.5" bottom="0.25" header="0.3" footer="0.3"/>
  <pageSetup paperSize="9" scale="42" orientation="portrait"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02B0E-5376-4F8F-B994-8129BF9CA78E}">
  <sheetPr codeName="Sheet56"/>
  <dimension ref="C2:S50"/>
  <sheetViews>
    <sheetView zoomScaleNormal="100" zoomScaleSheetLayoutView="80" workbookViewId="0">
      <selection activeCell="N37" sqref="N37"/>
    </sheetView>
  </sheetViews>
  <sheetFormatPr defaultColWidth="9.05859375" defaultRowHeight="14.35" x14ac:dyDescent="0.5"/>
  <cols>
    <col min="1" max="1" width="9.05859375" style="1"/>
    <col min="2" max="2" width="3.3515625" style="1" customWidth="1"/>
    <col min="3" max="3" width="86.05859375" style="1" customWidth="1"/>
    <col min="4" max="4" width="10.05859375" style="18" bestFit="1" customWidth="1"/>
    <col min="5" max="13" width="9.05859375" style="1"/>
    <col min="14" max="14" width="7.8203125" style="1" customWidth="1"/>
    <col min="15" max="22" width="9.05859375" style="1"/>
    <col min="23" max="23" width="8.703125" style="1" customWidth="1"/>
    <col min="24" max="24" width="8.5859375" style="1" customWidth="1"/>
    <col min="25" max="25" width="8" style="1" customWidth="1"/>
    <col min="26" max="26" width="9.05859375" style="1"/>
    <col min="27" max="27" width="7.5859375" style="1" customWidth="1"/>
    <col min="28" max="28" width="8.05859375" style="1" customWidth="1"/>
    <col min="29" max="29" width="7.3515625" style="1" customWidth="1"/>
    <col min="30" max="30" width="8.05859375" style="1" customWidth="1"/>
    <col min="31" max="31" width="9.05859375" style="1"/>
    <col min="32" max="32" width="8.29296875" style="1" customWidth="1"/>
    <col min="33" max="16384" width="9.05859375" style="1"/>
  </cols>
  <sheetData>
    <row r="2" spans="3:8" ht="20.7" x14ac:dyDescent="0.5">
      <c r="C2" s="17"/>
    </row>
    <row r="3" spans="3:8" ht="20.7" x14ac:dyDescent="0.55000000000000004">
      <c r="C3" s="19" t="s">
        <v>0</v>
      </c>
      <c r="D3" s="20" t="s">
        <v>1</v>
      </c>
    </row>
    <row r="4" spans="3:8" ht="15.7" x14ac:dyDescent="0.5">
      <c r="C4" s="21" t="s">
        <v>2</v>
      </c>
      <c r="D4" s="22" t="s">
        <v>3</v>
      </c>
    </row>
    <row r="5" spans="3:8" ht="15.7" x14ac:dyDescent="0.5">
      <c r="C5" s="21" t="s">
        <v>4</v>
      </c>
      <c r="D5" s="22" t="s">
        <v>5</v>
      </c>
    </row>
    <row r="6" spans="3:8" ht="15.7" x14ac:dyDescent="0.5">
      <c r="C6" s="21" t="s">
        <v>6</v>
      </c>
      <c r="D6" s="22" t="s">
        <v>7</v>
      </c>
    </row>
    <row r="7" spans="3:8" ht="15.7" x14ac:dyDescent="0.5">
      <c r="C7" s="21" t="s">
        <v>8</v>
      </c>
      <c r="D7" s="22" t="s">
        <v>9</v>
      </c>
      <c r="G7" s="23"/>
    </row>
    <row r="8" spans="3:8" ht="15.7" x14ac:dyDescent="0.5">
      <c r="C8" s="21" t="s">
        <v>10</v>
      </c>
      <c r="D8" s="22" t="s">
        <v>11</v>
      </c>
      <c r="E8" s="24"/>
      <c r="F8" s="24"/>
      <c r="G8" s="24"/>
      <c r="H8" s="24"/>
    </row>
    <row r="9" spans="3:8" ht="3" customHeight="1" x14ac:dyDescent="0.5">
      <c r="C9" s="25"/>
      <c r="D9" s="26"/>
    </row>
    <row r="10" spans="3:8" ht="15.7" x14ac:dyDescent="0.5">
      <c r="C10" s="21" t="s">
        <v>12</v>
      </c>
      <c r="D10" s="26"/>
    </row>
    <row r="11" spans="3:8" ht="15.7" x14ac:dyDescent="0.5">
      <c r="C11" s="25" t="s">
        <v>13</v>
      </c>
      <c r="D11" s="22" t="s">
        <v>14</v>
      </c>
    </row>
    <row r="12" spans="3:8" ht="15.7" x14ac:dyDescent="0.5">
      <c r="C12" s="25" t="s">
        <v>15</v>
      </c>
      <c r="D12" s="22" t="s">
        <v>14</v>
      </c>
    </row>
    <row r="13" spans="3:8" ht="15.7" x14ac:dyDescent="0.5">
      <c r="C13" s="25" t="s">
        <v>16</v>
      </c>
      <c r="D13" s="22" t="s">
        <v>14</v>
      </c>
    </row>
    <row r="14" spans="3:8" ht="2.25" customHeight="1" x14ac:dyDescent="0.5">
      <c r="C14" s="21"/>
      <c r="D14" s="26"/>
    </row>
    <row r="15" spans="3:8" ht="15.7" x14ac:dyDescent="0.5">
      <c r="C15" s="21" t="s">
        <v>17</v>
      </c>
      <c r="D15" s="26"/>
    </row>
    <row r="16" spans="3:8" ht="15.7" x14ac:dyDescent="0.5">
      <c r="C16" s="25" t="s">
        <v>13</v>
      </c>
      <c r="D16" s="22" t="s">
        <v>18</v>
      </c>
    </row>
    <row r="17" spans="3:4" ht="15.7" x14ac:dyDescent="0.5">
      <c r="C17" s="25" t="s">
        <v>15</v>
      </c>
      <c r="D17" s="22" t="s">
        <v>18</v>
      </c>
    </row>
    <row r="18" spans="3:4" ht="15.7" x14ac:dyDescent="0.5">
      <c r="C18" s="25" t="s">
        <v>16</v>
      </c>
      <c r="D18" s="22" t="s">
        <v>18</v>
      </c>
    </row>
    <row r="19" spans="3:4" ht="4.5" customHeight="1" x14ac:dyDescent="0.5">
      <c r="C19" s="21"/>
      <c r="D19" s="26"/>
    </row>
    <row r="20" spans="3:4" ht="15.7" x14ac:dyDescent="0.5">
      <c r="C20" s="21" t="s">
        <v>19</v>
      </c>
      <c r="D20" s="26"/>
    </row>
    <row r="21" spans="3:4" ht="15.7" x14ac:dyDescent="0.5">
      <c r="C21" s="25" t="s">
        <v>13</v>
      </c>
      <c r="D21" s="22" t="s">
        <v>20</v>
      </c>
    </row>
    <row r="22" spans="3:4" ht="15.7" x14ac:dyDescent="0.5">
      <c r="C22" s="25" t="s">
        <v>15</v>
      </c>
      <c r="D22" s="22" t="s">
        <v>20</v>
      </c>
    </row>
    <row r="23" spans="3:4" ht="15.7" x14ac:dyDescent="0.5">
      <c r="C23" s="25" t="s">
        <v>16</v>
      </c>
      <c r="D23" s="22" t="s">
        <v>20</v>
      </c>
    </row>
    <row r="24" spans="3:4" ht="2.25" customHeight="1" x14ac:dyDescent="0.5">
      <c r="C24" s="21"/>
      <c r="D24" s="26"/>
    </row>
    <row r="25" spans="3:4" ht="15.7" x14ac:dyDescent="0.5">
      <c r="C25" s="21" t="s">
        <v>21</v>
      </c>
      <c r="D25" s="26"/>
    </row>
    <row r="26" spans="3:4" ht="15.7" x14ac:dyDescent="0.5">
      <c r="C26" s="25" t="s">
        <v>22</v>
      </c>
      <c r="D26" s="22" t="s">
        <v>23</v>
      </c>
    </row>
    <row r="27" spans="3:4" ht="15.7" x14ac:dyDescent="0.5">
      <c r="C27" s="25" t="s">
        <v>24</v>
      </c>
      <c r="D27" s="22" t="s">
        <v>23</v>
      </c>
    </row>
    <row r="28" spans="3:4" ht="15.7" x14ac:dyDescent="0.5">
      <c r="C28" s="25" t="s">
        <v>25</v>
      </c>
      <c r="D28" s="22" t="s">
        <v>23</v>
      </c>
    </row>
    <row r="29" spans="3:4" ht="6" customHeight="1" x14ac:dyDescent="0.5">
      <c r="C29" s="25"/>
      <c r="D29" s="26"/>
    </row>
    <row r="30" spans="3:4" ht="3" customHeight="1" x14ac:dyDescent="0.5">
      <c r="C30" s="21"/>
      <c r="D30" s="26"/>
    </row>
    <row r="31" spans="3:4" ht="15.7" x14ac:dyDescent="0.5">
      <c r="C31" s="21" t="s">
        <v>26</v>
      </c>
      <c r="D31" s="26"/>
    </row>
    <row r="32" spans="3:4" ht="15.7" x14ac:dyDescent="0.5">
      <c r="C32" s="25" t="s">
        <v>27</v>
      </c>
      <c r="D32" s="22" t="s">
        <v>28</v>
      </c>
    </row>
    <row r="33" spans="3:19" ht="15.7" x14ac:dyDescent="0.5">
      <c r="C33" s="25" t="s">
        <v>29</v>
      </c>
      <c r="D33" s="22" t="s">
        <v>30</v>
      </c>
    </row>
    <row r="34" spans="3:19" ht="15.7" x14ac:dyDescent="0.55000000000000004">
      <c r="C34" s="27" t="s">
        <v>31</v>
      </c>
      <c r="D34" s="28" t="s">
        <v>32</v>
      </c>
    </row>
    <row r="35" spans="3:19" ht="3" customHeight="1" x14ac:dyDescent="0.5">
      <c r="C35" s="29"/>
      <c r="D35" s="26"/>
    </row>
    <row r="36" spans="3:19" ht="15.7" x14ac:dyDescent="0.55000000000000004">
      <c r="C36" s="27" t="s">
        <v>33</v>
      </c>
      <c r="D36" s="22" t="s">
        <v>34</v>
      </c>
    </row>
    <row r="37" spans="3:19" ht="15.7" x14ac:dyDescent="0.5">
      <c r="D37" s="30"/>
    </row>
    <row r="38" spans="3:19" x14ac:dyDescent="0.5">
      <c r="C38" s="31" t="s">
        <v>35</v>
      </c>
      <c r="D38" s="1"/>
    </row>
    <row r="39" spans="3:19" ht="15.7" x14ac:dyDescent="0.5">
      <c r="C39" s="21" t="s">
        <v>36</v>
      </c>
      <c r="D39" s="22" t="s">
        <v>37</v>
      </c>
      <c r="S39" s="1" t="s">
        <v>38</v>
      </c>
    </row>
    <row r="41" spans="3:19" x14ac:dyDescent="0.5">
      <c r="C41" s="31" t="s">
        <v>39</v>
      </c>
      <c r="D41" s="1"/>
    </row>
    <row r="42" spans="3:19" ht="15.7" x14ac:dyDescent="0.5">
      <c r="C42" s="21" t="s">
        <v>40</v>
      </c>
      <c r="D42" s="22" t="s">
        <v>41</v>
      </c>
    </row>
    <row r="43" spans="3:19" ht="15.7" x14ac:dyDescent="0.5">
      <c r="C43" s="21" t="s">
        <v>42</v>
      </c>
      <c r="D43" s="22" t="s">
        <v>43</v>
      </c>
    </row>
    <row r="44" spans="3:19" ht="15.7" x14ac:dyDescent="0.5">
      <c r="C44" s="21" t="s">
        <v>44</v>
      </c>
      <c r="D44" s="22" t="s">
        <v>45</v>
      </c>
    </row>
    <row r="45" spans="3:19" ht="15.7" x14ac:dyDescent="0.5">
      <c r="C45" s="21" t="s">
        <v>46</v>
      </c>
      <c r="D45" s="22" t="s">
        <v>47</v>
      </c>
    </row>
    <row r="46" spans="3:19" ht="15.7" x14ac:dyDescent="0.5">
      <c r="C46" s="21" t="s">
        <v>48</v>
      </c>
      <c r="D46" s="22" t="s">
        <v>49</v>
      </c>
    </row>
    <row r="47" spans="3:19" ht="15.7" x14ac:dyDescent="0.5">
      <c r="C47" s="21" t="s">
        <v>50</v>
      </c>
      <c r="D47" s="22" t="s">
        <v>51</v>
      </c>
    </row>
    <row r="48" spans="3:19" ht="15.7" x14ac:dyDescent="0.5">
      <c r="C48" s="21" t="s">
        <v>52</v>
      </c>
      <c r="D48" s="22" t="s">
        <v>53</v>
      </c>
    </row>
    <row r="49" spans="3:4" ht="15.7" x14ac:dyDescent="0.5">
      <c r="C49" s="21" t="s">
        <v>54</v>
      </c>
      <c r="D49" s="22" t="s">
        <v>55</v>
      </c>
    </row>
    <row r="50" spans="3:4" ht="15.7" x14ac:dyDescent="0.5">
      <c r="C50" s="21" t="s">
        <v>56</v>
      </c>
      <c r="D50" s="22" t="s">
        <v>57</v>
      </c>
    </row>
  </sheetData>
  <hyperlinks>
    <hyperlink ref="D4" location="'C3'!A1" display="C3" xr:uid="{B276DDD8-27BD-4A38-A581-A44F57422869}"/>
    <hyperlink ref="D5" location="'C4'!A1" display="C4" xr:uid="{382124E0-99C9-44BD-BD9D-AEB8080DEE00}"/>
    <hyperlink ref="D6" location="'C5'!A1" display="C5" xr:uid="{D9861F40-C24B-4AEA-9490-D3F6E16AD820}"/>
    <hyperlink ref="D7" location="'C6'!A1" display="C6" xr:uid="{5D35FCCF-00D9-46D8-9D7A-E8CA98941358}"/>
    <hyperlink ref="D8" location="'C7'!A1" display="C7" xr:uid="{130C885D-D6BE-4202-996D-35CB3C4D42AF}"/>
    <hyperlink ref="D11" location="'C8'!A1" display="C8" xr:uid="{BA114976-70D8-412B-9F74-C11373F1FC08}"/>
    <hyperlink ref="D12" location="'C8'!A1" display="C8" xr:uid="{3DF81697-D2ED-462D-80B3-86C70FF67F7F}"/>
    <hyperlink ref="D13" location="'C8'!A1" display="C8" xr:uid="{BA48936C-0C89-4311-8DC1-EBE0BD43ADE5}"/>
    <hyperlink ref="D16" location="'C9'!A1" display="C9" xr:uid="{87E447F7-0A43-488F-A8FB-57E10971E2D1}"/>
    <hyperlink ref="D17" location="'C9'!A1" display="C9" xr:uid="{7AAD6660-6CD3-4968-A8AE-DF57AD292513}"/>
    <hyperlink ref="D18" location="'C9'!A1" display="C9" xr:uid="{B8199CD0-14B9-49EC-A15E-2FA5E330B734}"/>
    <hyperlink ref="D21" location="'C10'!A1" display="C10" xr:uid="{2B5F00A4-0950-4766-998E-4DFCD9F97FBD}"/>
    <hyperlink ref="D22" location="'C10'!A1" display="C10" xr:uid="{D77B9951-1B1D-448A-888A-6DDC8DB2F14A}"/>
    <hyperlink ref="D23" location="'C10'!A1" display="C10" xr:uid="{AF7543E2-49EA-457E-B291-EF9386A24B54}"/>
    <hyperlink ref="D26" location="'C11'!A1" display="C11" xr:uid="{49B5AADA-E641-41CE-9347-384CB99A442F}"/>
    <hyperlink ref="D27" location="'C11'!A1" display="C11" xr:uid="{719A116F-9058-426E-94E1-156F8BAC3BC4}"/>
    <hyperlink ref="D28" location="'C11'!A1" display="C11" xr:uid="{615AC79B-BA7C-4F56-9331-A25A1FD9C7BF}"/>
    <hyperlink ref="D32" location="'C12'!A1" display="C12" xr:uid="{026F3558-4959-4F38-B2FD-1D1BE8BD1F49}"/>
    <hyperlink ref="D33" location="'C13'!A1" display="C13" xr:uid="{B8CDBD45-1591-46BB-8B54-C8AE74C5186F}"/>
    <hyperlink ref="D34" location="'C14'!A1" display="C14" xr:uid="{49C92810-34E0-476E-AC95-A2B0F586F0F4}"/>
    <hyperlink ref="D36" location="'C15'!A1" display="C15" xr:uid="{407E598F-C3CC-48E3-BB02-88CD87DA5970}"/>
    <hyperlink ref="D39" location="'C16'!A1" display="C16" xr:uid="{666BED87-1CE7-40AE-A9CC-E5321BC421F0}"/>
    <hyperlink ref="D42" location="'C17'!A1" display="C17" xr:uid="{305604D2-B07E-4260-9B0B-717AB4EBD2B2}"/>
    <hyperlink ref="D43" location="'C18'!A1" display="C18" xr:uid="{7AE72B03-6F08-4B80-87C7-7120B85FF0B0}"/>
    <hyperlink ref="D44" location="'C19'!A1" display="C19" xr:uid="{BABECEFA-8A2B-432B-8585-2249C43F961E}"/>
    <hyperlink ref="D45" location="'C20'!A1" display="C20" xr:uid="{AF666035-423E-4A47-8CD3-D7D86C83FA9B}"/>
    <hyperlink ref="D46" location="'C21'!A1" display="C21" xr:uid="{40BFEB83-B415-4831-90A6-5B4D6DD63915}"/>
    <hyperlink ref="D47" location="'C22'!A1" display="C22" xr:uid="{64A2D519-D9F1-41FC-A2A5-FBACD3D06BD0}"/>
    <hyperlink ref="D48" location="'C23'!A1" display="C23" xr:uid="{0F642624-6EFC-46F6-9377-C30CF6878F2B}"/>
    <hyperlink ref="D49" location="'C24'!A1" display="C24" xr:uid="{390731BA-0FF2-4735-8F36-ED43332D23F1}"/>
    <hyperlink ref="D50" location="'C25'!A1" display="C25" xr:uid="{51D25880-F19E-4DFD-B514-D0CEDCC88AF9}"/>
  </hyperlinks>
  <pageMargins left="0.7" right="0.7" top="0.75" bottom="0.75" header="0.3" footer="0.3"/>
  <pageSetup paperSize="9" scale="8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7010D-5759-452F-80C2-506142A2B29F}">
  <sheetPr codeName="Sheet93">
    <pageSetUpPr fitToPage="1"/>
  </sheetPr>
  <dimension ref="A1:L124"/>
  <sheetViews>
    <sheetView view="pageBreakPreview" zoomScaleSheetLayoutView="100" workbookViewId="0">
      <pane ySplit="4" topLeftCell="A103" activePane="bottomLeft" state="frozen"/>
      <selection activeCell="N37" sqref="N37"/>
      <selection pane="bottomLeft" activeCell="N37" sqref="N37"/>
    </sheetView>
  </sheetViews>
  <sheetFormatPr defaultColWidth="9" defaultRowHeight="14.35" x14ac:dyDescent="0.5"/>
  <cols>
    <col min="1" max="1" width="1.05859375" bestFit="1" customWidth="1"/>
    <col min="2" max="2" width="8.8203125" customWidth="1"/>
    <col min="3" max="3" width="15.29296875" customWidth="1"/>
    <col min="4" max="5" width="13.3515625" customWidth="1"/>
    <col min="6" max="6" width="14.05859375" customWidth="1"/>
    <col min="7" max="7" width="12.5859375" customWidth="1"/>
    <col min="8" max="8" width="12.3515625" bestFit="1" customWidth="1"/>
  </cols>
  <sheetData>
    <row r="1" spans="1:8" x14ac:dyDescent="0.5">
      <c r="A1" t="s">
        <v>120</v>
      </c>
    </row>
    <row r="2" spans="1:8" ht="16" thickBot="1" x14ac:dyDescent="0.55000000000000004">
      <c r="B2" s="419" t="s">
        <v>728</v>
      </c>
      <c r="C2" s="419"/>
      <c r="D2" s="419"/>
      <c r="E2" s="419"/>
      <c r="F2" s="419"/>
      <c r="G2" s="419"/>
      <c r="H2" s="419"/>
    </row>
    <row r="3" spans="1:8" ht="43.2" customHeight="1" thickTop="1" x14ac:dyDescent="0.5">
      <c r="B3" s="364" t="s">
        <v>685</v>
      </c>
      <c r="C3" s="365" t="s">
        <v>714</v>
      </c>
      <c r="D3" s="365" t="s">
        <v>729</v>
      </c>
      <c r="E3" s="365" t="s">
        <v>730</v>
      </c>
      <c r="F3" s="365" t="s">
        <v>731</v>
      </c>
      <c r="G3" s="365" t="s">
        <v>732</v>
      </c>
      <c r="H3" s="367" t="s">
        <v>733</v>
      </c>
    </row>
    <row r="4" spans="1:8" ht="36" customHeight="1" x14ac:dyDescent="0.5">
      <c r="B4" s="368"/>
      <c r="C4" s="369"/>
      <c r="D4" s="369"/>
      <c r="E4" s="369"/>
      <c r="F4" s="369"/>
      <c r="G4" s="369"/>
      <c r="H4" s="371"/>
    </row>
    <row r="5" spans="1:8" x14ac:dyDescent="0.5">
      <c r="B5" s="372" t="s">
        <v>691</v>
      </c>
      <c r="C5" s="373" t="s">
        <v>692</v>
      </c>
      <c r="D5" s="420">
        <v>3.29</v>
      </c>
      <c r="E5" s="420">
        <v>2.12</v>
      </c>
      <c r="F5" s="420">
        <v>5.61</v>
      </c>
      <c r="G5" s="420">
        <v>3.95</v>
      </c>
      <c r="H5" s="421">
        <v>8.8627390796693852</v>
      </c>
    </row>
    <row r="6" spans="1:8" x14ac:dyDescent="0.5">
      <c r="B6" s="372"/>
      <c r="C6" s="373" t="s">
        <v>693</v>
      </c>
      <c r="D6" s="420">
        <v>3.2708025288080029</v>
      </c>
      <c r="E6" s="420">
        <v>2.1254449800022299</v>
      </c>
      <c r="F6" s="420">
        <v>5.6546297683726694</v>
      </c>
      <c r="G6" s="420">
        <v>3.7862375122081193</v>
      </c>
      <c r="H6" s="421">
        <v>8.770936414635047</v>
      </c>
    </row>
    <row r="7" spans="1:8" x14ac:dyDescent="0.5">
      <c r="B7" s="372"/>
      <c r="C7" s="373" t="s">
        <v>694</v>
      </c>
      <c r="D7" s="420">
        <v>3.3</v>
      </c>
      <c r="E7" s="420">
        <v>2.06</v>
      </c>
      <c r="F7" s="420">
        <v>5.67</v>
      </c>
      <c r="G7" s="420">
        <v>4.16</v>
      </c>
      <c r="H7" s="421">
        <v>8.6199999999999992</v>
      </c>
    </row>
    <row r="8" spans="1:8" x14ac:dyDescent="0.5">
      <c r="B8" s="372"/>
      <c r="C8" s="373" t="s">
        <v>695</v>
      </c>
      <c r="D8" s="420">
        <v>3.4557359685252953</v>
      </c>
      <c r="E8" s="420">
        <v>2.0382646193816321</v>
      </c>
      <c r="F8" s="420">
        <v>5.9220716901264909</v>
      </c>
      <c r="G8" s="420">
        <v>4.3784836922314794</v>
      </c>
      <c r="H8" s="421">
        <v>8.8831005706782786</v>
      </c>
    </row>
    <row r="9" spans="1:8" x14ac:dyDescent="0.5">
      <c r="B9" s="372"/>
      <c r="C9" s="373" t="s">
        <v>696</v>
      </c>
      <c r="D9" s="420">
        <v>3.4557359685252953</v>
      </c>
      <c r="E9" s="420">
        <v>2.0382646193816321</v>
      </c>
      <c r="F9" s="420">
        <v>5.9220716901264909</v>
      </c>
      <c r="G9" s="420">
        <v>4.3784836922314794</v>
      </c>
      <c r="H9" s="421">
        <v>8.8831005706782786</v>
      </c>
    </row>
    <row r="10" spans="1:8" x14ac:dyDescent="0.5">
      <c r="B10" s="372"/>
      <c r="C10" s="373" t="s">
        <v>697</v>
      </c>
      <c r="D10" s="420">
        <v>4.0182428493441336</v>
      </c>
      <c r="E10" s="420">
        <v>2.1055608337301126</v>
      </c>
      <c r="F10" s="420">
        <v>6.7213658274395431</v>
      </c>
      <c r="G10" s="420">
        <v>5.5478602464263371</v>
      </c>
      <c r="H10" s="421">
        <v>9.2841885802441464</v>
      </c>
    </row>
    <row r="11" spans="1:8" x14ac:dyDescent="0.5">
      <c r="B11" s="372"/>
      <c r="C11" s="377" t="s">
        <v>698</v>
      </c>
      <c r="D11" s="420">
        <v>4.702043156180661</v>
      </c>
      <c r="E11" s="420">
        <v>2.1645743352532638</v>
      </c>
      <c r="F11" s="420">
        <v>7.3690023893096122</v>
      </c>
      <c r="G11" s="420">
        <v>7.2381536854869273</v>
      </c>
      <c r="H11" s="421">
        <v>10.051970280863683</v>
      </c>
    </row>
    <row r="12" spans="1:8" x14ac:dyDescent="0.5">
      <c r="B12" s="372"/>
      <c r="C12" s="373" t="s">
        <v>699</v>
      </c>
      <c r="D12" s="420">
        <v>5.0350209042423275</v>
      </c>
      <c r="E12" s="420">
        <v>2.2566570560332173</v>
      </c>
      <c r="F12" s="420">
        <v>7.9400502874397851</v>
      </c>
      <c r="G12" s="420">
        <v>7.2828117251208999</v>
      </c>
      <c r="H12" s="421">
        <v>10.6</v>
      </c>
    </row>
    <row r="13" spans="1:8" x14ac:dyDescent="0.5">
      <c r="B13" s="372"/>
      <c r="C13" s="373" t="s">
        <v>700</v>
      </c>
      <c r="D13" s="420">
        <v>5.08</v>
      </c>
      <c r="E13" s="420">
        <v>2.66</v>
      </c>
      <c r="F13" s="420">
        <v>8.64</v>
      </c>
      <c r="G13" s="420">
        <v>4.5</v>
      </c>
      <c r="H13" s="421">
        <v>10.78</v>
      </c>
    </row>
    <row r="14" spans="1:8" x14ac:dyDescent="0.5">
      <c r="B14" s="372"/>
      <c r="C14" s="373" t="s">
        <v>701</v>
      </c>
      <c r="D14" s="420">
        <v>5.5121091324898837</v>
      </c>
      <c r="E14" s="420">
        <v>3.5614158474030582</v>
      </c>
      <c r="F14" s="420">
        <v>8.9190086422088193</v>
      </c>
      <c r="G14" s="420">
        <v>3.9184303175281494</v>
      </c>
      <c r="H14" s="421">
        <v>10.565751564921564</v>
      </c>
    </row>
    <row r="15" spans="1:8" x14ac:dyDescent="0.5">
      <c r="B15" s="372"/>
      <c r="C15" s="379" t="s">
        <v>702</v>
      </c>
      <c r="D15" s="420">
        <v>5.91</v>
      </c>
      <c r="E15" s="420">
        <v>3.8</v>
      </c>
      <c r="F15" s="420">
        <v>9.61</v>
      </c>
      <c r="G15" s="420">
        <v>4.01</v>
      </c>
      <c r="H15" s="421">
        <v>11.25</v>
      </c>
    </row>
    <row r="16" spans="1:8" x14ac:dyDescent="0.5">
      <c r="B16" s="372"/>
      <c r="C16" s="381" t="s">
        <v>703</v>
      </c>
      <c r="D16" s="422">
        <v>6.1523569312978204</v>
      </c>
      <c r="E16" s="422">
        <v>4.0093728878442105</v>
      </c>
      <c r="F16" s="422">
        <v>10.084446670447926</v>
      </c>
      <c r="G16" s="422">
        <v>4.1350927709899494</v>
      </c>
      <c r="H16" s="423">
        <v>11.386035971406745</v>
      </c>
    </row>
    <row r="17" spans="2:12" x14ac:dyDescent="0.5">
      <c r="B17" s="372" t="s">
        <v>704</v>
      </c>
      <c r="C17" s="373" t="s">
        <v>692</v>
      </c>
      <c r="D17" s="420">
        <v>6.2510452802748127</v>
      </c>
      <c r="E17" s="420">
        <v>4.0351433139397281</v>
      </c>
      <c r="F17" s="420">
        <v>10.223826781819048</v>
      </c>
      <c r="G17" s="420">
        <v>3.8786364752936748</v>
      </c>
      <c r="H17" s="421">
        <v>11.66390912655195</v>
      </c>
    </row>
    <row r="18" spans="2:12" x14ac:dyDescent="0.5">
      <c r="B18" s="372"/>
      <c r="C18" s="373" t="s">
        <v>693</v>
      </c>
      <c r="D18" s="420">
        <v>6.1907432772142119</v>
      </c>
      <c r="E18" s="420">
        <v>3.9548366202115162</v>
      </c>
      <c r="F18" s="420">
        <v>10.322889310085261</v>
      </c>
      <c r="G18" s="420">
        <v>3.4223686772274018</v>
      </c>
      <c r="H18" s="421">
        <v>11.803775464291123</v>
      </c>
    </row>
    <row r="19" spans="2:12" x14ac:dyDescent="0.5">
      <c r="B19" s="372"/>
      <c r="C19" s="373" t="s">
        <v>694</v>
      </c>
      <c r="D19" s="420">
        <v>6.1735077686700661</v>
      </c>
      <c r="E19" s="420">
        <v>3.926611332266476</v>
      </c>
      <c r="F19" s="420">
        <v>10.30735328758248</v>
      </c>
      <c r="G19" s="420">
        <v>3.7672054151902348</v>
      </c>
      <c r="H19" s="421">
        <v>11.762568096096528</v>
      </c>
    </row>
    <row r="20" spans="2:12" x14ac:dyDescent="0.5">
      <c r="B20" s="372"/>
      <c r="C20" s="373" t="s">
        <v>695</v>
      </c>
      <c r="D20" s="420">
        <v>6.0981099963992955</v>
      </c>
      <c r="E20" s="420">
        <v>3.8242844674922192</v>
      </c>
      <c r="F20" s="420">
        <v>10.195595637894026</v>
      </c>
      <c r="G20" s="420">
        <v>3.8854077854229456</v>
      </c>
      <c r="H20" s="421">
        <v>11.62706943660613</v>
      </c>
    </row>
    <row r="21" spans="2:12" x14ac:dyDescent="0.5">
      <c r="B21" s="372"/>
      <c r="C21" s="373" t="s">
        <v>696</v>
      </c>
      <c r="D21" s="420">
        <v>6.1728712194188393</v>
      </c>
      <c r="E21" s="420">
        <v>3.9402378803707694</v>
      </c>
      <c r="F21" s="420">
        <v>10.271282092120352</v>
      </c>
      <c r="G21" s="420">
        <v>3.9208969811018335</v>
      </c>
      <c r="H21" s="421">
        <v>11.271530862688145</v>
      </c>
    </row>
    <row r="22" spans="2:12" ht="15.7" x14ac:dyDescent="0.55000000000000004">
      <c r="B22" s="372"/>
      <c r="C22" s="373" t="s">
        <v>697</v>
      </c>
      <c r="D22" s="420">
        <v>6.2053748201330308</v>
      </c>
      <c r="E22" s="420">
        <v>3.9307218486740538</v>
      </c>
      <c r="F22" s="420">
        <v>10.199855814449904</v>
      </c>
      <c r="G22" s="420">
        <v>4.1079225540899218</v>
      </c>
      <c r="H22" s="421">
        <v>11.791156337456201</v>
      </c>
      <c r="L22" s="33"/>
    </row>
    <row r="23" spans="2:12" x14ac:dyDescent="0.5">
      <c r="B23" s="372"/>
      <c r="C23" s="377" t="s">
        <v>698</v>
      </c>
      <c r="D23" s="420">
        <v>6.3792078001806285</v>
      </c>
      <c r="E23" s="420">
        <v>4.1490698401093384</v>
      </c>
      <c r="F23" s="420">
        <v>10.186834734388743</v>
      </c>
      <c r="G23" s="420">
        <v>4.2890981783044264</v>
      </c>
      <c r="H23" s="421">
        <v>11.915964240694198</v>
      </c>
    </row>
    <row r="24" spans="2:12" x14ac:dyDescent="0.5">
      <c r="B24" s="372"/>
      <c r="C24" s="373" t="s">
        <v>699</v>
      </c>
      <c r="D24" s="420">
        <v>6.4499767676637481</v>
      </c>
      <c r="E24" s="420">
        <v>4.3241742822406666</v>
      </c>
      <c r="F24" s="420">
        <v>10.170065714436348</v>
      </c>
      <c r="G24" s="420">
        <v>4.4839806181591788</v>
      </c>
      <c r="H24" s="421">
        <v>12.009695300229659</v>
      </c>
    </row>
    <row r="25" spans="2:12" x14ac:dyDescent="0.5">
      <c r="B25" s="372"/>
      <c r="C25" s="373" t="s">
        <v>700</v>
      </c>
      <c r="D25" s="420">
        <v>6.6412435274607677</v>
      </c>
      <c r="E25" s="420">
        <v>4.4576701715641729</v>
      </c>
      <c r="F25" s="420">
        <v>10.381744734190825</v>
      </c>
      <c r="G25" s="420">
        <v>4.7141416852501177</v>
      </c>
      <c r="H25" s="421">
        <v>12.117335388596159</v>
      </c>
    </row>
    <row r="26" spans="2:12" x14ac:dyDescent="0.5">
      <c r="B26" s="372"/>
      <c r="C26" s="373" t="s">
        <v>701</v>
      </c>
      <c r="D26" s="420">
        <v>6.4499767676637481</v>
      </c>
      <c r="E26" s="420">
        <v>4.3241742822406666</v>
      </c>
      <c r="F26" s="420">
        <v>10.170065714436348</v>
      </c>
      <c r="G26" s="420">
        <v>4.4839806181591788</v>
      </c>
      <c r="H26" s="421">
        <v>12.009695300229659</v>
      </c>
    </row>
    <row r="27" spans="2:12" x14ac:dyDescent="0.5">
      <c r="B27" s="372"/>
      <c r="C27" s="379" t="s">
        <v>702</v>
      </c>
      <c r="D27" s="420">
        <v>6.6112977698149447</v>
      </c>
      <c r="E27" s="420">
        <v>4.4233730266611104</v>
      </c>
      <c r="F27" s="420">
        <v>10.306405291525063</v>
      </c>
      <c r="G27" s="420">
        <v>4.4851712080206099</v>
      </c>
      <c r="H27" s="421">
        <v>12.377430844838713</v>
      </c>
    </row>
    <row r="28" spans="2:12" x14ac:dyDescent="0.5">
      <c r="B28" s="372"/>
      <c r="C28" s="381" t="s">
        <v>703</v>
      </c>
      <c r="D28" s="422">
        <v>6.4852555214590986</v>
      </c>
      <c r="E28" s="422">
        <v>4.362671782518535</v>
      </c>
      <c r="F28" s="422">
        <v>10.239494648633544</v>
      </c>
      <c r="G28" s="422">
        <v>4.6687433421084013</v>
      </c>
      <c r="H28" s="423">
        <v>12.293985697930685</v>
      </c>
    </row>
    <row r="29" spans="2:12" x14ac:dyDescent="0.5">
      <c r="B29" s="372" t="s">
        <v>705</v>
      </c>
      <c r="C29" s="373" t="s">
        <v>692</v>
      </c>
      <c r="D29" s="420">
        <v>6.3993076371430346</v>
      </c>
      <c r="E29" s="420">
        <v>4.2652832608234661</v>
      </c>
      <c r="F29" s="420">
        <v>9.8432286349301279</v>
      </c>
      <c r="G29" s="420">
        <v>4.2194607849783834</v>
      </c>
      <c r="H29" s="421">
        <v>12.478763874842731</v>
      </c>
    </row>
    <row r="30" spans="2:12" x14ac:dyDescent="0.5">
      <c r="B30" s="372"/>
      <c r="C30" s="373" t="s">
        <v>693</v>
      </c>
      <c r="D30" s="420">
        <v>6.3012124975867021</v>
      </c>
      <c r="E30" s="420">
        <v>4.0578837144026503</v>
      </c>
      <c r="F30" s="420">
        <v>9.9781688438325773</v>
      </c>
      <c r="G30" s="420">
        <v>3.6319136002194647</v>
      </c>
      <c r="H30" s="421">
        <v>12.32478345186064</v>
      </c>
    </row>
    <row r="31" spans="2:12" x14ac:dyDescent="0.5">
      <c r="B31" s="372"/>
      <c r="C31" s="373" t="s">
        <v>694</v>
      </c>
      <c r="D31" s="420">
        <v>6.5712583225164103</v>
      </c>
      <c r="E31" s="420">
        <v>4.2933479016255482</v>
      </c>
      <c r="F31" s="420">
        <v>10.246027232287377</v>
      </c>
      <c r="G31" s="420">
        <v>4.0061694441991804</v>
      </c>
      <c r="H31" s="421">
        <v>12.240976355355105</v>
      </c>
    </row>
    <row r="32" spans="2:12" x14ac:dyDescent="0.5">
      <c r="B32" s="372"/>
      <c r="C32" s="373" t="s">
        <v>695</v>
      </c>
      <c r="D32" s="420">
        <v>6.6051148890360176</v>
      </c>
      <c r="E32" s="420">
        <v>4.318983420771902</v>
      </c>
      <c r="F32" s="420">
        <v>10.271948102085352</v>
      </c>
      <c r="G32" s="420">
        <v>3.8346333288492636</v>
      </c>
      <c r="H32" s="421">
        <v>12.251468139845429</v>
      </c>
    </row>
    <row r="33" spans="2:8" x14ac:dyDescent="0.5">
      <c r="B33" s="372"/>
      <c r="C33" s="373" t="s">
        <v>696</v>
      </c>
      <c r="D33" s="420">
        <v>6.6161021257179744</v>
      </c>
      <c r="E33" s="420">
        <v>4.4104028259547787</v>
      </c>
      <c r="F33" s="420">
        <v>10.114721102732396</v>
      </c>
      <c r="G33" s="420">
        <v>3.996455932661052</v>
      </c>
      <c r="H33" s="421">
        <v>12.275506463431617</v>
      </c>
    </row>
    <row r="34" spans="2:8" x14ac:dyDescent="0.5">
      <c r="B34" s="372"/>
      <c r="C34" s="373" t="s">
        <v>697</v>
      </c>
      <c r="D34" s="420">
        <v>6.724331593083976</v>
      </c>
      <c r="E34" s="420">
        <v>4.4614180149855516</v>
      </c>
      <c r="F34" s="420">
        <v>10.283308639976505</v>
      </c>
      <c r="G34" s="420">
        <v>3.9847871906180847</v>
      </c>
      <c r="H34" s="421">
        <v>12.276694081469548</v>
      </c>
    </row>
    <row r="35" spans="2:8" x14ac:dyDescent="0.5">
      <c r="B35" s="372"/>
      <c r="C35" s="377" t="s">
        <v>698</v>
      </c>
      <c r="D35" s="420">
        <v>6.6741839155534315</v>
      </c>
      <c r="E35" s="420">
        <v>4.3710657197609137</v>
      </c>
      <c r="F35" s="420">
        <v>10.294247553471886</v>
      </c>
      <c r="G35" s="420">
        <v>3.8879037669297327</v>
      </c>
      <c r="H35" s="421">
        <v>12.349877171950688</v>
      </c>
    </row>
    <row r="36" spans="2:8" x14ac:dyDescent="0.5">
      <c r="B36" s="372"/>
      <c r="C36" s="373" t="s">
        <v>699</v>
      </c>
      <c r="D36" s="420">
        <v>6.6185755122047922</v>
      </c>
      <c r="E36" s="420">
        <v>4.4489274083458037</v>
      </c>
      <c r="F36" s="420">
        <v>10.09621987265005</v>
      </c>
      <c r="G36" s="420">
        <v>4.0677787385392508</v>
      </c>
      <c r="H36" s="421">
        <v>12.321855641163268</v>
      </c>
    </row>
    <row r="37" spans="2:8" x14ac:dyDescent="0.5">
      <c r="B37" s="372"/>
      <c r="C37" s="373" t="s">
        <v>700</v>
      </c>
      <c r="D37" s="420">
        <v>6.6710907987025889</v>
      </c>
      <c r="E37" s="420">
        <v>4.525673704199507</v>
      </c>
      <c r="F37" s="420">
        <v>10.177019873852494</v>
      </c>
      <c r="G37" s="420">
        <v>4.12743101002531</v>
      </c>
      <c r="H37" s="421">
        <v>12.265874413981942</v>
      </c>
    </row>
    <row r="38" spans="2:8" x14ac:dyDescent="0.5">
      <c r="B38" s="372"/>
      <c r="C38" s="373" t="s">
        <v>701</v>
      </c>
      <c r="D38" s="420">
        <v>6.6725754491172795</v>
      </c>
      <c r="E38" s="420">
        <v>4.5853021354839951</v>
      </c>
      <c r="F38" s="420">
        <v>10.092849624773361</v>
      </c>
      <c r="G38" s="420">
        <v>4.1151075014234531</v>
      </c>
      <c r="H38" s="421">
        <v>12.219068906149902</v>
      </c>
    </row>
    <row r="39" spans="2:8" x14ac:dyDescent="0.5">
      <c r="B39" s="372"/>
      <c r="C39" s="379" t="s">
        <v>702</v>
      </c>
      <c r="D39" s="420">
        <v>6.6352719667952442</v>
      </c>
      <c r="E39" s="420">
        <v>4.5521002217437818</v>
      </c>
      <c r="F39" s="420">
        <v>10.090951174478208</v>
      </c>
      <c r="G39" s="420">
        <v>4.2613622585618751</v>
      </c>
      <c r="H39" s="421">
        <v>12.2</v>
      </c>
    </row>
    <row r="40" spans="2:8" x14ac:dyDescent="0.5">
      <c r="B40" s="372"/>
      <c r="C40" s="381" t="s">
        <v>703</v>
      </c>
      <c r="D40" s="422">
        <v>6.60176688176995</v>
      </c>
      <c r="E40" s="422">
        <v>4.9595595141653446</v>
      </c>
      <c r="F40" s="422">
        <v>9.9517881845853484</v>
      </c>
      <c r="G40" s="422">
        <v>4.4032478001181063</v>
      </c>
      <c r="H40" s="423">
        <v>12.157637531116116</v>
      </c>
    </row>
    <row r="41" spans="2:8" x14ac:dyDescent="0.5">
      <c r="B41" s="372" t="s">
        <v>706</v>
      </c>
      <c r="C41" s="373" t="s">
        <v>692</v>
      </c>
      <c r="D41" s="420">
        <v>6.7657105159902322</v>
      </c>
      <c r="E41" s="420">
        <v>5.0160705427316818</v>
      </c>
      <c r="F41" s="420">
        <v>9.8917092450402642</v>
      </c>
      <c r="G41" s="420">
        <v>4.280674695367523</v>
      </c>
      <c r="H41" s="421">
        <v>12.086652055642796</v>
      </c>
    </row>
    <row r="42" spans="2:8" x14ac:dyDescent="0.5">
      <c r="B42" s="372"/>
      <c r="C42" s="373" t="s">
        <v>693</v>
      </c>
      <c r="D42" s="420">
        <v>6.8</v>
      </c>
      <c r="E42" s="420">
        <v>4.8505930924511098</v>
      </c>
      <c r="F42" s="420">
        <v>9.8744695447076207</v>
      </c>
      <c r="G42" s="420">
        <v>4.2250937632206957</v>
      </c>
      <c r="H42" s="421">
        <v>11.97</v>
      </c>
    </row>
    <row r="43" spans="2:8" x14ac:dyDescent="0.5">
      <c r="B43" s="372"/>
      <c r="C43" s="373" t="s">
        <v>694</v>
      </c>
      <c r="D43" s="420">
        <v>6.75</v>
      </c>
      <c r="E43" s="420">
        <v>5.09</v>
      </c>
      <c r="F43" s="420">
        <v>9.7799999999999994</v>
      </c>
      <c r="G43" s="420">
        <v>4.3899999999999997</v>
      </c>
      <c r="H43" s="421">
        <v>11.97</v>
      </c>
    </row>
    <row r="44" spans="2:8" x14ac:dyDescent="0.5">
      <c r="B44" s="372"/>
      <c r="C44" s="373" t="s">
        <v>695</v>
      </c>
      <c r="D44" s="420">
        <v>6.812104227644717</v>
      </c>
      <c r="E44" s="420">
        <v>5.0571483859539121</v>
      </c>
      <c r="F44" s="420">
        <v>9.8165776228172152</v>
      </c>
      <c r="G44" s="420">
        <v>4.3400284134201002</v>
      </c>
      <c r="H44" s="421">
        <v>12.020827927975938</v>
      </c>
    </row>
    <row r="45" spans="2:8" x14ac:dyDescent="0.5">
      <c r="B45" s="372"/>
      <c r="C45" s="373" t="s">
        <v>696</v>
      </c>
      <c r="D45" s="420">
        <v>6.8</v>
      </c>
      <c r="E45" s="420">
        <v>4.9923038104505011</v>
      </c>
      <c r="F45" s="420">
        <v>9.7198724054487791</v>
      </c>
      <c r="G45" s="420">
        <v>4.1580843169808848</v>
      </c>
      <c r="H45" s="421">
        <v>11.93</v>
      </c>
    </row>
    <row r="46" spans="2:8" x14ac:dyDescent="0.5">
      <c r="B46" s="372"/>
      <c r="C46" s="373" t="s">
        <v>697</v>
      </c>
      <c r="D46" s="420">
        <v>6.786162197889281</v>
      </c>
      <c r="E46" s="420">
        <v>4.9691613140070636</v>
      </c>
      <c r="F46" s="420">
        <v>9.7121032064511539</v>
      </c>
      <c r="G46" s="420">
        <v>4.1891774017490331</v>
      </c>
      <c r="H46" s="421">
        <v>11.938543027385922</v>
      </c>
    </row>
    <row r="47" spans="2:8" x14ac:dyDescent="0.5">
      <c r="B47" s="372"/>
      <c r="C47" s="377" t="s">
        <v>698</v>
      </c>
      <c r="D47" s="420">
        <v>6.78</v>
      </c>
      <c r="E47" s="420">
        <v>4.7830931565778698</v>
      </c>
      <c r="F47" s="420">
        <v>9.6882632455394138</v>
      </c>
      <c r="G47" s="420">
        <v>4.1395397232722564</v>
      </c>
      <c r="H47" s="421">
        <v>11.94</v>
      </c>
    </row>
    <row r="48" spans="2:8" x14ac:dyDescent="0.5">
      <c r="B48" s="372"/>
      <c r="C48" s="373" t="s">
        <v>699</v>
      </c>
      <c r="D48" s="420">
        <v>6.77</v>
      </c>
      <c r="E48" s="420">
        <v>4.777716623545432</v>
      </c>
      <c r="F48" s="420">
        <v>9.7429030557190526</v>
      </c>
      <c r="G48" s="420">
        <v>4.3208403193437217</v>
      </c>
      <c r="H48" s="421">
        <v>11.8</v>
      </c>
    </row>
    <row r="49" spans="2:8" x14ac:dyDescent="0.5">
      <c r="B49" s="372"/>
      <c r="C49" s="373" t="s">
        <v>700</v>
      </c>
      <c r="D49" s="420">
        <v>6.74</v>
      </c>
      <c r="E49" s="420">
        <v>4.777716623545432</v>
      </c>
      <c r="F49" s="420">
        <v>9.7429030557190526</v>
      </c>
      <c r="G49" s="420">
        <v>4.3208403193437217</v>
      </c>
      <c r="H49" s="421">
        <v>11.77</v>
      </c>
    </row>
    <row r="50" spans="2:8" x14ac:dyDescent="0.5">
      <c r="B50" s="372"/>
      <c r="C50" s="373" t="s">
        <v>701</v>
      </c>
      <c r="D50" s="420">
        <v>6.4431100717597527</v>
      </c>
      <c r="E50" s="420">
        <v>4.265896778454608</v>
      </c>
      <c r="F50" s="420">
        <v>9.446727241094889</v>
      </c>
      <c r="G50" s="420">
        <v>2.8303824553159687</v>
      </c>
      <c r="H50" s="421">
        <v>10.99</v>
      </c>
    </row>
    <row r="51" spans="2:8" x14ac:dyDescent="0.5">
      <c r="B51" s="372"/>
      <c r="C51" s="379" t="s">
        <v>702</v>
      </c>
      <c r="D51" s="420">
        <v>6.1706504902350536</v>
      </c>
      <c r="E51" s="420">
        <v>4.1882438173089485</v>
      </c>
      <c r="F51" s="420">
        <v>9.2599089398252872</v>
      </c>
      <c r="G51" s="420">
        <v>2.7585102371374499</v>
      </c>
      <c r="H51" s="421">
        <v>10.426250629386633</v>
      </c>
    </row>
    <row r="52" spans="2:8" x14ac:dyDescent="0.5">
      <c r="B52" s="372"/>
      <c r="C52" s="381" t="s">
        <v>703</v>
      </c>
      <c r="D52" s="422">
        <v>6.0117202188965875</v>
      </c>
      <c r="E52" s="422">
        <v>4.1568412166400597</v>
      </c>
      <c r="F52" s="422">
        <v>9.0164496414133222</v>
      </c>
      <c r="G52" s="422">
        <v>2.3650707683358259</v>
      </c>
      <c r="H52" s="423">
        <v>10.109165203675886</v>
      </c>
    </row>
    <row r="53" spans="2:8" x14ac:dyDescent="0.5">
      <c r="B53" s="372" t="s">
        <v>707</v>
      </c>
      <c r="C53" s="373" t="s">
        <v>692</v>
      </c>
      <c r="D53" s="420">
        <v>5.77</v>
      </c>
      <c r="E53" s="420">
        <v>3.6387517176951993</v>
      </c>
      <c r="F53" s="420">
        <v>8.7944724121220776</v>
      </c>
      <c r="G53" s="420">
        <v>1.7256995942981357</v>
      </c>
      <c r="H53" s="421">
        <v>10.47</v>
      </c>
    </row>
    <row r="54" spans="2:8" x14ac:dyDescent="0.5">
      <c r="B54" s="372"/>
      <c r="C54" s="373" t="s">
        <v>693</v>
      </c>
      <c r="D54" s="420">
        <v>5.61</v>
      </c>
      <c r="E54" s="420">
        <v>3.3309934609427923</v>
      </c>
      <c r="F54" s="420">
        <v>8.6805201854261984</v>
      </c>
      <c r="G54" s="420">
        <v>1.3602135402958198</v>
      </c>
      <c r="H54" s="421">
        <v>10.18</v>
      </c>
    </row>
    <row r="55" spans="2:8" x14ac:dyDescent="0.5">
      <c r="B55" s="372"/>
      <c r="C55" s="373" t="s">
        <v>694</v>
      </c>
      <c r="D55" s="420">
        <v>5.4485346781296711</v>
      </c>
      <c r="E55" s="420">
        <v>3.222892786641069</v>
      </c>
      <c r="F55" s="420">
        <v>8.460589108478052</v>
      </c>
      <c r="G55" s="420">
        <v>1.2248966276108295</v>
      </c>
      <c r="H55" s="421">
        <v>9.8318649812907015</v>
      </c>
    </row>
    <row r="56" spans="2:8" x14ac:dyDescent="0.5">
      <c r="B56" s="372"/>
      <c r="C56" s="373" t="s">
        <v>695</v>
      </c>
      <c r="D56" s="420">
        <v>5.3083686809997035</v>
      </c>
      <c r="E56" s="420">
        <v>3.1063096936568892</v>
      </c>
      <c r="F56" s="420">
        <v>8.3653931374736263</v>
      </c>
      <c r="G56" s="420">
        <v>1.0852120737095456</v>
      </c>
      <c r="H56" s="421">
        <v>9.517731632300432</v>
      </c>
    </row>
    <row r="57" spans="2:8" x14ac:dyDescent="0.5">
      <c r="B57" s="372"/>
      <c r="C57" s="373" t="s">
        <v>696</v>
      </c>
      <c r="D57" s="420">
        <v>5.1433643034573233</v>
      </c>
      <c r="E57" s="420">
        <v>2.84648991646936</v>
      </c>
      <c r="F57" s="420">
        <v>8.2018829194443743</v>
      </c>
      <c r="G57" s="420">
        <v>0.99679135446721689</v>
      </c>
      <c r="H57" s="421">
        <v>9.3697289946410578</v>
      </c>
    </row>
    <row r="58" spans="2:8" x14ac:dyDescent="0.5">
      <c r="B58" s="372"/>
      <c r="C58" s="373" t="s">
        <v>697</v>
      </c>
      <c r="D58" s="420">
        <v>5</v>
      </c>
      <c r="E58" s="420">
        <v>2.7816365002036028</v>
      </c>
      <c r="F58" s="420">
        <v>8.0137113818000856</v>
      </c>
      <c r="G58" s="420">
        <v>0.98179257812102982</v>
      </c>
      <c r="H58" s="421">
        <v>9.09</v>
      </c>
    </row>
    <row r="59" spans="2:8" x14ac:dyDescent="0.5">
      <c r="B59" s="372"/>
      <c r="C59" s="377" t="s">
        <v>698</v>
      </c>
      <c r="D59" s="420">
        <v>4.8643516895826258</v>
      </c>
      <c r="E59" s="420">
        <v>2.7599468210211731</v>
      </c>
      <c r="F59" s="420">
        <v>8.0404510143097756</v>
      </c>
      <c r="G59" s="420">
        <v>0.83878260493259571</v>
      </c>
      <c r="H59" s="421">
        <v>8.8912745435893399</v>
      </c>
    </row>
    <row r="60" spans="2:8" x14ac:dyDescent="0.5">
      <c r="B60" s="372"/>
      <c r="C60" s="373" t="s">
        <v>699</v>
      </c>
      <c r="D60" s="420">
        <v>4.6756777421036286</v>
      </c>
      <c r="E60" s="420">
        <v>2.6430616891540697</v>
      </c>
      <c r="F60" s="420">
        <v>7.7508776532051824</v>
      </c>
      <c r="G60" s="420">
        <v>0.90434676285015259</v>
      </c>
      <c r="H60" s="421">
        <v>8.7276050942080641</v>
      </c>
    </row>
    <row r="61" spans="2:8" x14ac:dyDescent="0.5">
      <c r="B61" s="372"/>
      <c r="C61" s="373" t="s">
        <v>700</v>
      </c>
      <c r="D61" s="420">
        <v>4.79</v>
      </c>
      <c r="E61" s="420">
        <v>2.9285086018143054</v>
      </c>
      <c r="F61" s="420">
        <v>7.659040696314718</v>
      </c>
      <c r="G61" s="420">
        <v>1.0386679896198439</v>
      </c>
      <c r="H61" s="421">
        <v>8.61</v>
      </c>
    </row>
    <row r="62" spans="2:8" x14ac:dyDescent="0.5">
      <c r="B62" s="372"/>
      <c r="C62" s="373" t="s">
        <v>701</v>
      </c>
      <c r="D62" s="420">
        <v>4.8141802093800887</v>
      </c>
      <c r="E62" s="420">
        <v>2.838566235637539</v>
      </c>
      <c r="F62" s="420">
        <v>7.6269091247923617</v>
      </c>
      <c r="G62" s="420">
        <v>1.0025390886271424</v>
      </c>
      <c r="H62" s="421">
        <v>8.5342448085804961</v>
      </c>
    </row>
    <row r="63" spans="2:8" x14ac:dyDescent="0.5">
      <c r="B63" s="372"/>
      <c r="C63" s="379" t="s">
        <v>702</v>
      </c>
      <c r="D63" s="420">
        <v>4.7183868094842252</v>
      </c>
      <c r="E63" s="420">
        <v>2.7242022857582757</v>
      </c>
      <c r="F63" s="420">
        <v>7.6585443347275373</v>
      </c>
      <c r="G63" s="420">
        <v>0.96045869991311861</v>
      </c>
      <c r="H63" s="421">
        <v>8.4591292533300528</v>
      </c>
    </row>
    <row r="64" spans="2:8" x14ac:dyDescent="0.5">
      <c r="B64" s="372"/>
      <c r="C64" s="381" t="s">
        <v>703</v>
      </c>
      <c r="D64" s="422">
        <v>4.76</v>
      </c>
      <c r="E64" s="422">
        <v>3.0086018077737906</v>
      </c>
      <c r="F64" s="422">
        <v>7.72356866416784</v>
      </c>
      <c r="G64" s="422">
        <v>0.92851947747441033</v>
      </c>
      <c r="H64" s="423">
        <v>8.4348018971758574</v>
      </c>
    </row>
    <row r="65" spans="2:8" x14ac:dyDescent="0.5">
      <c r="B65" s="372" t="s">
        <v>708</v>
      </c>
      <c r="C65" s="373" t="s">
        <v>692</v>
      </c>
      <c r="D65" s="271">
        <v>4.76</v>
      </c>
      <c r="E65" s="271">
        <v>2.92</v>
      </c>
      <c r="F65" s="271">
        <v>7.77</v>
      </c>
      <c r="G65" s="271">
        <v>0.94</v>
      </c>
      <c r="H65" s="424">
        <v>8.48</v>
      </c>
    </row>
    <row r="66" spans="2:8" x14ac:dyDescent="0.5">
      <c r="B66" s="372"/>
      <c r="C66" s="373" t="s">
        <v>693</v>
      </c>
      <c r="D66" s="420">
        <v>4.92</v>
      </c>
      <c r="E66" s="420">
        <v>3.0524776875486404</v>
      </c>
      <c r="F66" s="420">
        <v>7.8020539904415429</v>
      </c>
      <c r="G66" s="420">
        <v>0.97154427970052137</v>
      </c>
      <c r="H66" s="421">
        <v>8.57</v>
      </c>
    </row>
    <row r="67" spans="2:8" x14ac:dyDescent="0.5">
      <c r="B67" s="372"/>
      <c r="C67" s="373" t="s">
        <v>694</v>
      </c>
      <c r="D67" s="420">
        <v>5.4272512703314533</v>
      </c>
      <c r="E67" s="420">
        <v>4.1313721420155547</v>
      </c>
      <c r="F67" s="420">
        <v>7.9645719488925302</v>
      </c>
      <c r="G67" s="420">
        <v>1.1143067116934713</v>
      </c>
      <c r="H67" s="421">
        <v>8.69</v>
      </c>
    </row>
    <row r="68" spans="2:8" x14ac:dyDescent="0.5">
      <c r="B68" s="372"/>
      <c r="C68" s="373" t="s">
        <v>695</v>
      </c>
      <c r="D68" s="420">
        <v>5.8</v>
      </c>
      <c r="E68" s="420">
        <v>4.4946833886941082</v>
      </c>
      <c r="F68" s="420">
        <v>8.2623982505157976</v>
      </c>
      <c r="G68" s="420">
        <v>1.3223872635115201</v>
      </c>
      <c r="H68" s="421">
        <v>9.02</v>
      </c>
    </row>
    <row r="69" spans="2:8" x14ac:dyDescent="0.5">
      <c r="B69" s="372"/>
      <c r="C69" s="373" t="s">
        <v>696</v>
      </c>
      <c r="D69" s="420">
        <v>6.24</v>
      </c>
      <c r="E69" s="420">
        <v>5.1716778397039045</v>
      </c>
      <c r="F69" s="420">
        <v>8.6069407485137006</v>
      </c>
      <c r="G69" s="420">
        <v>1.4234281192028231</v>
      </c>
      <c r="H69" s="421">
        <v>9.2899999999999991</v>
      </c>
    </row>
    <row r="70" spans="2:8" x14ac:dyDescent="0.5">
      <c r="B70" s="372"/>
      <c r="C70" s="373" t="s">
        <v>697</v>
      </c>
      <c r="D70" s="420">
        <v>6.37</v>
      </c>
      <c r="E70" s="420">
        <v>5.2551109626189563</v>
      </c>
      <c r="F70" s="420">
        <v>8.9180080693756079</v>
      </c>
      <c r="G70" s="420">
        <v>1.5374047049510455</v>
      </c>
      <c r="H70" s="421">
        <v>9.4428426085328372</v>
      </c>
    </row>
    <row r="71" spans="2:8" x14ac:dyDescent="0.5">
      <c r="B71" s="372"/>
      <c r="C71" s="377" t="s">
        <v>698</v>
      </c>
      <c r="D71" s="420">
        <v>6.49</v>
      </c>
      <c r="E71" s="420">
        <v>5.2318833788772974</v>
      </c>
      <c r="F71" s="420">
        <v>9.1263286402325434</v>
      </c>
      <c r="G71" s="420">
        <v>1.6217658294281896</v>
      </c>
      <c r="H71" s="421">
        <v>10.31</v>
      </c>
    </row>
    <row r="72" spans="2:8" x14ac:dyDescent="0.5">
      <c r="B72" s="372"/>
      <c r="C72" s="373" t="s">
        <v>699</v>
      </c>
      <c r="D72" s="420">
        <v>6.93</v>
      </c>
      <c r="E72" s="420">
        <v>6.2413557603231213</v>
      </c>
      <c r="F72" s="420">
        <v>9.4370502468149287</v>
      </c>
      <c r="G72" s="420">
        <v>1.8627871322375267</v>
      </c>
      <c r="H72" s="421">
        <v>10.6</v>
      </c>
    </row>
    <row r="73" spans="2:8" x14ac:dyDescent="0.5">
      <c r="B73" s="372"/>
      <c r="C73" s="373" t="s">
        <v>700</v>
      </c>
      <c r="D73" s="420">
        <v>7.11</v>
      </c>
      <c r="E73" s="420">
        <v>6.2420461239742924</v>
      </c>
      <c r="F73" s="420">
        <v>9.6661837737056953</v>
      </c>
      <c r="G73" s="420">
        <v>2.023076561076103</v>
      </c>
      <c r="H73" s="421">
        <v>10.78</v>
      </c>
    </row>
    <row r="74" spans="2:8" x14ac:dyDescent="0.5">
      <c r="B74" s="372"/>
      <c r="C74" s="373" t="s">
        <v>701</v>
      </c>
      <c r="D74" s="420">
        <v>7.25</v>
      </c>
      <c r="E74" s="420">
        <v>6.2313526395728003</v>
      </c>
      <c r="F74" s="420">
        <v>9.857866371695085</v>
      </c>
      <c r="G74" s="420">
        <v>2.13223712393892</v>
      </c>
      <c r="H74" s="421">
        <v>11.42</v>
      </c>
    </row>
    <row r="75" spans="2:8" x14ac:dyDescent="0.5">
      <c r="B75" s="372"/>
      <c r="C75" s="379" t="s">
        <v>702</v>
      </c>
      <c r="D75" s="420">
        <v>7.34</v>
      </c>
      <c r="E75" s="420">
        <v>6.2269923911464566</v>
      </c>
      <c r="F75" s="420">
        <v>9.961901169147227</v>
      </c>
      <c r="G75" s="420">
        <v>2.1847611831072964</v>
      </c>
      <c r="H75" s="421">
        <v>11.54</v>
      </c>
    </row>
    <row r="76" spans="2:8" x14ac:dyDescent="0.5">
      <c r="B76" s="372"/>
      <c r="C76" s="381" t="s">
        <v>703</v>
      </c>
      <c r="D76" s="422">
        <v>7.41</v>
      </c>
      <c r="E76" s="422">
        <v>6.2383216946800193</v>
      </c>
      <c r="F76" s="422">
        <v>10.117144068238314</v>
      </c>
      <c r="G76" s="422">
        <v>2.2914377497400693</v>
      </c>
      <c r="H76" s="423">
        <v>11.62</v>
      </c>
    </row>
    <row r="77" spans="2:8" x14ac:dyDescent="0.5">
      <c r="B77" s="372" t="s">
        <v>709</v>
      </c>
      <c r="C77" s="373" t="s">
        <v>692</v>
      </c>
      <c r="D77" s="420">
        <v>7.64</v>
      </c>
      <c r="E77" s="420">
        <v>6.2919197083861498</v>
      </c>
      <c r="F77" s="420">
        <v>10.226564834707139</v>
      </c>
      <c r="G77" s="420">
        <v>2.2523001737843202</v>
      </c>
      <c r="H77" s="421">
        <v>11.94</v>
      </c>
    </row>
    <row r="78" spans="2:8" x14ac:dyDescent="0.5">
      <c r="B78" s="372"/>
      <c r="C78" s="373" t="s">
        <v>693</v>
      </c>
      <c r="D78" s="420">
        <v>7.81</v>
      </c>
      <c r="E78" s="420">
        <v>6.2716512784080489</v>
      </c>
      <c r="F78" s="420">
        <v>10.344521470644835</v>
      </c>
      <c r="G78" s="420">
        <v>2.3814465096281281</v>
      </c>
      <c r="H78" s="421">
        <v>12.06</v>
      </c>
    </row>
    <row r="79" spans="2:8" x14ac:dyDescent="0.5">
      <c r="B79" s="372"/>
      <c r="C79" s="373" t="s">
        <v>694</v>
      </c>
      <c r="D79" s="420">
        <v>8.16</v>
      </c>
      <c r="E79" s="420">
        <v>7.3676573479880174</v>
      </c>
      <c r="F79" s="420">
        <v>10.546858207482456</v>
      </c>
      <c r="G79" s="420">
        <v>2.6885612881746601</v>
      </c>
      <c r="H79" s="421">
        <v>12.19</v>
      </c>
    </row>
    <row r="80" spans="2:8" x14ac:dyDescent="0.5">
      <c r="B80" s="372"/>
      <c r="C80" s="385" t="s">
        <v>695</v>
      </c>
      <c r="D80" s="425">
        <v>8.32</v>
      </c>
      <c r="E80" s="425">
        <v>7.4237042658232584</v>
      </c>
      <c r="F80" s="425">
        <v>10.652961356925347</v>
      </c>
      <c r="G80" s="425">
        <v>2.7324588967948698</v>
      </c>
      <c r="H80" s="426">
        <v>12.65</v>
      </c>
    </row>
    <row r="81" spans="2:8" x14ac:dyDescent="0.5">
      <c r="B81" s="372"/>
      <c r="C81" s="385" t="s">
        <v>696</v>
      </c>
      <c r="D81" s="425">
        <v>8.4600000000000009</v>
      </c>
      <c r="E81" s="425">
        <v>7.46</v>
      </c>
      <c r="F81" s="425">
        <v>10.91</v>
      </c>
      <c r="G81" s="425">
        <v>2.69</v>
      </c>
      <c r="H81" s="426">
        <v>12.74</v>
      </c>
    </row>
    <row r="82" spans="2:8" x14ac:dyDescent="0.5">
      <c r="B82" s="372"/>
      <c r="C82" s="385" t="s">
        <v>697</v>
      </c>
      <c r="D82" s="425">
        <v>8.51</v>
      </c>
      <c r="E82" s="425">
        <v>7.4372560880000353</v>
      </c>
      <c r="F82" s="425">
        <v>11.061386984903066</v>
      </c>
      <c r="G82" s="425">
        <v>2.829623827816536</v>
      </c>
      <c r="H82" s="426">
        <v>12.79</v>
      </c>
    </row>
    <row r="83" spans="2:8" x14ac:dyDescent="0.5">
      <c r="B83" s="372"/>
      <c r="C83" s="385" t="s">
        <v>698</v>
      </c>
      <c r="D83" s="425">
        <v>8.4057994980988742</v>
      </c>
      <c r="E83" s="425">
        <v>6.9255728527674307</v>
      </c>
      <c r="F83" s="425">
        <v>11.059968745872389</v>
      </c>
      <c r="G83" s="425">
        <v>2.6214551488163069</v>
      </c>
      <c r="H83" s="426">
        <v>13.033348190370932</v>
      </c>
    </row>
    <row r="84" spans="2:8" x14ac:dyDescent="0.5">
      <c r="B84" s="372"/>
      <c r="C84" s="385" t="s">
        <v>699</v>
      </c>
      <c r="D84" s="425">
        <v>8.3699999999999992</v>
      </c>
      <c r="E84" s="425">
        <v>6.780983159463414</v>
      </c>
      <c r="F84" s="425">
        <v>10.992810027129506</v>
      </c>
      <c r="G84" s="425">
        <v>2.67</v>
      </c>
      <c r="H84" s="426">
        <v>13.03</v>
      </c>
    </row>
    <row r="85" spans="2:8" x14ac:dyDescent="0.5">
      <c r="B85" s="372"/>
      <c r="C85" s="385" t="s">
        <v>700</v>
      </c>
      <c r="D85" s="425">
        <v>8.26</v>
      </c>
      <c r="E85" s="425">
        <v>6.5</v>
      </c>
      <c r="F85" s="425">
        <v>10.88</v>
      </c>
      <c r="G85" s="425">
        <v>2.63</v>
      </c>
      <c r="H85" s="426">
        <v>12.84</v>
      </c>
    </row>
    <row r="86" spans="2:8" x14ac:dyDescent="0.5">
      <c r="B86" s="372"/>
      <c r="C86" s="385" t="s">
        <v>701</v>
      </c>
      <c r="D86" s="425">
        <v>8.08</v>
      </c>
      <c r="E86" s="425">
        <v>6.0987716693612679</v>
      </c>
      <c r="F86" s="425">
        <v>10.757151513343413</v>
      </c>
      <c r="G86" s="425">
        <v>2.4170509049179891</v>
      </c>
      <c r="H86" s="426">
        <v>12.65</v>
      </c>
    </row>
    <row r="87" spans="2:8" x14ac:dyDescent="0.5">
      <c r="B87" s="372"/>
      <c r="C87" s="385" t="s">
        <v>702</v>
      </c>
      <c r="D87" s="425">
        <v>7.9935794016801145</v>
      </c>
      <c r="E87" s="425">
        <v>5.8353599865135477</v>
      </c>
      <c r="F87" s="425">
        <v>10.274800935372387</v>
      </c>
      <c r="G87" s="425">
        <v>2.3104880585499044</v>
      </c>
      <c r="H87" s="426">
        <v>12.534739692054348</v>
      </c>
    </row>
    <row r="88" spans="2:8" x14ac:dyDescent="0.5">
      <c r="B88" s="372"/>
      <c r="C88" s="381" t="s">
        <v>703</v>
      </c>
      <c r="D88" s="422">
        <v>7.8602755862174645</v>
      </c>
      <c r="E88" s="422">
        <v>5.8108572437619461</v>
      </c>
      <c r="F88" s="422">
        <v>10.129505891578802</v>
      </c>
      <c r="G88" s="422">
        <v>2.3447930488513871</v>
      </c>
      <c r="H88" s="423">
        <v>12.2968211469067</v>
      </c>
    </row>
    <row r="89" spans="2:8" x14ac:dyDescent="0.5">
      <c r="B89" s="372" t="s">
        <v>710</v>
      </c>
      <c r="C89" s="373" t="s">
        <v>692</v>
      </c>
      <c r="D89" s="420">
        <v>8.004974352608123</v>
      </c>
      <c r="E89" s="420">
        <v>5.3050596083629999</v>
      </c>
      <c r="F89" s="420">
        <v>9.9803170905966656</v>
      </c>
      <c r="G89" s="420">
        <v>2.34084791572749</v>
      </c>
      <c r="H89" s="421">
        <v>12.243697262021449</v>
      </c>
    </row>
    <row r="90" spans="2:8" x14ac:dyDescent="0.5">
      <c r="B90" s="372"/>
      <c r="C90" s="373" t="s">
        <v>693</v>
      </c>
      <c r="D90" s="420">
        <v>8.0629580350105545</v>
      </c>
      <c r="E90" s="420">
        <v>5.7037526273740333</v>
      </c>
      <c r="F90" s="420">
        <v>9.996614675709198</v>
      </c>
      <c r="G90" s="420">
        <v>2.3380197694743776</v>
      </c>
      <c r="H90" s="421">
        <v>12.234427425431878</v>
      </c>
    </row>
    <row r="91" spans="2:8" x14ac:dyDescent="0.5">
      <c r="B91" s="372"/>
      <c r="C91" s="385" t="s">
        <v>694</v>
      </c>
      <c r="D91" s="425">
        <v>7.899868047397173</v>
      </c>
      <c r="E91" s="425">
        <v>5.9385750617006856</v>
      </c>
      <c r="F91" s="425">
        <v>10.257288404513924</v>
      </c>
      <c r="G91" s="425">
        <v>2.4291732630903082</v>
      </c>
      <c r="H91" s="426">
        <v>12.10897667218951</v>
      </c>
    </row>
    <row r="92" spans="2:8" x14ac:dyDescent="0.5">
      <c r="B92" s="372"/>
      <c r="C92" s="385" t="s">
        <v>695</v>
      </c>
      <c r="D92" s="425">
        <v>7.7648574209079166</v>
      </c>
      <c r="E92" s="425">
        <v>5.5777829723046466</v>
      </c>
      <c r="F92" s="425">
        <v>10.250531791464333</v>
      </c>
      <c r="G92" s="425">
        <v>2.3572859748197912</v>
      </c>
      <c r="H92" s="426">
        <v>11.95612012774439</v>
      </c>
    </row>
    <row r="93" spans="2:8" x14ac:dyDescent="0.5">
      <c r="B93" s="372"/>
      <c r="C93" s="385" t="s">
        <v>696</v>
      </c>
      <c r="D93" s="425">
        <v>7.62</v>
      </c>
      <c r="E93" s="425">
        <v>5.1345159721018998</v>
      </c>
      <c r="F93" s="425">
        <v>9.6919935890012301</v>
      </c>
      <c r="G93" s="425">
        <v>2.0796671472612789</v>
      </c>
      <c r="H93" s="426">
        <v>11.85</v>
      </c>
    </row>
    <row r="94" spans="2:8" x14ac:dyDescent="0.5">
      <c r="B94" s="372"/>
      <c r="C94" s="385" t="s">
        <v>697</v>
      </c>
      <c r="D94" s="425">
        <v>7.32</v>
      </c>
      <c r="E94" s="425">
        <v>4.6062127401088695</v>
      </c>
      <c r="F94" s="425">
        <v>9.4513740435923044</v>
      </c>
      <c r="G94" s="425">
        <v>2.1222589373010594</v>
      </c>
      <c r="H94" s="426">
        <v>11.38</v>
      </c>
    </row>
    <row r="95" spans="2:8" x14ac:dyDescent="0.5">
      <c r="B95" s="372"/>
      <c r="C95" s="385" t="s">
        <v>698</v>
      </c>
      <c r="D95" s="425">
        <v>7.01</v>
      </c>
      <c r="E95" s="425">
        <v>4.4153770024778876</v>
      </c>
      <c r="F95" s="425">
        <v>9.514497401513097</v>
      </c>
      <c r="G95" s="425">
        <v>1.8270896151745626</v>
      </c>
      <c r="H95" s="426">
        <v>11.08</v>
      </c>
    </row>
    <row r="96" spans="2:8" x14ac:dyDescent="0.5">
      <c r="B96" s="372"/>
      <c r="C96" s="385" t="s">
        <v>699</v>
      </c>
      <c r="D96" s="425">
        <v>6.7421096391547941</v>
      </c>
      <c r="E96" s="425">
        <v>4.1042100628378186</v>
      </c>
      <c r="F96" s="425">
        <v>9.224509966883744</v>
      </c>
      <c r="G96" s="425">
        <v>1.8239765493046571</v>
      </c>
      <c r="H96" s="426">
        <v>10.775240061849351</v>
      </c>
    </row>
    <row r="97" spans="2:8" x14ac:dyDescent="0.5">
      <c r="B97" s="372"/>
      <c r="C97" s="385" t="s">
        <v>700</v>
      </c>
      <c r="D97" s="425">
        <v>6.53</v>
      </c>
      <c r="E97" s="425">
        <v>4.0058385352467791</v>
      </c>
      <c r="F97" s="425">
        <v>8.7225331605167504</v>
      </c>
      <c r="G97" s="425">
        <v>1.696626231558658</v>
      </c>
      <c r="H97" s="426">
        <v>10.55</v>
      </c>
    </row>
    <row r="98" spans="2:8" x14ac:dyDescent="0.5">
      <c r="B98" s="372"/>
      <c r="C98" s="385" t="s">
        <v>701</v>
      </c>
      <c r="D98" s="425">
        <v>6.35</v>
      </c>
      <c r="E98" s="425">
        <v>3.7841991666295947</v>
      </c>
      <c r="F98" s="425">
        <v>8.5916062257676167</v>
      </c>
      <c r="G98" s="425">
        <v>1.6557037986431191</v>
      </c>
      <c r="H98" s="426">
        <v>10.34</v>
      </c>
    </row>
    <row r="99" spans="2:8" x14ac:dyDescent="0.5">
      <c r="B99" s="372"/>
      <c r="C99" s="385" t="s">
        <v>702</v>
      </c>
      <c r="D99" s="425">
        <v>6.0618310242645999</v>
      </c>
      <c r="E99" s="425">
        <v>3.7694935373718081</v>
      </c>
      <c r="F99" s="425">
        <v>8.3784709451144526</v>
      </c>
      <c r="G99" s="425">
        <v>1.6617581052868029</v>
      </c>
      <c r="H99" s="426">
        <v>10.154948961007413</v>
      </c>
    </row>
    <row r="100" spans="2:8" x14ac:dyDescent="0.5">
      <c r="B100" s="372"/>
      <c r="C100" s="381" t="s">
        <v>703</v>
      </c>
      <c r="D100" s="422">
        <v>5.7731872039276091</v>
      </c>
      <c r="E100" s="422">
        <v>3.6908149295105988</v>
      </c>
      <c r="F100" s="422">
        <v>8.1475154380035146</v>
      </c>
      <c r="G100" s="422">
        <v>1.6038962420408609</v>
      </c>
      <c r="H100" s="423">
        <v>9.9340099482150723</v>
      </c>
    </row>
    <row r="101" spans="2:8" x14ac:dyDescent="0.5">
      <c r="B101" s="390" t="s">
        <v>711</v>
      </c>
      <c r="C101" s="373" t="s">
        <v>692</v>
      </c>
      <c r="D101" s="420">
        <v>5.6577825771861567</v>
      </c>
      <c r="E101" s="420">
        <v>3.4311146921891429</v>
      </c>
      <c r="F101" s="420">
        <v>7.9328004245104919</v>
      </c>
      <c r="G101" s="420">
        <v>1.4538319521120602</v>
      </c>
      <c r="H101" s="421">
        <v>9.6819707561813946</v>
      </c>
    </row>
    <row r="102" spans="2:8" x14ac:dyDescent="0.5">
      <c r="B102" s="391"/>
      <c r="C102" s="385" t="s">
        <v>693</v>
      </c>
      <c r="D102" s="425">
        <v>5.4833393185169639</v>
      </c>
      <c r="E102" s="425">
        <v>3.3799425826492437</v>
      </c>
      <c r="F102" s="425">
        <v>7.7065507158783255</v>
      </c>
      <c r="G102" s="425">
        <v>1.3947439686376826</v>
      </c>
      <c r="H102" s="421">
        <v>9.5213623138278116</v>
      </c>
    </row>
    <row r="103" spans="2:8" x14ac:dyDescent="0.5">
      <c r="B103" s="391"/>
      <c r="C103" s="385" t="s">
        <v>694</v>
      </c>
      <c r="D103" s="425">
        <v>5.2373561538016666</v>
      </c>
      <c r="E103" s="425">
        <v>3.3249260968016303</v>
      </c>
      <c r="F103" s="425">
        <v>7.4285245810923684</v>
      </c>
      <c r="G103" s="425">
        <v>1.6702665068950149</v>
      </c>
      <c r="H103" s="426">
        <v>9.3337851291244238</v>
      </c>
    </row>
    <row r="104" spans="2:8" x14ac:dyDescent="0.5">
      <c r="B104" s="391"/>
      <c r="C104" s="385" t="s">
        <v>695</v>
      </c>
      <c r="D104" s="425">
        <v>5.0129354574339917</v>
      </c>
      <c r="E104" s="425">
        <v>3.3405323125846924</v>
      </c>
      <c r="F104" s="425">
        <v>7.0814433003100801</v>
      </c>
      <c r="G104" s="425">
        <v>1.358944970737646</v>
      </c>
      <c r="H104" s="426">
        <v>9.0706822686876922</v>
      </c>
    </row>
    <row r="105" spans="2:8" x14ac:dyDescent="0.5">
      <c r="B105" s="391"/>
      <c r="C105" s="385" t="s">
        <v>696</v>
      </c>
      <c r="D105" s="425">
        <v>4.780908646976548</v>
      </c>
      <c r="E105" s="425">
        <v>3.3481076925954589</v>
      </c>
      <c r="F105" s="425">
        <v>6.7964494909362063</v>
      </c>
      <c r="G105" s="425">
        <v>1.2819742393546549</v>
      </c>
      <c r="H105" s="426">
        <v>8.8968826638385803</v>
      </c>
    </row>
    <row r="106" spans="2:8" x14ac:dyDescent="0.5">
      <c r="B106" s="391"/>
      <c r="C106" s="385" t="s">
        <v>697</v>
      </c>
      <c r="D106" s="425">
        <v>4.7521509335564662</v>
      </c>
      <c r="E106" s="425">
        <v>3.3430062827941294</v>
      </c>
      <c r="F106" s="425">
        <v>6.505746916650553</v>
      </c>
      <c r="G106" s="425">
        <v>1.2109771199748485</v>
      </c>
      <c r="H106" s="426">
        <v>8.6921667278712587</v>
      </c>
    </row>
    <row r="107" spans="2:8" x14ac:dyDescent="0.5">
      <c r="B107" s="391"/>
      <c r="C107" s="385" t="s">
        <v>698</v>
      </c>
      <c r="D107" s="425">
        <v>4.6222000684059878</v>
      </c>
      <c r="E107" s="425">
        <v>3.3632826972845411</v>
      </c>
      <c r="F107" s="425">
        <v>6.3247551079354354</v>
      </c>
      <c r="G107" s="425">
        <v>1.2454973893538941</v>
      </c>
      <c r="H107" s="426">
        <v>8.5450129605434491</v>
      </c>
    </row>
    <row r="108" spans="2:8" x14ac:dyDescent="0.5">
      <c r="B108" s="391"/>
      <c r="C108" s="385" t="s">
        <v>699</v>
      </c>
      <c r="D108" s="425">
        <v>4.5399343175759643</v>
      </c>
      <c r="E108" s="425">
        <v>3.3609158686286955</v>
      </c>
      <c r="F108" s="425">
        <v>6.2742212223330283</v>
      </c>
      <c r="G108" s="425">
        <v>1.268442513459918</v>
      </c>
      <c r="H108" s="426">
        <v>8.4015833654817484</v>
      </c>
    </row>
    <row r="109" spans="2:8" x14ac:dyDescent="0.5">
      <c r="B109" s="391"/>
      <c r="C109" s="385" t="s">
        <v>700</v>
      </c>
      <c r="D109" s="425">
        <v>4.4499923840877784</v>
      </c>
      <c r="E109" s="425">
        <v>3.3927498203874618</v>
      </c>
      <c r="F109" s="425">
        <v>6.0963933457516024</v>
      </c>
      <c r="G109" s="425">
        <v>1.2286324952330445</v>
      </c>
      <c r="H109" s="426">
        <v>8.2192154261003925</v>
      </c>
    </row>
    <row r="110" spans="2:8" x14ac:dyDescent="0.5">
      <c r="B110" s="391"/>
      <c r="C110" s="385" t="s">
        <v>701</v>
      </c>
      <c r="D110" s="425">
        <v>4.3720316025386099</v>
      </c>
      <c r="E110" s="425">
        <v>3.3757466913186329</v>
      </c>
      <c r="F110" s="425">
        <v>5.9735661804777997</v>
      </c>
      <c r="G110" s="425">
        <v>1.1007422719675986</v>
      </c>
      <c r="H110" s="426">
        <v>8.1067716867788207</v>
      </c>
    </row>
    <row r="111" spans="2:8" x14ac:dyDescent="0.5">
      <c r="B111" s="391"/>
      <c r="C111" s="385" t="s">
        <v>702</v>
      </c>
      <c r="D111" s="425">
        <v>4.2946961539083643</v>
      </c>
      <c r="E111" s="425">
        <v>3.3801207473277479</v>
      </c>
      <c r="F111" s="425">
        <v>5.921143171566345</v>
      </c>
      <c r="G111" s="425">
        <v>1.1173359489799586</v>
      </c>
      <c r="H111" s="426">
        <v>7.99369434046947</v>
      </c>
    </row>
    <row r="112" spans="2:8" x14ac:dyDescent="0.5">
      <c r="B112" s="391"/>
      <c r="C112" s="381" t="s">
        <v>703</v>
      </c>
      <c r="D112" s="422">
        <v>4.1909426956063296</v>
      </c>
      <c r="E112" s="422">
        <v>3.370742358833378</v>
      </c>
      <c r="F112" s="422">
        <v>5.7920289185498612</v>
      </c>
      <c r="G112" s="422">
        <v>1.0485728905843197</v>
      </c>
      <c r="H112" s="423">
        <v>7.8511803276959151</v>
      </c>
    </row>
    <row r="113" spans="2:8" x14ac:dyDescent="0.5">
      <c r="B113" s="391" t="s">
        <v>712</v>
      </c>
      <c r="C113" s="373" t="s">
        <v>692</v>
      </c>
      <c r="D113" s="420">
        <v>4.015412981449491</v>
      </c>
      <c r="E113" s="420">
        <v>3.0744840457700722</v>
      </c>
      <c r="F113" s="420">
        <v>5.3258492337729972</v>
      </c>
      <c r="G113" s="420">
        <v>1.0380995257415229</v>
      </c>
      <c r="H113" s="421">
        <v>7.7559166396523276</v>
      </c>
    </row>
    <row r="114" spans="2:8" x14ac:dyDescent="0.5">
      <c r="B114" s="391"/>
      <c r="C114" s="385" t="s">
        <v>693</v>
      </c>
      <c r="D114" s="425">
        <v>3.9627673369850474</v>
      </c>
      <c r="E114" s="425">
        <v>3.0570800103346523</v>
      </c>
      <c r="F114" s="425">
        <v>5.6644490502913918</v>
      </c>
      <c r="G114" s="425">
        <v>1.0221418425640583</v>
      </c>
      <c r="H114" s="426">
        <v>7.6613713721345196</v>
      </c>
    </row>
    <row r="115" spans="2:8" x14ac:dyDescent="0.5">
      <c r="B115" s="391"/>
      <c r="C115" s="385" t="s">
        <v>694</v>
      </c>
      <c r="D115" s="425">
        <v>3.8528151668117374</v>
      </c>
      <c r="E115" s="425">
        <v>3.0397530430783584</v>
      </c>
      <c r="F115" s="425">
        <v>5.4888913128599874</v>
      </c>
      <c r="G115" s="425">
        <v>0.98590552968205836</v>
      </c>
      <c r="H115" s="426">
        <v>7.5024243155472119</v>
      </c>
    </row>
    <row r="116" spans="2:8" x14ac:dyDescent="0.5">
      <c r="B116" s="391"/>
      <c r="C116" s="385" t="s">
        <v>695</v>
      </c>
      <c r="D116" s="425">
        <v>3.7431717329478724</v>
      </c>
      <c r="E116" s="425">
        <v>2.9777505254092298</v>
      </c>
      <c r="F116" s="425">
        <v>5.4077533109244103</v>
      </c>
      <c r="G116" s="425">
        <v>0.88222591826806218</v>
      </c>
      <c r="H116" s="426">
        <v>7.3764448884056746</v>
      </c>
    </row>
    <row r="117" spans="2:8" x14ac:dyDescent="0.5">
      <c r="B117" s="391"/>
      <c r="C117" s="385" t="s">
        <v>696</v>
      </c>
      <c r="D117" s="425">
        <v>3.6612251970214276</v>
      </c>
      <c r="E117" s="425">
        <v>2.9706723524636272</v>
      </c>
      <c r="F117" s="425">
        <v>5.3211012396174064</v>
      </c>
      <c r="G117" s="425">
        <v>0.8407362631196168</v>
      </c>
      <c r="H117" s="426">
        <v>7.2616553752745681</v>
      </c>
    </row>
    <row r="118" spans="2:8" x14ac:dyDescent="0.5">
      <c r="B118" s="391"/>
      <c r="C118" s="385" t="s">
        <v>697</v>
      </c>
      <c r="D118" s="425">
        <v>3.5621877432001683</v>
      </c>
      <c r="E118" s="425">
        <v>2.9308290158060499</v>
      </c>
      <c r="F118" s="425">
        <v>5.2409505232408664</v>
      </c>
      <c r="G118" s="425">
        <v>0.7616559247360335</v>
      </c>
      <c r="H118" s="426">
        <v>7.1168971166891186</v>
      </c>
    </row>
    <row r="119" spans="2:8" x14ac:dyDescent="0.5">
      <c r="B119" s="391"/>
      <c r="C119" s="385" t="s">
        <v>698</v>
      </c>
      <c r="D119" s="425">
        <v>3.5052065488406976</v>
      </c>
      <c r="E119" s="425">
        <v>2.9004264181384292</v>
      </c>
      <c r="F119" s="425">
        <v>5.1848361606607254</v>
      </c>
      <c r="G119" s="425">
        <v>0.73256798190136541</v>
      </c>
      <c r="H119" s="426">
        <v>7.0002724400907486</v>
      </c>
    </row>
    <row r="120" spans="2:8" x14ac:dyDescent="0.5">
      <c r="B120" s="391"/>
      <c r="C120" s="385" t="s">
        <v>699</v>
      </c>
      <c r="D120" s="425">
        <v>3.4474375408232159</v>
      </c>
      <c r="E120" s="425">
        <v>2.9185401808445959</v>
      </c>
      <c r="F120" s="425">
        <v>5.1133205085246702</v>
      </c>
      <c r="G120" s="425">
        <v>0.73351510327045888</v>
      </c>
      <c r="H120" s="426">
        <v>6.8971129639818844</v>
      </c>
    </row>
    <row r="121" spans="2:8" x14ac:dyDescent="0.5">
      <c r="B121" s="391"/>
      <c r="C121" s="385" t="s">
        <v>700</v>
      </c>
      <c r="D121" s="425">
        <v>3.3950232665271676</v>
      </c>
      <c r="E121" s="425">
        <v>2.8955404321104106</v>
      </c>
      <c r="F121" s="425">
        <v>5.0910843436887951</v>
      </c>
      <c r="G121" s="425">
        <v>0.6728334192112817</v>
      </c>
      <c r="H121" s="426">
        <v>6.7668598154736532</v>
      </c>
    </row>
    <row r="122" spans="2:8" x14ac:dyDescent="0.5">
      <c r="B122" s="391"/>
      <c r="C122" s="385" t="s">
        <v>701</v>
      </c>
      <c r="D122" s="425">
        <v>3.3478763556353743</v>
      </c>
      <c r="E122" s="425">
        <v>2.8662682259547649</v>
      </c>
      <c r="F122" s="425">
        <v>5.0238323174895694</v>
      </c>
      <c r="G122" s="425">
        <v>0.66050908208628445</v>
      </c>
      <c r="H122" s="426">
        <v>6.7276339254547333</v>
      </c>
    </row>
    <row r="123" spans="2:8" ht="14.7" thickBot="1" x14ac:dyDescent="0.55000000000000004">
      <c r="B123" s="392"/>
      <c r="C123" s="393" t="s">
        <v>702</v>
      </c>
      <c r="D123" s="394">
        <v>3.2926132032240205</v>
      </c>
      <c r="E123" s="394">
        <v>2.8549667690211233</v>
      </c>
      <c r="F123" s="394">
        <v>4.9945561208146039</v>
      </c>
      <c r="G123" s="394">
        <v>0.65329743014339281</v>
      </c>
      <c r="H123" s="427">
        <v>6.6361567999193554</v>
      </c>
    </row>
    <row r="124" spans="2:8" ht="14.7" thickTop="1" x14ac:dyDescent="0.5">
      <c r="D124" s="428"/>
      <c r="E124" s="428"/>
      <c r="F124" s="428"/>
      <c r="G124" s="428"/>
      <c r="H124" s="428"/>
    </row>
  </sheetData>
  <mergeCells count="18">
    <mergeCell ref="B77:B88"/>
    <mergeCell ref="B89:B100"/>
    <mergeCell ref="B101:B112"/>
    <mergeCell ref="B113:B123"/>
    <mergeCell ref="B5:B16"/>
    <mergeCell ref="B17:B28"/>
    <mergeCell ref="B29:B40"/>
    <mergeCell ref="B41:B52"/>
    <mergeCell ref="B53:B64"/>
    <mergeCell ref="B65:B76"/>
    <mergeCell ref="B2:H2"/>
    <mergeCell ref="B3:B4"/>
    <mergeCell ref="C3:C4"/>
    <mergeCell ref="D3:D4"/>
    <mergeCell ref="E3:E4"/>
    <mergeCell ref="F3:F4"/>
    <mergeCell ref="G3:G4"/>
    <mergeCell ref="H3:H4"/>
  </mergeCells>
  <printOptions horizontalCentered="1"/>
  <pageMargins left="0.45" right="0.2" top="0.5" bottom="0.25" header="0.3" footer="0.3"/>
  <pageSetup paperSize="9" scale="42" orientation="portrait" r:id="rId1"/>
  <rowBreaks count="1" manualBreakCount="1">
    <brk id="52" max="16383"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728C-6A0C-4F10-9822-0D4A088EA144}">
  <sheetPr codeName="Sheet94">
    <pageSetUpPr fitToPage="1"/>
  </sheetPr>
  <dimension ref="B2:J170"/>
  <sheetViews>
    <sheetView view="pageBreakPreview" zoomScaleSheetLayoutView="100" workbookViewId="0">
      <pane ySplit="4" topLeftCell="A151" activePane="bottomLeft" state="frozen"/>
      <selection activeCell="N37" sqref="N37"/>
      <selection pane="bottomLeft" activeCell="N37" sqref="N37"/>
    </sheetView>
  </sheetViews>
  <sheetFormatPr defaultColWidth="9" defaultRowHeight="14.35" x14ac:dyDescent="0.5"/>
  <cols>
    <col min="1" max="1" width="2.29296875" customWidth="1"/>
    <col min="2" max="2" width="11" customWidth="1"/>
    <col min="3" max="4" width="13.3515625" customWidth="1"/>
    <col min="5" max="5" width="14.05859375" customWidth="1"/>
    <col min="6" max="6" width="14.8203125" customWidth="1"/>
    <col min="7" max="7" width="13.29296875" customWidth="1"/>
  </cols>
  <sheetData>
    <row r="2" spans="2:7" ht="16" thickBot="1" x14ac:dyDescent="0.55000000000000004">
      <c r="B2" s="419" t="s">
        <v>734</v>
      </c>
      <c r="C2" s="419"/>
      <c r="D2" s="419"/>
      <c r="E2" s="419"/>
      <c r="F2" s="419"/>
      <c r="G2" s="429"/>
    </row>
    <row r="3" spans="2:7" ht="15.7" customHeight="1" thickTop="1" x14ac:dyDescent="0.5">
      <c r="B3" s="365" t="s">
        <v>685</v>
      </c>
      <c r="C3" s="365" t="s">
        <v>735</v>
      </c>
      <c r="D3" s="365" t="s">
        <v>736</v>
      </c>
      <c r="E3" s="365" t="s">
        <v>737</v>
      </c>
      <c r="F3" s="365" t="s">
        <v>661</v>
      </c>
      <c r="G3" s="430"/>
    </row>
    <row r="4" spans="2:7" x14ac:dyDescent="0.5">
      <c r="B4" s="369"/>
      <c r="C4" s="369"/>
      <c r="D4" s="369"/>
      <c r="E4" s="369"/>
      <c r="F4" s="369"/>
    </row>
    <row r="5" spans="2:7" x14ac:dyDescent="0.5">
      <c r="B5" s="431" t="s">
        <v>738</v>
      </c>
      <c r="C5" s="420">
        <v>1073862.3498990745</v>
      </c>
      <c r="D5" s="420">
        <v>415228.73216933163</v>
      </c>
      <c r="E5" s="420">
        <v>366890.91485296708</v>
      </c>
      <c r="F5" s="420">
        <v>191363.10486399083</v>
      </c>
    </row>
    <row r="6" spans="2:7" x14ac:dyDescent="0.5">
      <c r="B6" s="431" t="s">
        <v>739</v>
      </c>
      <c r="C6" s="420">
        <v>1093696.4332949587</v>
      </c>
      <c r="D6" s="420">
        <v>429829.1162177056</v>
      </c>
      <c r="E6" s="420">
        <v>369037.90744508198</v>
      </c>
      <c r="F6" s="420">
        <v>189185.5466707813</v>
      </c>
    </row>
    <row r="7" spans="2:7" x14ac:dyDescent="0.5">
      <c r="B7" s="431" t="s">
        <v>740</v>
      </c>
      <c r="C7" s="420">
        <v>1094454.6896440089</v>
      </c>
      <c r="D7" s="420">
        <v>434269.49385826639</v>
      </c>
      <c r="E7" s="420">
        <v>364807.97408782953</v>
      </c>
      <c r="F7" s="420">
        <v>191506.00753694942</v>
      </c>
    </row>
    <row r="8" spans="2:7" x14ac:dyDescent="0.5">
      <c r="B8" s="431" t="s">
        <v>741</v>
      </c>
      <c r="C8" s="420">
        <v>1110002.9320596694</v>
      </c>
      <c r="D8" s="420">
        <v>441142.28292338643</v>
      </c>
      <c r="E8" s="420">
        <v>367078.03691441909</v>
      </c>
      <c r="F8" s="420">
        <v>200660.68366933925</v>
      </c>
    </row>
    <row r="9" spans="2:7" x14ac:dyDescent="0.5">
      <c r="B9" s="431" t="s">
        <v>742</v>
      </c>
      <c r="C9" s="420">
        <v>1125005.9294111256</v>
      </c>
      <c r="D9" s="420">
        <v>449158.91175824578</v>
      </c>
      <c r="E9" s="420">
        <v>378134.32981735643</v>
      </c>
      <c r="F9" s="420">
        <v>192754.34926737743</v>
      </c>
    </row>
    <row r="10" spans="2:7" x14ac:dyDescent="0.5">
      <c r="B10" s="431" t="s">
        <v>743</v>
      </c>
      <c r="C10" s="420">
        <v>1114165.3602003215</v>
      </c>
      <c r="D10" s="420">
        <v>451130.79747574806</v>
      </c>
      <c r="E10" s="420">
        <v>376224.88898006</v>
      </c>
      <c r="F10" s="420">
        <v>184844.83545271849</v>
      </c>
    </row>
    <row r="11" spans="2:7" x14ac:dyDescent="0.5">
      <c r="B11" s="431" t="s">
        <v>744</v>
      </c>
      <c r="C11" s="420">
        <v>1130813.2127696029</v>
      </c>
      <c r="D11" s="420">
        <v>454214.61755941558</v>
      </c>
      <c r="E11" s="420">
        <v>377872.51102299796</v>
      </c>
      <c r="F11" s="420">
        <v>192022.42104064053</v>
      </c>
    </row>
    <row r="12" spans="2:7" x14ac:dyDescent="0.5">
      <c r="B12" s="431" t="s">
        <v>745</v>
      </c>
      <c r="C12" s="420">
        <v>1152656.3572817517</v>
      </c>
      <c r="D12" s="420">
        <v>461550.08107515116</v>
      </c>
      <c r="E12" s="420">
        <v>392006.81587708101</v>
      </c>
      <c r="F12" s="420">
        <v>188809.90327452906</v>
      </c>
    </row>
    <row r="13" spans="2:7" x14ac:dyDescent="0.5">
      <c r="B13" s="431" t="s">
        <v>746</v>
      </c>
      <c r="C13" s="420">
        <v>1147393.3482975042</v>
      </c>
      <c r="D13" s="420">
        <v>457243.20855613827</v>
      </c>
      <c r="E13" s="420">
        <v>385673.76970636303</v>
      </c>
      <c r="F13" s="420">
        <v>199101.31674344064</v>
      </c>
    </row>
    <row r="14" spans="2:7" x14ac:dyDescent="0.5">
      <c r="B14" s="431" t="s">
        <v>747</v>
      </c>
      <c r="C14" s="420">
        <v>1164171.1531015525</v>
      </c>
      <c r="D14" s="420">
        <v>453828.71350546536</v>
      </c>
      <c r="E14" s="420">
        <v>400733.18613096082</v>
      </c>
      <c r="F14" s="420">
        <v>200361.8434302627</v>
      </c>
    </row>
    <row r="15" spans="2:7" x14ac:dyDescent="0.5">
      <c r="B15" s="431" t="s">
        <v>748</v>
      </c>
      <c r="C15" s="420">
        <v>1250061.9755870157</v>
      </c>
      <c r="D15" s="420">
        <v>471215.4314370408</v>
      </c>
      <c r="E15" s="420">
        <v>423478.4267906372</v>
      </c>
      <c r="F15" s="420">
        <v>225704.81410678729</v>
      </c>
    </row>
    <row r="16" spans="2:7" x14ac:dyDescent="0.5">
      <c r="B16" s="431" t="s">
        <v>749</v>
      </c>
      <c r="C16" s="420">
        <v>1246785.7597705466</v>
      </c>
      <c r="D16" s="420">
        <v>477822.99250278628</v>
      </c>
      <c r="E16" s="420">
        <v>432136.47148867225</v>
      </c>
      <c r="F16" s="420">
        <v>225229.95577257083</v>
      </c>
    </row>
    <row r="17" spans="2:10" x14ac:dyDescent="0.5">
      <c r="B17" s="431" t="s">
        <v>750</v>
      </c>
      <c r="C17" s="420">
        <v>1266925.4128731387</v>
      </c>
      <c r="D17" s="420">
        <v>493507.84308003337</v>
      </c>
      <c r="E17" s="420">
        <v>439237.54076103313</v>
      </c>
      <c r="F17" s="420">
        <v>219372.44522132407</v>
      </c>
    </row>
    <row r="18" spans="2:10" x14ac:dyDescent="0.5">
      <c r="B18" s="431" t="s">
        <v>751</v>
      </c>
      <c r="C18" s="420">
        <v>1302973.6972640539</v>
      </c>
      <c r="D18" s="420">
        <v>511352.68478112988</v>
      </c>
      <c r="E18" s="420">
        <v>437402.697374454</v>
      </c>
      <c r="F18" s="420">
        <v>221343.52421784707</v>
      </c>
    </row>
    <row r="19" spans="2:10" x14ac:dyDescent="0.5">
      <c r="B19" s="431" t="s">
        <v>752</v>
      </c>
      <c r="C19" s="420">
        <v>1319647.282687281</v>
      </c>
      <c r="D19" s="420">
        <v>522156.2953302727</v>
      </c>
      <c r="E19" s="420">
        <v>439497.61079190986</v>
      </c>
      <c r="F19" s="420">
        <v>227500.99561853689</v>
      </c>
    </row>
    <row r="20" spans="2:10" ht="15.7" x14ac:dyDescent="0.55000000000000004">
      <c r="B20" s="431" t="s">
        <v>753</v>
      </c>
      <c r="C20" s="420">
        <v>1338802.2480891533</v>
      </c>
      <c r="D20" s="420">
        <v>524748.76754616911</v>
      </c>
      <c r="E20" s="420">
        <v>437514.00450181199</v>
      </c>
      <c r="F20" s="420">
        <v>244295.17948755872</v>
      </c>
      <c r="J20" s="33"/>
    </row>
    <row r="21" spans="2:10" x14ac:dyDescent="0.5">
      <c r="B21" s="431" t="s">
        <v>754</v>
      </c>
      <c r="C21" s="420">
        <v>1353132.3975669967</v>
      </c>
      <c r="D21" s="420">
        <v>536159.42902143905</v>
      </c>
      <c r="E21" s="420">
        <v>438015.77041828394</v>
      </c>
      <c r="F21" s="420">
        <v>243072.18844863717</v>
      </c>
    </row>
    <row r="22" spans="2:10" x14ac:dyDescent="0.5">
      <c r="B22" s="431" t="s">
        <v>755</v>
      </c>
      <c r="C22" s="420">
        <v>1347370.6041160268</v>
      </c>
      <c r="D22" s="420">
        <v>532970.79321763525</v>
      </c>
      <c r="E22" s="420">
        <v>443031.8800386301</v>
      </c>
      <c r="F22" s="420">
        <v>235827.57446961783</v>
      </c>
    </row>
    <row r="23" spans="2:10" x14ac:dyDescent="0.5">
      <c r="B23" s="431" t="s">
        <v>756</v>
      </c>
      <c r="C23" s="420">
        <v>1373521.8978753565</v>
      </c>
      <c r="D23" s="420">
        <v>543346.91482228425</v>
      </c>
      <c r="E23" s="420">
        <v>443094.56269418646</v>
      </c>
      <c r="F23" s="420">
        <v>253530.328398932</v>
      </c>
    </row>
    <row r="24" spans="2:10" x14ac:dyDescent="0.5">
      <c r="B24" s="431" t="s">
        <v>757</v>
      </c>
      <c r="C24" s="420">
        <v>1395269.1877499055</v>
      </c>
      <c r="D24" s="420">
        <v>559949.95742067916</v>
      </c>
      <c r="E24" s="420">
        <v>440097.15474930656</v>
      </c>
      <c r="F24" s="420">
        <v>253777.82210513481</v>
      </c>
    </row>
    <row r="25" spans="2:10" x14ac:dyDescent="0.5">
      <c r="B25" s="431" t="s">
        <v>758</v>
      </c>
      <c r="C25" s="420">
        <v>1394537.0087797416</v>
      </c>
      <c r="D25" s="420">
        <v>562441.24194169743</v>
      </c>
      <c r="E25" s="420">
        <v>441128.9028573783</v>
      </c>
      <c r="F25" s="420">
        <v>255643.87762327265</v>
      </c>
    </row>
    <row r="26" spans="2:10" x14ac:dyDescent="0.5">
      <c r="B26" s="431" t="s">
        <v>759</v>
      </c>
      <c r="C26" s="420">
        <v>1407674.9740087108</v>
      </c>
      <c r="D26" s="420">
        <v>568363.34889478947</v>
      </c>
      <c r="E26" s="420">
        <v>447935.70640625095</v>
      </c>
      <c r="F26" s="420">
        <v>255378.82757004426</v>
      </c>
    </row>
    <row r="27" spans="2:10" x14ac:dyDescent="0.5">
      <c r="B27" s="431" t="s">
        <v>760</v>
      </c>
      <c r="C27" s="420">
        <v>1477832.6136723268</v>
      </c>
      <c r="D27" s="420">
        <v>587593.45938720962</v>
      </c>
      <c r="E27" s="420">
        <v>453408.60516828462</v>
      </c>
      <c r="F27" s="420">
        <v>285024.28891448502</v>
      </c>
    </row>
    <row r="28" spans="2:10" x14ac:dyDescent="0.5">
      <c r="B28" s="431" t="s">
        <v>761</v>
      </c>
      <c r="C28" s="420">
        <v>1475673.1312138694</v>
      </c>
      <c r="D28" s="420">
        <v>595094.41732872312</v>
      </c>
      <c r="E28" s="420">
        <v>453181.36317781277</v>
      </c>
      <c r="F28" s="420">
        <v>285510.51493366528</v>
      </c>
    </row>
    <row r="29" spans="2:10" x14ac:dyDescent="0.5">
      <c r="B29" s="431" t="s">
        <v>762</v>
      </c>
      <c r="C29" s="420">
        <v>1483417.7143097129</v>
      </c>
      <c r="D29" s="420">
        <v>604444.68606287136</v>
      </c>
      <c r="E29" s="420">
        <v>458825.76695857913</v>
      </c>
      <c r="F29" s="420">
        <v>278192.87469754007</v>
      </c>
    </row>
    <row r="30" spans="2:10" x14ac:dyDescent="0.5">
      <c r="B30" s="431" t="s">
        <v>763</v>
      </c>
      <c r="C30" s="420">
        <v>1520447.0030503364</v>
      </c>
      <c r="D30" s="420">
        <v>621388.81574437127</v>
      </c>
      <c r="E30" s="420">
        <v>459429.58145102183</v>
      </c>
      <c r="F30" s="420">
        <v>292395.29398660723</v>
      </c>
    </row>
    <row r="31" spans="2:10" x14ac:dyDescent="0.5">
      <c r="B31" s="431" t="s">
        <v>764</v>
      </c>
      <c r="C31" s="420">
        <v>1521656.9189790888</v>
      </c>
      <c r="D31" s="420">
        <v>621950.31758262287</v>
      </c>
      <c r="E31" s="420">
        <v>467817.33427906607</v>
      </c>
      <c r="F31" s="420">
        <v>293006.87044530048</v>
      </c>
    </row>
    <row r="32" spans="2:10" x14ac:dyDescent="0.5">
      <c r="B32" s="431" t="s">
        <v>765</v>
      </c>
      <c r="C32" s="420">
        <v>1541111.2826153028</v>
      </c>
      <c r="D32" s="420">
        <v>626165.023521233</v>
      </c>
      <c r="E32" s="420">
        <v>470886.29095754016</v>
      </c>
      <c r="F32" s="420">
        <v>299909.35519875208</v>
      </c>
    </row>
    <row r="33" spans="2:6" x14ac:dyDescent="0.5">
      <c r="B33" s="431" t="s">
        <v>766</v>
      </c>
      <c r="C33" s="420">
        <v>1569233.7283977233</v>
      </c>
      <c r="D33" s="420">
        <v>641385.46163607994</v>
      </c>
      <c r="E33" s="420">
        <v>484840.27985026408</v>
      </c>
      <c r="F33" s="420">
        <v>298618.4880784339</v>
      </c>
    </row>
    <row r="34" spans="2:6" x14ac:dyDescent="0.5">
      <c r="B34" s="431" t="s">
        <v>767</v>
      </c>
      <c r="C34" s="420">
        <v>1562028.492948398</v>
      </c>
      <c r="D34" s="420">
        <v>645222.3290232924</v>
      </c>
      <c r="E34" s="420">
        <v>486248.75365488848</v>
      </c>
      <c r="F34" s="420">
        <v>289334.85292650136</v>
      </c>
    </row>
    <row r="35" spans="2:6" x14ac:dyDescent="0.5">
      <c r="B35" s="431" t="s">
        <v>768</v>
      </c>
      <c r="C35" s="420">
        <v>1585996.7584736301</v>
      </c>
      <c r="D35" s="420">
        <v>646263.05146406812</v>
      </c>
      <c r="E35" s="420">
        <v>485746.68265594321</v>
      </c>
      <c r="F35" s="420">
        <v>303217.29031791334</v>
      </c>
    </row>
    <row r="36" spans="2:6" x14ac:dyDescent="0.5">
      <c r="B36" s="431" t="s">
        <v>769</v>
      </c>
      <c r="C36" s="420">
        <v>1616161.1404449022</v>
      </c>
      <c r="D36" s="420">
        <v>648228.63470444514</v>
      </c>
      <c r="E36" s="420">
        <v>498712.21290822449</v>
      </c>
      <c r="F36" s="420">
        <v>323792.18760992191</v>
      </c>
    </row>
    <row r="37" spans="2:6" x14ac:dyDescent="0.5">
      <c r="B37" s="431" t="s">
        <v>770</v>
      </c>
      <c r="C37" s="420">
        <v>1653158.3404687156</v>
      </c>
      <c r="D37" s="420">
        <v>663367.64626680058</v>
      </c>
      <c r="E37" s="420">
        <v>497021.32714299049</v>
      </c>
      <c r="F37" s="420">
        <v>334312.11206120608</v>
      </c>
    </row>
    <row r="38" spans="2:6" x14ac:dyDescent="0.5">
      <c r="B38" s="431" t="s">
        <v>771</v>
      </c>
      <c r="C38" s="420">
        <v>1699075.2259390028</v>
      </c>
      <c r="D38" s="420">
        <v>683837.43756584416</v>
      </c>
      <c r="E38" s="420">
        <v>505991.718893043</v>
      </c>
      <c r="F38" s="420">
        <v>346656.8545581873</v>
      </c>
    </row>
    <row r="39" spans="2:6" x14ac:dyDescent="0.5">
      <c r="B39" s="431" t="s">
        <v>772</v>
      </c>
      <c r="C39" s="420">
        <v>1771946.1505206001</v>
      </c>
      <c r="D39" s="420">
        <v>714466.15636826062</v>
      </c>
      <c r="E39" s="420">
        <v>513283.01839226455</v>
      </c>
      <c r="F39" s="420">
        <v>363041.6559775591</v>
      </c>
    </row>
    <row r="40" spans="2:6" x14ac:dyDescent="0.5">
      <c r="B40" s="431" t="s">
        <v>773</v>
      </c>
      <c r="C40" s="420">
        <v>1761807.808339847</v>
      </c>
      <c r="D40" s="420">
        <v>720282.37191324355</v>
      </c>
      <c r="E40" s="420">
        <v>513648.27697493695</v>
      </c>
      <c r="F40" s="420">
        <v>363617.74286931171</v>
      </c>
    </row>
    <row r="41" spans="2:6" x14ac:dyDescent="0.5">
      <c r="B41" s="431" t="s">
        <v>774</v>
      </c>
      <c r="C41" s="420">
        <v>1792039.4187845027</v>
      </c>
      <c r="D41" s="420">
        <v>742886.09766040638</v>
      </c>
      <c r="E41" s="420">
        <v>520582.30606449273</v>
      </c>
      <c r="F41" s="420">
        <v>363050.89321202907</v>
      </c>
    </row>
    <row r="42" spans="2:6" x14ac:dyDescent="0.5">
      <c r="B42" s="431" t="s">
        <v>775</v>
      </c>
      <c r="C42" s="420">
        <v>1815031.6388352134</v>
      </c>
      <c r="D42" s="420">
        <v>763513.33662471164</v>
      </c>
      <c r="E42" s="420">
        <v>518227.461841034</v>
      </c>
      <c r="F42" s="420">
        <v>360071.30103048513</v>
      </c>
    </row>
    <row r="43" spans="2:6" x14ac:dyDescent="0.5">
      <c r="B43" s="431" t="s">
        <v>776</v>
      </c>
      <c r="C43" s="420">
        <v>1821883.8361022633</v>
      </c>
      <c r="D43" s="420">
        <v>760102.17510032537</v>
      </c>
      <c r="E43" s="420">
        <v>513391.2792087759</v>
      </c>
      <c r="F43" s="420">
        <v>377029.87365006859</v>
      </c>
    </row>
    <row r="44" spans="2:6" x14ac:dyDescent="0.5">
      <c r="B44" s="431" t="s">
        <v>777</v>
      </c>
      <c r="C44" s="420">
        <v>1844443.2994422801</v>
      </c>
      <c r="D44" s="420">
        <v>768154.88741872495</v>
      </c>
      <c r="E44" s="420">
        <v>520113.25631212484</v>
      </c>
      <c r="F44" s="420">
        <v>374880.62601047498</v>
      </c>
    </row>
    <row r="45" spans="2:6" x14ac:dyDescent="0.5">
      <c r="B45" s="431" t="s">
        <v>778</v>
      </c>
      <c r="C45" s="420">
        <v>1872355.0959327105</v>
      </c>
      <c r="D45" s="420">
        <v>786146.80065695243</v>
      </c>
      <c r="E45" s="420">
        <v>524631.99017470307</v>
      </c>
      <c r="F45" s="420">
        <v>381879.15185178287</v>
      </c>
    </row>
    <row r="46" spans="2:6" x14ac:dyDescent="0.5">
      <c r="B46" s="431" t="s">
        <v>779</v>
      </c>
      <c r="C46" s="420">
        <v>1920017.4465008609</v>
      </c>
      <c r="D46" s="420">
        <v>808700.22329134878</v>
      </c>
      <c r="E46" s="420">
        <v>518585.20220767241</v>
      </c>
      <c r="F46" s="420">
        <v>407302.57951732329</v>
      </c>
    </row>
    <row r="47" spans="2:6" x14ac:dyDescent="0.5">
      <c r="B47" s="431" t="s">
        <v>780</v>
      </c>
      <c r="C47" s="420">
        <v>1910355.4422798913</v>
      </c>
      <c r="D47" s="420">
        <v>810280.8618668837</v>
      </c>
      <c r="E47" s="420">
        <v>522194.48245440132</v>
      </c>
      <c r="F47" s="420">
        <v>385747.14871197083</v>
      </c>
    </row>
    <row r="48" spans="2:6" x14ac:dyDescent="0.5">
      <c r="B48" s="431" t="s">
        <v>781</v>
      </c>
      <c r="C48" s="420">
        <v>1968886.1393940018</v>
      </c>
      <c r="D48" s="420">
        <v>812754.16990156216</v>
      </c>
      <c r="E48" s="420">
        <v>542931.58924443461</v>
      </c>
      <c r="F48" s="420">
        <v>408663.00401212508</v>
      </c>
    </row>
    <row r="49" spans="2:6" x14ac:dyDescent="0.5">
      <c r="B49" s="431" t="s">
        <v>782</v>
      </c>
      <c r="C49" s="420">
        <v>1965367.283027295</v>
      </c>
      <c r="D49" s="420">
        <v>827785.1966276567</v>
      </c>
      <c r="E49" s="420">
        <v>563207.59324094828</v>
      </c>
      <c r="F49" s="420">
        <v>387431.01962946419</v>
      </c>
    </row>
    <row r="50" spans="2:6" x14ac:dyDescent="0.5">
      <c r="B50" s="431" t="s">
        <v>783</v>
      </c>
      <c r="C50" s="420">
        <v>2002140.7669344926</v>
      </c>
      <c r="D50" s="420">
        <v>844557.06269832794</v>
      </c>
      <c r="E50" s="420">
        <v>582445.54051639314</v>
      </c>
      <c r="F50" s="420">
        <v>386216.11204074166</v>
      </c>
    </row>
    <row r="51" spans="2:6" x14ac:dyDescent="0.5">
      <c r="B51" s="431" t="s">
        <v>784</v>
      </c>
      <c r="C51" s="420">
        <v>2107502.6940525938</v>
      </c>
      <c r="D51" s="420">
        <v>875419.90691987739</v>
      </c>
      <c r="E51" s="420">
        <v>617634.94534816477</v>
      </c>
      <c r="F51" s="420">
        <v>401829.34329903469</v>
      </c>
    </row>
    <row r="52" spans="2:6" x14ac:dyDescent="0.5">
      <c r="B52" s="431" t="s">
        <v>785</v>
      </c>
      <c r="C52" s="420">
        <v>2110949.6566168959</v>
      </c>
      <c r="D52" s="420">
        <v>886046.39666734333</v>
      </c>
      <c r="E52" s="420">
        <v>618399.26115538378</v>
      </c>
      <c r="F52" s="420">
        <v>407231.10718739382</v>
      </c>
    </row>
    <row r="53" spans="2:6" x14ac:dyDescent="0.5">
      <c r="B53" s="431" t="s">
        <v>786</v>
      </c>
      <c r="C53" s="420">
        <v>2130699.2740617427</v>
      </c>
      <c r="D53" s="420">
        <v>896777.16927967523</v>
      </c>
      <c r="E53" s="420">
        <v>618938.20738238597</v>
      </c>
      <c r="F53" s="420">
        <v>410953.17089951469</v>
      </c>
    </row>
    <row r="54" spans="2:6" x14ac:dyDescent="0.5">
      <c r="B54" s="431" t="s">
        <v>787</v>
      </c>
      <c r="C54" s="420">
        <v>2185924.7904130109</v>
      </c>
      <c r="D54" s="420">
        <v>925131.84675052774</v>
      </c>
      <c r="E54" s="420">
        <v>631391.59795380989</v>
      </c>
      <c r="F54" s="420">
        <v>416582.64083294029</v>
      </c>
    </row>
    <row r="55" spans="2:6" x14ac:dyDescent="0.5">
      <c r="B55" s="431" t="s">
        <v>788</v>
      </c>
      <c r="C55" s="420">
        <v>2178871.4411943904</v>
      </c>
      <c r="D55" s="420">
        <v>922526.53583855205</v>
      </c>
      <c r="E55" s="420">
        <v>655483.34088537318</v>
      </c>
      <c r="F55" s="420">
        <v>399160.46473656403</v>
      </c>
    </row>
    <row r="56" spans="2:6" x14ac:dyDescent="0.5">
      <c r="B56" s="431" t="s">
        <v>789</v>
      </c>
      <c r="C56" s="420">
        <v>2208713.6804208765</v>
      </c>
      <c r="D56" s="420">
        <v>914735.53084036778</v>
      </c>
      <c r="E56" s="420">
        <v>679229.71677514364</v>
      </c>
      <c r="F56" s="420">
        <v>412248.03058974788</v>
      </c>
    </row>
    <row r="57" spans="2:6" x14ac:dyDescent="0.5">
      <c r="B57" s="431" t="s">
        <v>790</v>
      </c>
      <c r="C57" s="420">
        <v>2254540.304272756</v>
      </c>
      <c r="D57" s="420">
        <v>909447.7518179561</v>
      </c>
      <c r="E57" s="420">
        <v>709414.80340529932</v>
      </c>
      <c r="F57" s="420">
        <v>425226.31254140951</v>
      </c>
    </row>
    <row r="58" spans="2:6" x14ac:dyDescent="0.5">
      <c r="B58" s="431" t="s">
        <v>791</v>
      </c>
      <c r="C58" s="420">
        <v>2273679.6274380209</v>
      </c>
      <c r="D58" s="420">
        <v>850022.46491366148</v>
      </c>
      <c r="E58" s="420">
        <v>773664.16533284436</v>
      </c>
      <c r="F58" s="420">
        <v>442951.34780038655</v>
      </c>
    </row>
    <row r="59" spans="2:6" x14ac:dyDescent="0.5">
      <c r="B59" s="431" t="s">
        <v>792</v>
      </c>
      <c r="C59" s="420">
        <v>2283314.1783142039</v>
      </c>
      <c r="D59" s="420">
        <v>821618.67368757131</v>
      </c>
      <c r="E59" s="420">
        <v>838886.04782295751</v>
      </c>
      <c r="F59" s="420">
        <v>418936.59673747403</v>
      </c>
    </row>
    <row r="60" spans="2:6" x14ac:dyDescent="0.5">
      <c r="B60" s="431" t="s">
        <v>793</v>
      </c>
      <c r="C60" s="420">
        <v>2284703.4030663618</v>
      </c>
      <c r="D60" s="420">
        <v>804031.75630006485</v>
      </c>
      <c r="E60" s="420">
        <v>900859.73060843244</v>
      </c>
      <c r="F60" s="420">
        <v>379472.85636609735</v>
      </c>
    </row>
    <row r="61" spans="2:6" x14ac:dyDescent="0.5">
      <c r="B61" s="431" t="s">
        <v>794</v>
      </c>
      <c r="C61" s="420">
        <v>2275944.4569207039</v>
      </c>
      <c r="D61" s="420">
        <v>797929.80970524857</v>
      </c>
      <c r="E61" s="420">
        <v>941018.48696270795</v>
      </c>
      <c r="F61" s="420">
        <v>332868.1155001325</v>
      </c>
    </row>
    <row r="62" spans="2:6" x14ac:dyDescent="0.5">
      <c r="B62" s="431" t="s">
        <v>795</v>
      </c>
      <c r="C62" s="420">
        <v>2292956.6971034948</v>
      </c>
      <c r="D62" s="420">
        <v>794735.70563831506</v>
      </c>
      <c r="E62" s="420">
        <v>964730.50079834554</v>
      </c>
      <c r="F62" s="420">
        <v>323959.71844471717</v>
      </c>
    </row>
    <row r="63" spans="2:6" x14ac:dyDescent="0.5">
      <c r="B63" s="431" t="s">
        <v>796</v>
      </c>
      <c r="C63" s="420">
        <v>2384806.9528788514</v>
      </c>
      <c r="D63" s="420">
        <v>816572.16699972586</v>
      </c>
      <c r="E63" s="420">
        <v>998258.72398093436</v>
      </c>
      <c r="F63" s="420">
        <v>333350.38693623978</v>
      </c>
    </row>
    <row r="64" spans="2:6" x14ac:dyDescent="0.5">
      <c r="B64" s="431" t="s">
        <v>797</v>
      </c>
      <c r="C64" s="420">
        <v>2408404.5004850472</v>
      </c>
      <c r="D64" s="420">
        <v>821606.38699189259</v>
      </c>
      <c r="E64" s="420">
        <v>1006660.1592302</v>
      </c>
      <c r="F64" s="420">
        <v>359872.04921380006</v>
      </c>
    </row>
    <row r="65" spans="2:6" x14ac:dyDescent="0.5">
      <c r="B65" s="431" t="s">
        <v>798</v>
      </c>
      <c r="C65" s="420">
        <v>2424336.8408432985</v>
      </c>
      <c r="D65" s="420">
        <v>837998.71428834787</v>
      </c>
      <c r="E65" s="420">
        <v>1014021.1415225944</v>
      </c>
      <c r="F65" s="420">
        <v>338794.88337376917</v>
      </c>
    </row>
    <row r="66" spans="2:6" x14ac:dyDescent="0.5">
      <c r="B66" s="431" t="s">
        <v>799</v>
      </c>
      <c r="C66" s="420">
        <v>2465005.8255658308</v>
      </c>
      <c r="D66" s="420">
        <v>861484.88013506052</v>
      </c>
      <c r="E66" s="420">
        <v>1013762.6948666776</v>
      </c>
      <c r="F66" s="420">
        <v>351512.13481729687</v>
      </c>
    </row>
    <row r="67" spans="2:6" x14ac:dyDescent="0.5">
      <c r="B67" s="431" t="s">
        <v>800</v>
      </c>
      <c r="C67" s="420">
        <v>2484521.4710200182</v>
      </c>
      <c r="D67" s="420">
        <v>871530.49656719703</v>
      </c>
      <c r="E67" s="420">
        <v>1017171.0936873014</v>
      </c>
      <c r="F67" s="420">
        <v>366437.04820616689</v>
      </c>
    </row>
    <row r="68" spans="2:6" x14ac:dyDescent="0.5">
      <c r="B68" s="431" t="s">
        <v>801</v>
      </c>
      <c r="C68" s="420">
        <v>2506050.1370820869</v>
      </c>
      <c r="D68" s="420">
        <v>883106.13919367664</v>
      </c>
      <c r="E68" s="420">
        <v>1018986.3304366018</v>
      </c>
      <c r="F68" s="420">
        <v>367312.61728679377</v>
      </c>
    </row>
    <row r="69" spans="2:6" x14ac:dyDescent="0.5">
      <c r="B69" s="431" t="s">
        <v>802</v>
      </c>
      <c r="C69" s="420">
        <v>2533998.8215827723</v>
      </c>
      <c r="D69" s="420">
        <v>894669.70199040114</v>
      </c>
      <c r="E69" s="420">
        <v>1053632.1134638344</v>
      </c>
      <c r="F69" s="420">
        <v>343394.18364252732</v>
      </c>
    </row>
    <row r="70" spans="2:6" x14ac:dyDescent="0.5">
      <c r="B70" s="431" t="s">
        <v>803</v>
      </c>
      <c r="C70" s="420">
        <v>2522586.3462453531</v>
      </c>
      <c r="D70" s="420">
        <v>897696.65033712203</v>
      </c>
      <c r="E70" s="420">
        <v>1082441.3256839395</v>
      </c>
      <c r="F70" s="420">
        <v>306518.00644686172</v>
      </c>
    </row>
    <row r="71" spans="2:6" x14ac:dyDescent="0.5">
      <c r="B71" s="431" t="s">
        <v>804</v>
      </c>
      <c r="C71" s="420">
        <v>2554264.6956660859</v>
      </c>
      <c r="D71" s="420">
        <v>908666.27595938672</v>
      </c>
      <c r="E71" s="420">
        <v>1098006.2420349207</v>
      </c>
      <c r="F71" s="420">
        <v>302733.50608281046</v>
      </c>
    </row>
    <row r="72" spans="2:6" x14ac:dyDescent="0.5">
      <c r="B72" s="431" t="s">
        <v>805</v>
      </c>
      <c r="C72" s="420">
        <v>2603858.0986972325</v>
      </c>
      <c r="D72" s="420">
        <v>906265.22084917501</v>
      </c>
      <c r="E72" s="420">
        <v>1136479.7992421943</v>
      </c>
      <c r="F72" s="420">
        <v>305125.48766155</v>
      </c>
    </row>
    <row r="73" spans="2:6" x14ac:dyDescent="0.5">
      <c r="B73" s="431" t="s">
        <v>806</v>
      </c>
      <c r="C73" s="420">
        <v>2627984.2488380373</v>
      </c>
      <c r="D73" s="420">
        <v>895390.46884120756</v>
      </c>
      <c r="E73" s="420">
        <v>1159318.500776744</v>
      </c>
      <c r="F73" s="420">
        <v>315828.99470049527</v>
      </c>
    </row>
    <row r="74" spans="2:6" x14ac:dyDescent="0.5">
      <c r="B74" s="431" t="s">
        <v>807</v>
      </c>
      <c r="C74" s="420">
        <v>2683676.0904408335</v>
      </c>
      <c r="D74" s="420">
        <v>901380.47160129016</v>
      </c>
      <c r="E74" s="420">
        <v>1194120.8139792366</v>
      </c>
      <c r="F74" s="420">
        <v>328449.5195635549</v>
      </c>
    </row>
    <row r="75" spans="2:6" x14ac:dyDescent="0.5">
      <c r="B75" s="431" t="s">
        <v>808</v>
      </c>
      <c r="C75" s="420">
        <v>2836930.005621599</v>
      </c>
      <c r="D75" s="420">
        <v>947024.2194388489</v>
      </c>
      <c r="E75" s="420">
        <v>1229730.7001309791</v>
      </c>
      <c r="F75" s="420">
        <v>367596.87988379778</v>
      </c>
    </row>
    <row r="76" spans="2:6" x14ac:dyDescent="0.5">
      <c r="B76" s="431" t="s">
        <v>809</v>
      </c>
      <c r="C76" s="420">
        <v>2824992.3192476174</v>
      </c>
      <c r="D76" s="420">
        <v>941638.30040999793</v>
      </c>
      <c r="E76" s="420">
        <v>1268925.5330134197</v>
      </c>
      <c r="F76" s="420">
        <v>366974.40170941578</v>
      </c>
    </row>
    <row r="77" spans="2:6" x14ac:dyDescent="0.5">
      <c r="B77" s="431" t="s">
        <v>810</v>
      </c>
      <c r="C77" s="420">
        <v>2875204.0374329891</v>
      </c>
      <c r="D77" s="420">
        <v>950782.6594734625</v>
      </c>
      <c r="E77" s="420">
        <v>1273775.9981934072</v>
      </c>
      <c r="F77" s="420">
        <v>396758.51590457681</v>
      </c>
    </row>
    <row r="78" spans="2:6" x14ac:dyDescent="0.5">
      <c r="B78" s="431" t="s">
        <v>811</v>
      </c>
      <c r="C78" s="420">
        <v>2911848.6731478572</v>
      </c>
      <c r="D78" s="420">
        <v>982398.22134446853</v>
      </c>
      <c r="E78" s="420">
        <v>1312075.0639061849</v>
      </c>
      <c r="F78" s="420">
        <v>356718.60552275169</v>
      </c>
    </row>
    <row r="79" spans="2:6" x14ac:dyDescent="0.5">
      <c r="B79" s="432" t="s">
        <v>812</v>
      </c>
      <c r="C79" s="420">
        <v>2952528.2504761112</v>
      </c>
      <c r="D79" s="420">
        <v>985928.91577053163</v>
      </c>
      <c r="E79" s="420">
        <v>1333149.8053443709</v>
      </c>
      <c r="F79" s="420">
        <v>377964.0777479799</v>
      </c>
    </row>
    <row r="80" spans="2:6" x14ac:dyDescent="0.5">
      <c r="B80" s="432" t="s">
        <v>813</v>
      </c>
      <c r="C80" s="420">
        <v>3012667.8744440991</v>
      </c>
      <c r="D80" s="420">
        <v>973138.7595672484</v>
      </c>
      <c r="E80" s="420">
        <v>1400873.9710145122</v>
      </c>
      <c r="F80" s="420">
        <v>347837.54576592025</v>
      </c>
    </row>
    <row r="81" spans="2:6" x14ac:dyDescent="0.5">
      <c r="B81" s="432" t="s">
        <v>814</v>
      </c>
      <c r="C81" s="420">
        <v>3066017.6145111262</v>
      </c>
      <c r="D81" s="420">
        <v>982434.53522790933</v>
      </c>
      <c r="E81" s="420">
        <v>1441041.9965152752</v>
      </c>
      <c r="F81" s="420">
        <v>354213.09072597488</v>
      </c>
    </row>
    <row r="82" spans="2:6" x14ac:dyDescent="0.5">
      <c r="B82" s="432" t="s">
        <v>815</v>
      </c>
      <c r="C82" s="420">
        <v>3084906.3176045381</v>
      </c>
      <c r="D82" s="420">
        <v>998692.40828837117</v>
      </c>
      <c r="E82" s="420">
        <v>1447857.9610017261</v>
      </c>
      <c r="F82" s="420">
        <v>346304.13570857764</v>
      </c>
    </row>
    <row r="83" spans="2:6" x14ac:dyDescent="0.5">
      <c r="B83" s="432" t="s">
        <v>816</v>
      </c>
      <c r="C83" s="420">
        <v>3109650.6868950441</v>
      </c>
      <c r="D83" s="420">
        <v>1007122.2179370613</v>
      </c>
      <c r="E83" s="420">
        <v>1449602.1107668402</v>
      </c>
      <c r="F83" s="420">
        <v>361912.82062116038</v>
      </c>
    </row>
    <row r="84" spans="2:6" x14ac:dyDescent="0.5">
      <c r="B84" s="432" t="s">
        <v>817</v>
      </c>
      <c r="C84" s="420">
        <v>3154628.8209421686</v>
      </c>
      <c r="D84" s="420">
        <v>1020460.2891259065</v>
      </c>
      <c r="E84" s="420">
        <v>1468289.5952402186</v>
      </c>
      <c r="F84" s="420">
        <v>370268.17639803607</v>
      </c>
    </row>
    <row r="85" spans="2:6" x14ac:dyDescent="0.5">
      <c r="B85" s="432" t="s">
        <v>818</v>
      </c>
      <c r="C85" s="420">
        <v>3160562.4017583048</v>
      </c>
      <c r="D85" s="420">
        <v>1004576.4370417653</v>
      </c>
      <c r="E85" s="420">
        <v>1485615.1424473645</v>
      </c>
      <c r="F85" s="420">
        <v>368939.67458919541</v>
      </c>
    </row>
    <row r="86" spans="2:6" x14ac:dyDescent="0.5">
      <c r="B86" s="432" t="s">
        <v>819</v>
      </c>
      <c r="C86" s="420">
        <v>3199760.1996549424</v>
      </c>
      <c r="D86" s="420">
        <v>1006072.2773459273</v>
      </c>
      <c r="E86" s="420">
        <v>1495613.3565331423</v>
      </c>
      <c r="F86" s="420">
        <v>378445.30782119255</v>
      </c>
    </row>
    <row r="87" spans="2:6" x14ac:dyDescent="0.5">
      <c r="B87" s="432" t="s">
        <v>820</v>
      </c>
      <c r="C87" s="420">
        <v>3354427.8720088862</v>
      </c>
      <c r="D87" s="420">
        <v>1060515.8183372875</v>
      </c>
      <c r="E87" s="420">
        <v>1526497.3784745999</v>
      </c>
      <c r="F87" s="420">
        <v>417390.11598421546</v>
      </c>
    </row>
    <row r="88" spans="2:6" x14ac:dyDescent="0.5">
      <c r="B88" s="432" t="s">
        <v>821</v>
      </c>
      <c r="C88" s="420">
        <v>3332541.1382804839</v>
      </c>
      <c r="D88" s="420">
        <v>1059144.4355342304</v>
      </c>
      <c r="E88" s="420">
        <v>1565098.4110271616</v>
      </c>
      <c r="F88" s="420">
        <v>416630.13041477161</v>
      </c>
    </row>
    <row r="89" spans="2:6" x14ac:dyDescent="0.5">
      <c r="B89" s="432" t="s">
        <v>822</v>
      </c>
      <c r="C89" s="420">
        <v>3356426.1488903551</v>
      </c>
      <c r="D89" s="420">
        <v>1057065.0620065855</v>
      </c>
      <c r="E89" s="420">
        <v>1592500.6459734128</v>
      </c>
      <c r="F89" s="420">
        <v>415122.89810784918</v>
      </c>
    </row>
    <row r="90" spans="2:6" x14ac:dyDescent="0.5">
      <c r="B90" s="432" t="s">
        <v>823</v>
      </c>
      <c r="C90" s="420">
        <v>3442948.4183970988</v>
      </c>
      <c r="D90" s="420">
        <v>1097934.0269394873</v>
      </c>
      <c r="E90" s="420">
        <v>1615908.2227867872</v>
      </c>
      <c r="F90" s="420">
        <v>418893.53686854657</v>
      </c>
    </row>
    <row r="91" spans="2:6" x14ac:dyDescent="0.5">
      <c r="B91" s="432" t="s">
        <v>824</v>
      </c>
      <c r="C91" s="420">
        <v>3444835.8893274134</v>
      </c>
      <c r="D91" s="420">
        <v>1083194.2694646376</v>
      </c>
      <c r="E91" s="420">
        <v>1644171.3313357602</v>
      </c>
      <c r="F91" s="420">
        <v>424957.74761753576</v>
      </c>
    </row>
    <row r="92" spans="2:6" x14ac:dyDescent="0.5">
      <c r="B92" s="432" t="s">
        <v>825</v>
      </c>
      <c r="C92" s="420">
        <v>3474555.3150113993</v>
      </c>
      <c r="D92" s="420">
        <v>1078657.6385863228</v>
      </c>
      <c r="E92" s="420">
        <v>1671100.5666350534</v>
      </c>
      <c r="F92" s="420">
        <v>416289.50061626633</v>
      </c>
    </row>
    <row r="93" spans="2:6" x14ac:dyDescent="0.5">
      <c r="B93" s="432" t="s">
        <v>826</v>
      </c>
      <c r="C93" s="420">
        <v>3560542.6459028819</v>
      </c>
      <c r="D93" s="420">
        <v>1096716.2539117248</v>
      </c>
      <c r="E93" s="420">
        <v>1718227.7403811738</v>
      </c>
      <c r="F93" s="420">
        <v>412849.44303808082</v>
      </c>
    </row>
    <row r="94" spans="2:6" x14ac:dyDescent="0.5">
      <c r="B94" s="432" t="s">
        <v>827</v>
      </c>
      <c r="C94" s="420">
        <v>3565350.3939476204</v>
      </c>
      <c r="D94" s="420">
        <v>1088861.2301017945</v>
      </c>
      <c r="E94" s="420">
        <v>1748844.7200915965</v>
      </c>
      <c r="F94" s="420">
        <v>408405.50250554143</v>
      </c>
    </row>
    <row r="95" spans="2:6" x14ac:dyDescent="0.5">
      <c r="B95" s="432" t="s">
        <v>828</v>
      </c>
      <c r="C95" s="420">
        <v>3614356.8943587155</v>
      </c>
      <c r="D95" s="420">
        <v>1099018.6038517167</v>
      </c>
      <c r="E95" s="420">
        <v>1771220.1902014602</v>
      </c>
      <c r="F95" s="420">
        <v>412107.05251390371</v>
      </c>
    </row>
    <row r="96" spans="2:6" x14ac:dyDescent="0.5">
      <c r="B96" s="432" t="s">
        <v>829</v>
      </c>
      <c r="C96" s="420">
        <v>3668171.0176270804</v>
      </c>
      <c r="D96" s="420">
        <v>1139865.2052926458</v>
      </c>
      <c r="E96" s="420">
        <v>1779233.7404999111</v>
      </c>
      <c r="F96" s="420">
        <v>404339.87870772282</v>
      </c>
    </row>
    <row r="97" spans="2:6" x14ac:dyDescent="0.5">
      <c r="B97" s="432" t="s">
        <v>830</v>
      </c>
      <c r="C97" s="420">
        <v>3697389.5052291853</v>
      </c>
      <c r="D97" s="420">
        <v>1160067.5888882475</v>
      </c>
      <c r="E97" s="420">
        <v>1751030.039190551</v>
      </c>
      <c r="F97" s="420">
        <v>403226.82637083053</v>
      </c>
    </row>
    <row r="98" spans="2:6" x14ac:dyDescent="0.5">
      <c r="B98" s="432" t="s">
        <v>831</v>
      </c>
      <c r="C98" s="420">
        <v>3768071.8822069224</v>
      </c>
      <c r="D98" s="420">
        <v>1169814.0594156496</v>
      </c>
      <c r="E98" s="420">
        <v>1767227.0469476632</v>
      </c>
      <c r="F98" s="420">
        <v>433781.10362915666</v>
      </c>
    </row>
    <row r="99" spans="2:6" x14ac:dyDescent="0.5">
      <c r="B99" s="432" t="s">
        <v>832</v>
      </c>
      <c r="C99" s="420">
        <v>3933737.5362518528</v>
      </c>
      <c r="D99" s="420">
        <v>1224189.4739575393</v>
      </c>
      <c r="E99" s="420">
        <v>1884401.9092513972</v>
      </c>
      <c r="F99" s="420">
        <v>387287.40678058361</v>
      </c>
    </row>
    <row r="100" spans="2:6" x14ac:dyDescent="0.5">
      <c r="B100" s="432" t="s">
        <v>833</v>
      </c>
      <c r="C100" s="420">
        <v>3934779.7418802558</v>
      </c>
      <c r="D100" s="420">
        <v>1221115.3028050351</v>
      </c>
      <c r="E100" s="420">
        <v>1928771.9120481745</v>
      </c>
      <c r="F100" s="420">
        <v>411243.25253361574</v>
      </c>
    </row>
    <row r="101" spans="2:6" x14ac:dyDescent="0.5">
      <c r="B101" s="432" t="s">
        <v>834</v>
      </c>
      <c r="C101" s="420">
        <v>3960434.8739972804</v>
      </c>
      <c r="D101" s="420">
        <v>1259671.0195732962</v>
      </c>
      <c r="E101" s="420">
        <v>1971834.0565563778</v>
      </c>
      <c r="F101" s="420">
        <v>394010.18031139212</v>
      </c>
    </row>
    <row r="102" spans="2:6" x14ac:dyDescent="0.5">
      <c r="B102" s="432" t="s">
        <v>835</v>
      </c>
      <c r="C102" s="420">
        <v>4123803.8156756377</v>
      </c>
      <c r="D102" s="420">
        <v>1306544.0109142573</v>
      </c>
      <c r="E102" s="420">
        <v>1988043.7605471055</v>
      </c>
      <c r="F102" s="420">
        <v>379186.66287100408</v>
      </c>
    </row>
    <row r="103" spans="2:6" x14ac:dyDescent="0.5">
      <c r="B103" s="432" t="s">
        <v>836</v>
      </c>
      <c r="C103" s="420">
        <v>4117349.6927426187</v>
      </c>
      <c r="D103" s="420">
        <v>1329875.0029815866</v>
      </c>
      <c r="E103" s="420">
        <v>2009526.5751186484</v>
      </c>
      <c r="F103" s="420">
        <v>376158.41237136326</v>
      </c>
    </row>
    <row r="104" spans="2:6" x14ac:dyDescent="0.5">
      <c r="B104" s="432" t="s">
        <v>837</v>
      </c>
      <c r="C104" s="420">
        <v>4190717.2314406261</v>
      </c>
      <c r="D104" s="420">
        <v>1338722.9044910944</v>
      </c>
      <c r="E104" s="420">
        <v>2047495.0393008378</v>
      </c>
      <c r="F104" s="420">
        <v>391749.36110629083</v>
      </c>
    </row>
    <row r="105" spans="2:6" x14ac:dyDescent="0.5">
      <c r="B105" s="432" t="s">
        <v>838</v>
      </c>
      <c r="C105" s="420">
        <v>4284219.7184707485</v>
      </c>
      <c r="D105" s="420">
        <v>1407324.920551759</v>
      </c>
      <c r="E105" s="420">
        <v>2078733.7478194686</v>
      </c>
      <c r="F105" s="420">
        <v>387473.24446805182</v>
      </c>
    </row>
    <row r="106" spans="2:6" x14ac:dyDescent="0.5">
      <c r="B106" s="432" t="s">
        <v>839</v>
      </c>
      <c r="C106" s="420">
        <v>4298930.298047089</v>
      </c>
      <c r="D106" s="420">
        <v>1430198.6486671395</v>
      </c>
      <c r="E106" s="420">
        <v>2077096.867361781</v>
      </c>
      <c r="F106" s="420">
        <v>393233.71538505162</v>
      </c>
    </row>
    <row r="107" spans="2:6" x14ac:dyDescent="0.5">
      <c r="B107" s="432" t="s">
        <v>840</v>
      </c>
      <c r="C107" s="420">
        <v>4345382.2523388416</v>
      </c>
      <c r="D107" s="420">
        <v>1468120.5894448333</v>
      </c>
      <c r="E107" s="420">
        <v>2089816.2936270942</v>
      </c>
      <c r="F107" s="420">
        <v>381239.14085896796</v>
      </c>
    </row>
    <row r="108" spans="2:6" x14ac:dyDescent="0.5">
      <c r="B108" s="432" t="s">
        <v>841</v>
      </c>
      <c r="C108" s="420">
        <v>4464616.6543853926</v>
      </c>
      <c r="D108" s="420">
        <v>1530214.7033585117</v>
      </c>
      <c r="E108" s="420">
        <v>2142850.4773097201</v>
      </c>
      <c r="F108" s="420">
        <v>368327.77637205401</v>
      </c>
    </row>
    <row r="109" spans="2:6" x14ac:dyDescent="0.5">
      <c r="B109" s="432" t="s">
        <v>842</v>
      </c>
      <c r="C109" s="420">
        <v>4474231.5471409438</v>
      </c>
      <c r="D109" s="420">
        <v>1505347.5932631972</v>
      </c>
      <c r="E109" s="420">
        <v>2197658.5562525215</v>
      </c>
      <c r="F109" s="420">
        <v>361858.7895981365</v>
      </c>
    </row>
    <row r="110" spans="2:6" x14ac:dyDescent="0.5">
      <c r="B110" s="432" t="s">
        <v>843</v>
      </c>
      <c r="C110" s="420">
        <v>4510383.4768465338</v>
      </c>
      <c r="D110" s="420">
        <v>1520795.2841175618</v>
      </c>
      <c r="E110" s="420">
        <v>2180247.1721148505</v>
      </c>
      <c r="F110" s="420">
        <v>380225.25274139736</v>
      </c>
    </row>
    <row r="111" spans="2:6" x14ac:dyDescent="0.5">
      <c r="B111" s="432" t="s">
        <v>844</v>
      </c>
      <c r="C111" s="420">
        <v>4740065.5531121586</v>
      </c>
      <c r="D111" s="420">
        <v>1592151.6306949414</v>
      </c>
      <c r="E111" s="420">
        <v>2213503.1991537395</v>
      </c>
      <c r="F111" s="420">
        <v>396692.51565183297</v>
      </c>
    </row>
    <row r="112" spans="2:6" x14ac:dyDescent="0.5">
      <c r="B112" s="432" t="s">
        <v>845</v>
      </c>
      <c r="C112" s="420">
        <v>4666314.3403882338</v>
      </c>
      <c r="D112" s="420">
        <v>1575388.7374545115</v>
      </c>
      <c r="E112" s="420">
        <v>2302502.6161923478</v>
      </c>
      <c r="F112" s="420">
        <v>383268.976526146</v>
      </c>
    </row>
    <row r="113" spans="2:6" x14ac:dyDescent="0.5">
      <c r="B113" s="432" t="s">
        <v>846</v>
      </c>
      <c r="C113" s="420">
        <v>4718952.0387433236</v>
      </c>
      <c r="D113" s="420">
        <v>1604225.0190584539</v>
      </c>
      <c r="E113" s="420">
        <v>2349431.9907470671</v>
      </c>
      <c r="F113" s="420">
        <v>354463.16095831449</v>
      </c>
    </row>
    <row r="114" spans="2:6" x14ac:dyDescent="0.5">
      <c r="B114" s="432" t="s">
        <v>847</v>
      </c>
      <c r="C114" s="420">
        <v>4834218.2880495796</v>
      </c>
      <c r="D114" s="420">
        <v>1624863.2819672171</v>
      </c>
      <c r="E114" s="420">
        <v>2431002.912656514</v>
      </c>
      <c r="F114" s="420">
        <v>361309.2518425025</v>
      </c>
    </row>
    <row r="115" spans="2:6" x14ac:dyDescent="0.5">
      <c r="B115" s="432" t="s">
        <v>848</v>
      </c>
      <c r="C115" s="420">
        <v>4804206.5185921285</v>
      </c>
      <c r="D115" s="420">
        <v>1566383.7418423377</v>
      </c>
      <c r="E115" s="420">
        <v>2502918.9105750644</v>
      </c>
      <c r="F115" s="420">
        <v>347273.19592939795</v>
      </c>
    </row>
    <row r="116" spans="2:6" x14ac:dyDescent="0.5">
      <c r="B116" s="432" t="s">
        <v>849</v>
      </c>
      <c r="C116" s="420">
        <v>4813320.5264113611</v>
      </c>
      <c r="D116" s="420">
        <v>1493097.4010806659</v>
      </c>
      <c r="E116" s="420">
        <v>2591337.2622253168</v>
      </c>
      <c r="F116" s="420">
        <v>336088.64404549776</v>
      </c>
    </row>
    <row r="117" spans="2:6" x14ac:dyDescent="0.5">
      <c r="B117" s="432" t="s">
        <v>850</v>
      </c>
      <c r="C117" s="420">
        <v>4877518.6257668585</v>
      </c>
      <c r="D117" s="420">
        <v>1455625.2651568616</v>
      </c>
      <c r="E117" s="420">
        <v>2635434.3056059619</v>
      </c>
      <c r="F117" s="420">
        <v>327561.50972858816</v>
      </c>
    </row>
    <row r="118" spans="2:6" x14ac:dyDescent="0.5">
      <c r="B118" s="432" t="s">
        <v>851</v>
      </c>
      <c r="C118" s="420">
        <v>4903381.7608833602</v>
      </c>
      <c r="D118" s="420">
        <v>1412008.8119024767</v>
      </c>
      <c r="E118" s="420">
        <v>2692124.5878547379</v>
      </c>
      <c r="F118" s="420">
        <v>322312.12228219985</v>
      </c>
    </row>
    <row r="119" spans="2:6" x14ac:dyDescent="0.5">
      <c r="B119" s="432" t="s">
        <v>852</v>
      </c>
      <c r="C119" s="420">
        <v>4979962.9074528525</v>
      </c>
      <c r="D119" s="420">
        <v>1392681.2472505048</v>
      </c>
      <c r="E119" s="420">
        <v>2718140.3159600934</v>
      </c>
      <c r="F119" s="420">
        <v>321316.03215217456</v>
      </c>
    </row>
    <row r="120" spans="2:6" x14ac:dyDescent="0.5">
      <c r="B120" s="432" t="s">
        <v>853</v>
      </c>
      <c r="C120" s="420">
        <v>4950840.569693503</v>
      </c>
      <c r="D120" s="420">
        <v>1376423.4867213743</v>
      </c>
      <c r="E120" s="420">
        <v>2763555.7795932936</v>
      </c>
      <c r="F120" s="420">
        <v>321179.39132327266</v>
      </c>
    </row>
    <row r="121" spans="2:6" x14ac:dyDescent="0.5">
      <c r="B121" s="432" t="s">
        <v>854</v>
      </c>
      <c r="C121" s="420">
        <v>4986906.3380665891</v>
      </c>
      <c r="D121" s="420">
        <v>1337169.2945040346</v>
      </c>
      <c r="E121" s="420">
        <v>2812911.4824534897</v>
      </c>
      <c r="F121" s="420">
        <v>326785.53540192574</v>
      </c>
    </row>
    <row r="122" spans="2:6" x14ac:dyDescent="0.5">
      <c r="B122" s="432" t="s">
        <v>855</v>
      </c>
      <c r="C122" s="425">
        <v>5159174.9909531372</v>
      </c>
      <c r="D122" s="425">
        <v>1402181.5737415059</v>
      </c>
      <c r="E122" s="425">
        <v>2835816.750499967</v>
      </c>
      <c r="F122" s="425">
        <v>391067.69793962582</v>
      </c>
    </row>
    <row r="123" spans="2:6" x14ac:dyDescent="0.5">
      <c r="B123" s="432" t="s">
        <v>856</v>
      </c>
      <c r="C123" s="425">
        <v>5035964.127111882</v>
      </c>
      <c r="D123" s="425">
        <v>1339848.5730428395</v>
      </c>
      <c r="E123" s="425">
        <v>2927678.8179047937</v>
      </c>
      <c r="F123" s="425">
        <v>332667.7523907802</v>
      </c>
    </row>
    <row r="124" spans="2:6" x14ac:dyDescent="0.5">
      <c r="B124" s="432" t="s">
        <v>857</v>
      </c>
      <c r="C124" s="425">
        <v>5092148.5413346598</v>
      </c>
      <c r="D124" s="425">
        <v>1334157.4182345483</v>
      </c>
      <c r="E124" s="425">
        <v>2962868.6375383595</v>
      </c>
      <c r="F124" s="425">
        <v>328634.1232205439</v>
      </c>
    </row>
    <row r="125" spans="2:6" x14ac:dyDescent="0.5">
      <c r="B125" s="432" t="s">
        <v>858</v>
      </c>
      <c r="C125" s="420">
        <v>5171671.102885413</v>
      </c>
      <c r="D125" s="420">
        <v>1361374.9383745568</v>
      </c>
      <c r="E125" s="420">
        <v>3010840.5989809842</v>
      </c>
      <c r="F125" s="420">
        <v>335520.35724259529</v>
      </c>
    </row>
    <row r="126" spans="2:6" x14ac:dyDescent="0.5">
      <c r="B126" s="432" t="s">
        <v>859</v>
      </c>
      <c r="C126" s="425">
        <v>5182548.1930325786</v>
      </c>
      <c r="D126" s="425">
        <v>1337428.1690754853</v>
      </c>
      <c r="E126" s="425">
        <v>3070916.3459067643</v>
      </c>
      <c r="F126" s="425">
        <v>324480.26222755871</v>
      </c>
    </row>
    <row r="127" spans="2:6" x14ac:dyDescent="0.5">
      <c r="B127" s="432" t="s">
        <v>860</v>
      </c>
      <c r="C127" s="425">
        <v>5249175.9001603136</v>
      </c>
      <c r="D127" s="425">
        <v>1333326.6883600899</v>
      </c>
      <c r="E127" s="425">
        <v>3129551.1591298785</v>
      </c>
      <c r="F127" s="425">
        <v>318831.94742160593</v>
      </c>
    </row>
    <row r="128" spans="2:6" x14ac:dyDescent="0.5">
      <c r="B128" s="432" t="s">
        <v>861</v>
      </c>
      <c r="C128" s="425">
        <v>5360644.6468016077</v>
      </c>
      <c r="D128" s="425">
        <v>1355270.0108413384</v>
      </c>
      <c r="E128" s="425">
        <v>3198880.8271626378</v>
      </c>
      <c r="F128" s="425">
        <v>317924.43764216948</v>
      </c>
    </row>
    <row r="129" spans="2:6" x14ac:dyDescent="0.5">
      <c r="B129" s="432" t="s">
        <v>862</v>
      </c>
      <c r="C129" s="425">
        <v>5386099.0836278228</v>
      </c>
      <c r="D129" s="425">
        <v>1377761.948431073</v>
      </c>
      <c r="E129" s="425">
        <v>3209681.165352263</v>
      </c>
      <c r="F129" s="425">
        <v>320363.21511308936</v>
      </c>
    </row>
    <row r="130" spans="2:6" x14ac:dyDescent="0.5">
      <c r="B130" s="432" t="s">
        <v>863</v>
      </c>
      <c r="C130" s="425">
        <v>5414654.8860723833</v>
      </c>
      <c r="D130" s="425">
        <v>1377294.9905630029</v>
      </c>
      <c r="E130" s="425">
        <v>3212258.7201364473</v>
      </c>
      <c r="F130" s="425">
        <v>336174.22084326029</v>
      </c>
    </row>
    <row r="131" spans="2:6" x14ac:dyDescent="0.5">
      <c r="B131" s="432" t="s">
        <v>864</v>
      </c>
      <c r="C131" s="425">
        <v>5485411.7926447652</v>
      </c>
      <c r="D131" s="425">
        <v>1398041.0506271189</v>
      </c>
      <c r="E131" s="425">
        <v>3270841.0382573628</v>
      </c>
      <c r="F131" s="425">
        <v>324505.26042557665</v>
      </c>
    </row>
    <row r="132" spans="2:6" x14ac:dyDescent="0.5">
      <c r="B132" s="432" t="s">
        <v>865</v>
      </c>
      <c r="C132" s="425">
        <v>5494874.1341501465</v>
      </c>
      <c r="D132" s="425">
        <v>1409883.2199715397</v>
      </c>
      <c r="E132" s="425">
        <v>3271434.9909118875</v>
      </c>
      <c r="F132" s="425">
        <v>337940.12584238133</v>
      </c>
    </row>
    <row r="133" spans="2:6" x14ac:dyDescent="0.5">
      <c r="B133" s="432" t="s">
        <v>866</v>
      </c>
      <c r="C133" s="425">
        <v>5568600.7361943098</v>
      </c>
      <c r="D133" s="425">
        <v>1415608.5695443787</v>
      </c>
      <c r="E133" s="425">
        <v>3301994.5782655594</v>
      </c>
      <c r="F133" s="425">
        <v>356120.96717847284</v>
      </c>
    </row>
    <row r="134" spans="2:6" x14ac:dyDescent="0.5">
      <c r="B134" s="432" t="s">
        <v>867</v>
      </c>
      <c r="C134" s="425">
        <v>5771238.1509137517</v>
      </c>
      <c r="D134" s="425">
        <v>1519064.4317869102</v>
      </c>
      <c r="E134" s="425">
        <v>3359257.3954143687</v>
      </c>
      <c r="F134" s="425">
        <v>390784.71049537905</v>
      </c>
    </row>
    <row r="135" spans="2:6" x14ac:dyDescent="0.5">
      <c r="B135" s="432" t="s">
        <v>868</v>
      </c>
      <c r="C135" s="425">
        <v>5611595.9402863067</v>
      </c>
      <c r="D135" s="425">
        <v>1490148.3349145248</v>
      </c>
      <c r="E135" s="425">
        <v>3416954.726188303</v>
      </c>
      <c r="F135" s="425">
        <v>370506.5728347816</v>
      </c>
    </row>
    <row r="136" spans="2:6" x14ac:dyDescent="0.5">
      <c r="B136" s="432" t="s">
        <v>869</v>
      </c>
      <c r="C136" s="425">
        <v>5743756.964529668</v>
      </c>
      <c r="D136" s="425">
        <v>1474289.6994625072</v>
      </c>
      <c r="E136" s="425">
        <v>3486218.3826856413</v>
      </c>
      <c r="F136" s="425">
        <v>370750.57805664488</v>
      </c>
    </row>
    <row r="137" spans="2:6" x14ac:dyDescent="0.5">
      <c r="B137" s="432" t="s">
        <v>870</v>
      </c>
      <c r="C137" s="425">
        <v>5914346.6300454447</v>
      </c>
      <c r="D137" s="425">
        <v>1565723.2062054735</v>
      </c>
      <c r="E137" s="425">
        <v>3533283.6149516688</v>
      </c>
      <c r="F137" s="425">
        <v>363954.2563417544</v>
      </c>
    </row>
    <row r="138" spans="2:6" x14ac:dyDescent="0.5">
      <c r="B138" s="432" t="s">
        <v>871</v>
      </c>
      <c r="C138" s="425">
        <v>5912793.8203137033</v>
      </c>
      <c r="D138" s="425">
        <v>1602281.0555216628</v>
      </c>
      <c r="E138" s="425">
        <v>3532778.0897587067</v>
      </c>
      <c r="F138" s="425">
        <v>358111.50788689114</v>
      </c>
    </row>
    <row r="139" spans="2:6" x14ac:dyDescent="0.5">
      <c r="B139" s="432" t="s">
        <v>872</v>
      </c>
      <c r="C139" s="425">
        <v>6018961.1902204538</v>
      </c>
      <c r="D139" s="425">
        <v>1572847.074844803</v>
      </c>
      <c r="E139" s="425">
        <v>3625890.17073882</v>
      </c>
      <c r="F139" s="425">
        <v>386018.28814309981</v>
      </c>
    </row>
    <row r="140" spans="2:6" x14ac:dyDescent="0.5">
      <c r="B140" s="432" t="s">
        <v>873</v>
      </c>
      <c r="C140" s="425">
        <v>6131062.2743097581</v>
      </c>
      <c r="D140" s="425">
        <v>1628514.0343638847</v>
      </c>
      <c r="E140" s="425">
        <v>3648302.9792304346</v>
      </c>
      <c r="F140" s="425">
        <v>386224.83460574405</v>
      </c>
    </row>
    <row r="141" spans="2:6" x14ac:dyDescent="0.5">
      <c r="B141" s="432" t="s">
        <v>874</v>
      </c>
      <c r="C141" s="425">
        <v>6153159.1968008308</v>
      </c>
      <c r="D141" s="425">
        <v>1670565.8272580816</v>
      </c>
      <c r="E141" s="425">
        <v>3651299.2483892483</v>
      </c>
      <c r="F141" s="425">
        <v>396173.19157331029</v>
      </c>
    </row>
    <row r="142" spans="2:6" x14ac:dyDescent="0.5">
      <c r="B142" s="432" t="s">
        <v>875</v>
      </c>
      <c r="C142" s="425">
        <v>6187645.9815907339</v>
      </c>
      <c r="D142" s="425">
        <v>1720586.9510012604</v>
      </c>
      <c r="E142" s="425">
        <v>3613758.594149895</v>
      </c>
      <c r="F142" s="425">
        <v>403772.93437696144</v>
      </c>
    </row>
    <row r="143" spans="2:6" x14ac:dyDescent="0.5">
      <c r="B143" s="432" t="s">
        <v>876</v>
      </c>
      <c r="C143" s="425">
        <v>6163512.248668951</v>
      </c>
      <c r="D143" s="425">
        <v>1782883.2587470221</v>
      </c>
      <c r="E143" s="425">
        <v>3605505.9079504549</v>
      </c>
      <c r="F143" s="425">
        <v>404185.25431990606</v>
      </c>
    </row>
    <row r="144" spans="2:6" x14ac:dyDescent="0.5">
      <c r="B144" s="432" t="s">
        <v>877</v>
      </c>
      <c r="C144" s="425">
        <v>6190015.1915119207</v>
      </c>
      <c r="D144" s="425">
        <v>1788523.2347196459</v>
      </c>
      <c r="E144" s="425">
        <v>3630904.0919917305</v>
      </c>
      <c r="F144" s="425">
        <v>412557.95353555551</v>
      </c>
    </row>
    <row r="145" spans="2:6" x14ac:dyDescent="0.5">
      <c r="B145" s="432" t="s">
        <v>878</v>
      </c>
      <c r="C145" s="425">
        <v>6260746.2558073215</v>
      </c>
      <c r="D145" s="425">
        <v>1813439.3384011716</v>
      </c>
      <c r="E145" s="425">
        <v>3645348.3373340396</v>
      </c>
      <c r="F145" s="425">
        <v>430566.21571657114</v>
      </c>
    </row>
    <row r="146" spans="2:6" x14ac:dyDescent="0.5">
      <c r="B146" s="432" t="s">
        <v>879</v>
      </c>
      <c r="C146" s="425">
        <v>6495582.8453145381</v>
      </c>
      <c r="D146" s="425">
        <v>1954388.9819398192</v>
      </c>
      <c r="E146" s="425">
        <v>3642837.3013691935</v>
      </c>
      <c r="F146" s="425">
        <v>472514.25060837332</v>
      </c>
    </row>
    <row r="147" spans="2:6" x14ac:dyDescent="0.5">
      <c r="B147" s="432" t="s">
        <v>880</v>
      </c>
      <c r="C147" s="425">
        <v>6446826.2349818898</v>
      </c>
      <c r="D147" s="425">
        <v>1943649.175055023</v>
      </c>
      <c r="E147" s="425">
        <v>3684354.0136418655</v>
      </c>
      <c r="F147" s="425">
        <v>443208.91339477076</v>
      </c>
    </row>
    <row r="148" spans="2:6" x14ac:dyDescent="0.5">
      <c r="B148" s="432" t="s">
        <v>881</v>
      </c>
      <c r="C148" s="425">
        <v>6528362.3801578702</v>
      </c>
      <c r="D148" s="425">
        <v>2008857.6197305839</v>
      </c>
      <c r="E148" s="425">
        <v>3678814.5071350089</v>
      </c>
      <c r="F148" s="425">
        <v>453848.85982641275</v>
      </c>
    </row>
    <row r="149" spans="2:6" x14ac:dyDescent="0.5">
      <c r="B149" s="432" t="s">
        <v>882</v>
      </c>
      <c r="C149" s="425">
        <v>6662261.7174667027</v>
      </c>
      <c r="D149" s="425">
        <v>2162371.4232942392</v>
      </c>
      <c r="E149" s="425">
        <v>3630059.6558420621</v>
      </c>
      <c r="F149" s="425">
        <v>455319.236828945</v>
      </c>
    </row>
    <row r="150" spans="2:6" x14ac:dyDescent="0.5">
      <c r="B150" s="432" t="s">
        <v>883</v>
      </c>
      <c r="C150" s="425">
        <v>6644230.6355769271</v>
      </c>
      <c r="D150" s="425">
        <v>2165646.2266033133</v>
      </c>
      <c r="E150" s="425">
        <v>3596559.7542176186</v>
      </c>
      <c r="F150" s="425">
        <v>479873.51509325422</v>
      </c>
    </row>
    <row r="151" spans="2:6" x14ac:dyDescent="0.5">
      <c r="B151" s="432" t="s">
        <v>884</v>
      </c>
      <c r="C151" s="425">
        <v>6680949.0061896136</v>
      </c>
      <c r="D151" s="425">
        <v>2225520.5452647619</v>
      </c>
      <c r="E151" s="425">
        <v>3516428.5426921882</v>
      </c>
      <c r="F151" s="425">
        <v>532245.5721798368</v>
      </c>
    </row>
    <row r="152" spans="2:6" x14ac:dyDescent="0.5">
      <c r="B152" s="432" t="s">
        <v>885</v>
      </c>
      <c r="C152" s="425">
        <v>6737581.8592881523</v>
      </c>
      <c r="D152" s="425">
        <v>2282244.5764177609</v>
      </c>
      <c r="E152" s="425">
        <v>3516370.8661477454</v>
      </c>
      <c r="F152" s="425">
        <v>509153.39675535244</v>
      </c>
    </row>
    <row r="153" spans="2:6" x14ac:dyDescent="0.5">
      <c r="B153" s="432" t="s">
        <v>886</v>
      </c>
      <c r="C153" s="425">
        <v>6731789.8084737463</v>
      </c>
      <c r="D153" s="425">
        <v>2329101.8741462338</v>
      </c>
      <c r="E153" s="425">
        <v>3506873.7450880627</v>
      </c>
      <c r="F153" s="425">
        <v>488435.39309284219</v>
      </c>
    </row>
    <row r="154" spans="2:6" x14ac:dyDescent="0.5">
      <c r="B154" s="432" t="s">
        <v>887</v>
      </c>
      <c r="C154" s="425">
        <v>6769271.7497883774</v>
      </c>
      <c r="D154" s="425">
        <v>2380030.7056017537</v>
      </c>
      <c r="E154" s="425">
        <v>3477177.0067577651</v>
      </c>
      <c r="F154" s="425">
        <v>490664.32680503814</v>
      </c>
    </row>
    <row r="155" spans="2:6" x14ac:dyDescent="0.5">
      <c r="B155" s="432" t="s">
        <v>888</v>
      </c>
      <c r="C155" s="425">
        <v>6860537.4680342525</v>
      </c>
      <c r="D155" s="425">
        <v>2442209.8110098699</v>
      </c>
      <c r="E155" s="425">
        <v>3477182.5916917417</v>
      </c>
      <c r="F155" s="425">
        <v>493127.98444344604</v>
      </c>
    </row>
    <row r="156" spans="2:6" x14ac:dyDescent="0.5">
      <c r="B156" s="432" t="s">
        <v>889</v>
      </c>
      <c r="C156" s="425">
        <v>6884541.4712380888</v>
      </c>
      <c r="D156" s="425">
        <v>2460699.8291666838</v>
      </c>
      <c r="E156" s="425">
        <v>3482658.4026323697</v>
      </c>
      <c r="F156" s="425">
        <v>506343.53760378476</v>
      </c>
    </row>
    <row r="157" spans="2:6" x14ac:dyDescent="0.5">
      <c r="B157" s="432" t="s">
        <v>890</v>
      </c>
      <c r="C157" s="425">
        <v>7004537.2715536337</v>
      </c>
      <c r="D157" s="425">
        <v>2526098.1860441011</v>
      </c>
      <c r="E157" s="425">
        <v>3500811.0966256913</v>
      </c>
      <c r="F157" s="425">
        <v>523371.59500406147</v>
      </c>
    </row>
    <row r="158" spans="2:6" x14ac:dyDescent="0.5">
      <c r="B158" s="432" t="s">
        <v>891</v>
      </c>
      <c r="C158" s="425">
        <v>7303531.1854622252</v>
      </c>
      <c r="D158" s="425">
        <v>2673443.312397982</v>
      </c>
      <c r="E158" s="425">
        <v>3506978.7614036552</v>
      </c>
      <c r="F158" s="425">
        <v>547192.04870209796</v>
      </c>
    </row>
    <row r="159" spans="2:6" x14ac:dyDescent="0.5">
      <c r="B159" s="432" t="s">
        <v>892</v>
      </c>
      <c r="C159" s="425">
        <v>7241230.4770173877</v>
      </c>
      <c r="D159" s="425">
        <v>2705848.768130709</v>
      </c>
      <c r="E159" s="425">
        <v>3485794.1279752217</v>
      </c>
      <c r="F159" s="425">
        <v>587837.06754564052</v>
      </c>
    </row>
    <row r="160" spans="2:6" x14ac:dyDescent="0.5">
      <c r="B160" s="432" t="s">
        <v>893</v>
      </c>
      <c r="C160" s="425">
        <v>7331424.5802549096</v>
      </c>
      <c r="D160" s="425">
        <v>2772672.9643500051</v>
      </c>
      <c r="E160" s="425">
        <v>3490100.1999815032</v>
      </c>
      <c r="F160" s="425">
        <v>586007.55631874676</v>
      </c>
    </row>
    <row r="161" spans="2:6" x14ac:dyDescent="0.5">
      <c r="B161" s="432" t="s">
        <v>894</v>
      </c>
      <c r="C161" s="425">
        <v>7522091.031444435</v>
      </c>
      <c r="D161" s="425">
        <v>2893999.4027213752</v>
      </c>
      <c r="E161" s="425">
        <v>3466408.6616396368</v>
      </c>
      <c r="F161" s="425">
        <v>617046.01349364314</v>
      </c>
    </row>
    <row r="162" spans="2:6" x14ac:dyDescent="0.5">
      <c r="B162" s="432" t="s">
        <v>895</v>
      </c>
      <c r="C162" s="425">
        <v>7520248.7290332215</v>
      </c>
      <c r="D162" s="425">
        <v>2937121.1396584841</v>
      </c>
      <c r="E162" s="425">
        <v>3410881.5127938064</v>
      </c>
      <c r="F162" s="425">
        <v>663713.58507685724</v>
      </c>
    </row>
    <row r="163" spans="2:6" x14ac:dyDescent="0.5">
      <c r="B163" s="432" t="s">
        <v>896</v>
      </c>
      <c r="C163" s="425">
        <v>7578794.4948904561</v>
      </c>
      <c r="D163" s="425">
        <v>3015194.4257036964</v>
      </c>
      <c r="E163" s="425">
        <v>3359701.7793449503</v>
      </c>
      <c r="F163" s="425">
        <v>664515.91105081292</v>
      </c>
    </row>
    <row r="164" spans="2:6" x14ac:dyDescent="0.5">
      <c r="B164" s="432" t="s">
        <v>897</v>
      </c>
      <c r="C164" s="425">
        <v>7723994.6116482466</v>
      </c>
      <c r="D164" s="425">
        <v>3173190.0137364524</v>
      </c>
      <c r="E164" s="425">
        <v>3287252.0095316898</v>
      </c>
      <c r="F164" s="425">
        <v>668109.12355898647</v>
      </c>
    </row>
    <row r="165" spans="2:6" x14ac:dyDescent="0.5">
      <c r="B165" s="432" t="s">
        <v>898</v>
      </c>
      <c r="C165" s="425">
        <v>7727990.4128052751</v>
      </c>
      <c r="D165" s="425">
        <v>3295907.0511098565</v>
      </c>
      <c r="E165" s="425">
        <v>3199917.1259451099</v>
      </c>
      <c r="F165" s="425">
        <v>670114.91988889221</v>
      </c>
    </row>
    <row r="166" spans="2:6" x14ac:dyDescent="0.5">
      <c r="B166" s="432" t="s">
        <v>899</v>
      </c>
      <c r="C166" s="425">
        <v>7780150.8915247908</v>
      </c>
      <c r="D166" s="425">
        <v>3415380.2617522357</v>
      </c>
      <c r="E166" s="425">
        <v>3105822.2897716803</v>
      </c>
      <c r="F166" s="425">
        <v>680143.29773618223</v>
      </c>
    </row>
    <row r="167" spans="2:6" x14ac:dyDescent="0.5">
      <c r="B167" s="432" t="s">
        <v>900</v>
      </c>
      <c r="C167" s="425">
        <v>7918312.852530688</v>
      </c>
      <c r="D167" s="425">
        <v>3570798.7818538486</v>
      </c>
      <c r="E167" s="425">
        <v>3062842.0350363976</v>
      </c>
      <c r="F167" s="425">
        <v>665253.56332283781</v>
      </c>
    </row>
    <row r="168" spans="2:6" x14ac:dyDescent="0.5">
      <c r="B168" s="432" t="s">
        <v>901</v>
      </c>
      <c r="C168" s="425">
        <v>7980600.046327481</v>
      </c>
      <c r="D168" s="425">
        <v>3671860.4478906025</v>
      </c>
      <c r="E168" s="425">
        <v>3034057.5312057361</v>
      </c>
      <c r="F168" s="425">
        <v>666944.08686588681</v>
      </c>
    </row>
    <row r="169" spans="2:6" ht="14.7" thickBot="1" x14ac:dyDescent="0.55000000000000004">
      <c r="B169" s="433" t="s">
        <v>902</v>
      </c>
      <c r="C169" s="434">
        <v>8046953.5762073668</v>
      </c>
      <c r="D169" s="434">
        <v>3734812.9720448372</v>
      </c>
      <c r="E169" s="434">
        <v>2988024.3815273792</v>
      </c>
      <c r="F169" s="434">
        <v>701154.25430422032</v>
      </c>
    </row>
    <row r="170" spans="2:6" ht="14.7" thickTop="1" x14ac:dyDescent="0.5"/>
  </sheetData>
  <mergeCells count="7">
    <mergeCell ref="B2:F2"/>
    <mergeCell ref="G2:G3"/>
    <mergeCell ref="B3:B4"/>
    <mergeCell ref="C3:C4"/>
    <mergeCell ref="D3:D4"/>
    <mergeCell ref="E3:E4"/>
    <mergeCell ref="F3:F4"/>
  </mergeCells>
  <printOptions horizontalCentered="1"/>
  <pageMargins left="0.45" right="0.2" top="0.5" bottom="0.25" header="0.3" footer="0.3"/>
  <pageSetup paperSize="9" scale="31" orientation="portrait" r:id="rId1"/>
  <rowBreaks count="1" manualBreakCount="1">
    <brk id="50"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E04B9-1E89-4562-892F-95AE49686AD8}">
  <sheetPr codeName="Sheet95">
    <pageSetUpPr fitToPage="1"/>
  </sheetPr>
  <dimension ref="A1:E170"/>
  <sheetViews>
    <sheetView view="pageBreakPreview" zoomScaleSheetLayoutView="100" workbookViewId="0">
      <pane ySplit="4" topLeftCell="A151" activePane="bottomLeft" state="frozen"/>
      <selection activeCell="N37" sqref="N37"/>
      <selection pane="bottomLeft" activeCell="N37" sqref="N37"/>
    </sheetView>
  </sheetViews>
  <sheetFormatPr defaultColWidth="9" defaultRowHeight="14.35" x14ac:dyDescent="0.5"/>
  <cols>
    <col min="1" max="1" width="5.8203125" customWidth="1"/>
    <col min="2" max="2" width="17.05859375" customWidth="1"/>
    <col min="3" max="3" width="38.05859375" style="435" customWidth="1"/>
    <col min="4" max="4" width="8.8203125" customWidth="1"/>
  </cols>
  <sheetData>
    <row r="1" spans="1:4" x14ac:dyDescent="0.5">
      <c r="A1" t="s">
        <v>120</v>
      </c>
      <c r="D1" s="435"/>
    </row>
    <row r="2" spans="1:4" ht="26.25" customHeight="1" thickBot="1" x14ac:dyDescent="0.55000000000000004">
      <c r="B2" s="436" t="s">
        <v>903</v>
      </c>
      <c r="C2" s="436"/>
    </row>
    <row r="3" spans="1:4" ht="43.2" customHeight="1" thickTop="1" x14ac:dyDescent="0.5">
      <c r="B3" s="437" t="s">
        <v>685</v>
      </c>
      <c r="C3" s="365" t="s">
        <v>904</v>
      </c>
      <c r="D3" s="438"/>
    </row>
    <row r="4" spans="1:4" ht="15.7" customHeight="1" x14ac:dyDescent="0.5">
      <c r="B4" s="439"/>
      <c r="C4" s="369"/>
      <c r="D4" s="438"/>
    </row>
    <row r="5" spans="1:4" x14ac:dyDescent="0.5">
      <c r="B5" s="431" t="s">
        <v>738</v>
      </c>
      <c r="C5" s="440">
        <v>65366.416663649987</v>
      </c>
    </row>
    <row r="6" spans="1:4" x14ac:dyDescent="0.5">
      <c r="B6" s="431" t="s">
        <v>739</v>
      </c>
      <c r="C6" s="440">
        <v>66389.371763649993</v>
      </c>
    </row>
    <row r="7" spans="1:4" x14ac:dyDescent="0.5">
      <c r="B7" s="431" t="s">
        <v>740</v>
      </c>
      <c r="C7" s="440">
        <v>67021.730918649992</v>
      </c>
    </row>
    <row r="8" spans="1:4" x14ac:dyDescent="0.5">
      <c r="B8" s="431" t="s">
        <v>741</v>
      </c>
      <c r="C8" s="440">
        <v>67343.465518649988</v>
      </c>
    </row>
    <row r="9" spans="1:4" x14ac:dyDescent="0.5">
      <c r="B9" s="431" t="s">
        <v>742</v>
      </c>
      <c r="C9" s="440">
        <v>73854.640118649986</v>
      </c>
    </row>
    <row r="10" spans="1:4" x14ac:dyDescent="0.5">
      <c r="B10" s="431" t="s">
        <v>743</v>
      </c>
      <c r="C10" s="440">
        <v>73920.021740149998</v>
      </c>
    </row>
    <row r="11" spans="1:4" x14ac:dyDescent="0.5">
      <c r="B11" s="431" t="s">
        <v>744</v>
      </c>
      <c r="C11" s="440">
        <v>73920.021740149998</v>
      </c>
    </row>
    <row r="12" spans="1:4" x14ac:dyDescent="0.5">
      <c r="B12" s="431" t="s">
        <v>745</v>
      </c>
      <c r="C12" s="440">
        <v>77524.811740150006</v>
      </c>
    </row>
    <row r="13" spans="1:4" x14ac:dyDescent="0.5">
      <c r="B13" s="431" t="s">
        <v>746</v>
      </c>
      <c r="C13" s="440">
        <v>77524.811740150006</v>
      </c>
    </row>
    <row r="14" spans="1:4" x14ac:dyDescent="0.5">
      <c r="B14" s="431" t="s">
        <v>747</v>
      </c>
      <c r="C14" s="440">
        <v>77531.811740020028</v>
      </c>
    </row>
    <row r="15" spans="1:4" x14ac:dyDescent="0.5">
      <c r="B15" s="431" t="s">
        <v>748</v>
      </c>
      <c r="C15" s="440">
        <v>79652.074550019999</v>
      </c>
    </row>
    <row r="16" spans="1:4" x14ac:dyDescent="0.5">
      <c r="B16" s="431" t="s">
        <v>749</v>
      </c>
      <c r="C16" s="440">
        <v>79652.074550019999</v>
      </c>
    </row>
    <row r="17" spans="2:5" x14ac:dyDescent="0.5">
      <c r="B17" s="431" t="s">
        <v>750</v>
      </c>
      <c r="C17" s="440">
        <v>79652.074550019999</v>
      </c>
    </row>
    <row r="18" spans="2:5" x14ac:dyDescent="0.5">
      <c r="B18" s="431" t="s">
        <v>751</v>
      </c>
      <c r="C18" s="440">
        <v>80978.540491149994</v>
      </c>
    </row>
    <row r="19" spans="2:5" x14ac:dyDescent="0.5">
      <c r="B19" s="431" t="s">
        <v>752</v>
      </c>
      <c r="C19" s="440">
        <v>80742.724891150006</v>
      </c>
    </row>
    <row r="20" spans="2:5" x14ac:dyDescent="0.5">
      <c r="B20" s="431" t="s">
        <v>753</v>
      </c>
      <c r="C20" s="440">
        <v>80980.922491149991</v>
      </c>
    </row>
    <row r="21" spans="2:5" ht="15.7" x14ac:dyDescent="0.55000000000000004">
      <c r="B21" s="431" t="s">
        <v>754</v>
      </c>
      <c r="C21" s="440">
        <v>82800.838488660025</v>
      </c>
      <c r="E21" s="33"/>
    </row>
    <row r="22" spans="2:5" x14ac:dyDescent="0.5">
      <c r="B22" s="431" t="s">
        <v>755</v>
      </c>
      <c r="C22" s="440">
        <v>82995.147788660019</v>
      </c>
    </row>
    <row r="23" spans="2:5" x14ac:dyDescent="0.5">
      <c r="B23" s="431" t="s">
        <v>756</v>
      </c>
      <c r="C23" s="440">
        <v>83909.147788660019</v>
      </c>
    </row>
    <row r="24" spans="2:5" x14ac:dyDescent="0.5">
      <c r="B24" s="431" t="s">
        <v>757</v>
      </c>
      <c r="C24" s="440">
        <v>83397.405985040008</v>
      </c>
    </row>
    <row r="25" spans="2:5" x14ac:dyDescent="0.5">
      <c r="B25" s="431" t="s">
        <v>758</v>
      </c>
      <c r="C25" s="440">
        <v>84317.980677040017</v>
      </c>
    </row>
    <row r="26" spans="2:5" x14ac:dyDescent="0.5">
      <c r="B26" s="431" t="s">
        <v>759</v>
      </c>
      <c r="C26" s="440">
        <v>84542.512677040024</v>
      </c>
    </row>
    <row r="27" spans="2:5" x14ac:dyDescent="0.5">
      <c r="B27" s="431" t="s">
        <v>760</v>
      </c>
      <c r="C27" s="440">
        <v>87454.021857040017</v>
      </c>
    </row>
    <row r="28" spans="2:5" x14ac:dyDescent="0.5">
      <c r="B28" s="431" t="s">
        <v>761</v>
      </c>
      <c r="C28" s="440">
        <v>87654.014760660008</v>
      </c>
    </row>
    <row r="29" spans="2:5" x14ac:dyDescent="0.5">
      <c r="B29" s="431" t="s">
        <v>762</v>
      </c>
      <c r="C29" s="440">
        <v>88897.859384659998</v>
      </c>
    </row>
    <row r="30" spans="2:5" x14ac:dyDescent="0.5">
      <c r="B30" s="431" t="s">
        <v>763</v>
      </c>
      <c r="C30" s="440">
        <v>91932.777143569998</v>
      </c>
    </row>
    <row r="31" spans="2:5" x14ac:dyDescent="0.5">
      <c r="B31" s="431" t="s">
        <v>764</v>
      </c>
      <c r="C31" s="440">
        <v>92152.567335789994</v>
      </c>
    </row>
    <row r="32" spans="2:5" x14ac:dyDescent="0.5">
      <c r="B32" s="431" t="s">
        <v>765</v>
      </c>
      <c r="C32" s="440">
        <v>93162.333255470003</v>
      </c>
    </row>
    <row r="33" spans="2:3" x14ac:dyDescent="0.5">
      <c r="B33" s="431" t="s">
        <v>766</v>
      </c>
      <c r="C33" s="440">
        <v>95569.552381239992</v>
      </c>
    </row>
    <row r="34" spans="2:3" x14ac:dyDescent="0.5">
      <c r="B34" s="431" t="s">
        <v>767</v>
      </c>
      <c r="C34" s="440">
        <v>95621.696881239986</v>
      </c>
    </row>
    <row r="35" spans="2:3" x14ac:dyDescent="0.5">
      <c r="B35" s="431" t="s">
        <v>768</v>
      </c>
      <c r="C35" s="440">
        <v>95968.429681239984</v>
      </c>
    </row>
    <row r="36" spans="2:3" x14ac:dyDescent="0.5">
      <c r="B36" s="431" t="s">
        <v>769</v>
      </c>
      <c r="C36" s="440">
        <v>96756.954409239988</v>
      </c>
    </row>
    <row r="37" spans="2:3" x14ac:dyDescent="0.5">
      <c r="B37" s="431" t="s">
        <v>770</v>
      </c>
      <c r="C37" s="440">
        <v>96931.776123239993</v>
      </c>
    </row>
    <row r="38" spans="2:3" x14ac:dyDescent="0.5">
      <c r="B38" s="431" t="s">
        <v>771</v>
      </c>
      <c r="C38" s="440">
        <v>96931.776123239993</v>
      </c>
    </row>
    <row r="39" spans="2:3" x14ac:dyDescent="0.5">
      <c r="B39" s="431" t="s">
        <v>772</v>
      </c>
      <c r="C39" s="440">
        <v>97921.41412324</v>
      </c>
    </row>
    <row r="40" spans="2:3" x14ac:dyDescent="0.5">
      <c r="B40" s="431" t="s">
        <v>773</v>
      </c>
      <c r="C40" s="440">
        <v>97938.041500240011</v>
      </c>
    </row>
    <row r="41" spans="2:3" x14ac:dyDescent="0.5">
      <c r="B41" s="431" t="s">
        <v>774</v>
      </c>
      <c r="C41" s="440">
        <v>98470.756700240003</v>
      </c>
    </row>
    <row r="42" spans="2:3" x14ac:dyDescent="0.5">
      <c r="B42" s="431" t="s">
        <v>775</v>
      </c>
      <c r="C42" s="440">
        <v>99150.274362560012</v>
      </c>
    </row>
    <row r="43" spans="2:3" x14ac:dyDescent="0.5">
      <c r="B43" s="431" t="s">
        <v>776</v>
      </c>
      <c r="C43" s="440">
        <v>102989.37883756</v>
      </c>
    </row>
    <row r="44" spans="2:3" x14ac:dyDescent="0.5">
      <c r="B44" s="431" t="s">
        <v>777</v>
      </c>
      <c r="C44" s="440">
        <v>104142.04683755997</v>
      </c>
    </row>
    <row r="45" spans="2:3" x14ac:dyDescent="0.5">
      <c r="B45" s="431" t="s">
        <v>778</v>
      </c>
      <c r="C45" s="440">
        <v>109377.83914770998</v>
      </c>
    </row>
    <row r="46" spans="2:3" x14ac:dyDescent="0.5">
      <c r="B46" s="431" t="s">
        <v>779</v>
      </c>
      <c r="C46" s="440">
        <v>111770.54852895997</v>
      </c>
    </row>
    <row r="47" spans="2:3" x14ac:dyDescent="0.5">
      <c r="B47" s="431" t="s">
        <v>780</v>
      </c>
      <c r="C47" s="440">
        <v>112480.85436495997</v>
      </c>
    </row>
    <row r="48" spans="2:3" x14ac:dyDescent="0.5">
      <c r="B48" s="431" t="s">
        <v>781</v>
      </c>
      <c r="C48" s="440">
        <v>114031.45333655998</v>
      </c>
    </row>
    <row r="49" spans="2:3" x14ac:dyDescent="0.5">
      <c r="B49" s="431" t="s">
        <v>782</v>
      </c>
      <c r="C49" s="440">
        <v>116058.92101155999</v>
      </c>
    </row>
    <row r="50" spans="2:3" x14ac:dyDescent="0.5">
      <c r="B50" s="431" t="s">
        <v>783</v>
      </c>
      <c r="C50" s="440">
        <v>117700.46358215998</v>
      </c>
    </row>
    <row r="51" spans="2:3" x14ac:dyDescent="0.5">
      <c r="B51" s="431" t="s">
        <v>784</v>
      </c>
      <c r="C51" s="440">
        <v>121090.62239815999</v>
      </c>
    </row>
    <row r="52" spans="2:3" x14ac:dyDescent="0.5">
      <c r="B52" s="431" t="s">
        <v>785</v>
      </c>
      <c r="C52" s="440">
        <v>123169.65830115999</v>
      </c>
    </row>
    <row r="53" spans="2:3" x14ac:dyDescent="0.5">
      <c r="B53" s="431" t="s">
        <v>786</v>
      </c>
      <c r="C53" s="440">
        <v>123677.05136427999</v>
      </c>
    </row>
    <row r="54" spans="2:3" x14ac:dyDescent="0.5">
      <c r="B54" s="431" t="s">
        <v>787</v>
      </c>
      <c r="C54" s="440">
        <v>131225.662325218</v>
      </c>
    </row>
    <row r="55" spans="2:3" x14ac:dyDescent="0.5">
      <c r="B55" s="431" t="s">
        <v>788</v>
      </c>
      <c r="C55" s="440">
        <v>134507.434991218</v>
      </c>
    </row>
    <row r="56" spans="2:3" x14ac:dyDescent="0.5">
      <c r="B56" s="431" t="s">
        <v>789</v>
      </c>
      <c r="C56" s="440">
        <v>137445.06862459998</v>
      </c>
    </row>
    <row r="57" spans="2:3" x14ac:dyDescent="0.5">
      <c r="B57" s="431" t="s">
        <v>790</v>
      </c>
      <c r="C57" s="440">
        <v>144848.61959819999</v>
      </c>
    </row>
    <row r="58" spans="2:3" x14ac:dyDescent="0.5">
      <c r="B58" s="431" t="s">
        <v>791</v>
      </c>
      <c r="C58" s="440">
        <v>148182.61792220001</v>
      </c>
    </row>
    <row r="59" spans="2:3" x14ac:dyDescent="0.5">
      <c r="B59" s="431" t="s">
        <v>792</v>
      </c>
      <c r="C59" s="440">
        <v>149867.61801252002</v>
      </c>
    </row>
    <row r="60" spans="2:3" x14ac:dyDescent="0.5">
      <c r="B60" s="431" t="s">
        <v>793</v>
      </c>
      <c r="C60" s="440">
        <v>160722.30581258002</v>
      </c>
    </row>
    <row r="61" spans="2:3" x14ac:dyDescent="0.5">
      <c r="B61" s="431" t="s">
        <v>794</v>
      </c>
      <c r="C61" s="440">
        <v>163470.56569926001</v>
      </c>
    </row>
    <row r="62" spans="2:3" x14ac:dyDescent="0.5">
      <c r="B62" s="431" t="s">
        <v>795</v>
      </c>
      <c r="C62" s="440">
        <v>165441.96659175999</v>
      </c>
    </row>
    <row r="63" spans="2:3" x14ac:dyDescent="0.5">
      <c r="B63" s="431" t="s">
        <v>796</v>
      </c>
      <c r="C63" s="440">
        <v>185010.73283041999</v>
      </c>
    </row>
    <row r="64" spans="2:3" x14ac:dyDescent="0.5">
      <c r="B64" s="431" t="s">
        <v>797</v>
      </c>
      <c r="C64" s="440">
        <v>187763.31314541999</v>
      </c>
    </row>
    <row r="65" spans="2:3" x14ac:dyDescent="0.5">
      <c r="B65" s="431" t="s">
        <v>798</v>
      </c>
      <c r="C65" s="440">
        <v>190233.64374909998</v>
      </c>
    </row>
    <row r="66" spans="2:3" x14ac:dyDescent="0.5">
      <c r="B66" s="431" t="s">
        <v>799</v>
      </c>
      <c r="C66" s="440">
        <v>195314.70398055203</v>
      </c>
    </row>
    <row r="67" spans="2:3" x14ac:dyDescent="0.5">
      <c r="B67" s="431" t="s">
        <v>800</v>
      </c>
      <c r="C67" s="440">
        <v>198269.11044055002</v>
      </c>
    </row>
    <row r="68" spans="2:3" x14ac:dyDescent="0.5">
      <c r="B68" s="431" t="s">
        <v>801</v>
      </c>
      <c r="C68" s="440">
        <v>204817.16183279001</v>
      </c>
    </row>
    <row r="69" spans="2:3" x14ac:dyDescent="0.5">
      <c r="B69" s="431" t="s">
        <v>802</v>
      </c>
      <c r="C69" s="440">
        <v>216200.25203001004</v>
      </c>
    </row>
    <row r="70" spans="2:3" x14ac:dyDescent="0.5">
      <c r="B70" s="431" t="s">
        <v>803</v>
      </c>
      <c r="C70" s="440">
        <v>216200.25203001004</v>
      </c>
    </row>
    <row r="71" spans="2:3" x14ac:dyDescent="0.5">
      <c r="B71" s="431" t="s">
        <v>804</v>
      </c>
      <c r="C71" s="440">
        <v>216588.30151447005</v>
      </c>
    </row>
    <row r="72" spans="2:3" x14ac:dyDescent="0.5">
      <c r="B72" s="431" t="s">
        <v>805</v>
      </c>
      <c r="C72" s="440">
        <v>224558.08465994007</v>
      </c>
    </row>
    <row r="73" spans="2:3" x14ac:dyDescent="0.5">
      <c r="B73" s="431" t="s">
        <v>806</v>
      </c>
      <c r="C73" s="440">
        <v>227490.22306494007</v>
      </c>
    </row>
    <row r="74" spans="2:3" x14ac:dyDescent="0.5">
      <c r="B74" s="431" t="s">
        <v>807</v>
      </c>
      <c r="C74" s="440">
        <v>227891.07530894005</v>
      </c>
    </row>
    <row r="75" spans="2:3" x14ac:dyDescent="0.5">
      <c r="B75" s="431" t="s">
        <v>808</v>
      </c>
      <c r="C75" s="440">
        <v>231457.61601306</v>
      </c>
    </row>
    <row r="76" spans="2:3" x14ac:dyDescent="0.5">
      <c r="B76" s="431" t="s">
        <v>809</v>
      </c>
      <c r="C76" s="440">
        <v>232395.20131306004</v>
      </c>
    </row>
    <row r="77" spans="2:3" x14ac:dyDescent="0.5">
      <c r="B77" s="431" t="s">
        <v>810</v>
      </c>
      <c r="C77" s="440">
        <v>233272.49471306</v>
      </c>
    </row>
    <row r="78" spans="2:3" x14ac:dyDescent="0.5">
      <c r="B78" s="431" t="s">
        <v>811</v>
      </c>
      <c r="C78" s="440">
        <v>235240.50151617007</v>
      </c>
    </row>
    <row r="79" spans="2:3" x14ac:dyDescent="0.5">
      <c r="B79" s="432" t="s">
        <v>812</v>
      </c>
      <c r="C79" s="440">
        <v>236788.90251617003</v>
      </c>
    </row>
    <row r="80" spans="2:3" x14ac:dyDescent="0.5">
      <c r="B80" s="432" t="s">
        <v>813</v>
      </c>
      <c r="C80" s="440">
        <v>236788.90251617003</v>
      </c>
    </row>
    <row r="81" spans="2:3" x14ac:dyDescent="0.5">
      <c r="B81" s="432" t="s">
        <v>814</v>
      </c>
      <c r="C81" s="440">
        <v>242572.62131921007</v>
      </c>
    </row>
    <row r="82" spans="2:3" x14ac:dyDescent="0.5">
      <c r="B82" s="432" t="s">
        <v>815</v>
      </c>
      <c r="C82" s="440">
        <v>245239.97734147005</v>
      </c>
    </row>
    <row r="83" spans="2:3" x14ac:dyDescent="0.5">
      <c r="B83" s="432" t="s">
        <v>816</v>
      </c>
      <c r="C83" s="440">
        <v>245427.00474147004</v>
      </c>
    </row>
    <row r="84" spans="2:3" x14ac:dyDescent="0.5">
      <c r="B84" s="432" t="s">
        <v>817</v>
      </c>
      <c r="C84" s="440">
        <v>248348.89190447005</v>
      </c>
    </row>
    <row r="85" spans="2:3" x14ac:dyDescent="0.5">
      <c r="B85" s="432" t="s">
        <v>818</v>
      </c>
      <c r="C85" s="440">
        <v>248513.90115105605</v>
      </c>
    </row>
    <row r="86" spans="2:3" x14ac:dyDescent="0.5">
      <c r="B86" s="432" t="s">
        <v>819</v>
      </c>
      <c r="C86" s="440">
        <v>248513.90115147005</v>
      </c>
    </row>
    <row r="87" spans="2:3" x14ac:dyDescent="0.5">
      <c r="B87" s="432" t="s">
        <v>820</v>
      </c>
      <c r="C87" s="440">
        <v>252260.30439159164</v>
      </c>
    </row>
    <row r="88" spans="2:3" x14ac:dyDescent="0.5">
      <c r="B88" s="432" t="s">
        <v>821</v>
      </c>
      <c r="C88" s="440">
        <v>252260.30439159164</v>
      </c>
    </row>
    <row r="89" spans="2:3" x14ac:dyDescent="0.5">
      <c r="B89" s="432" t="s">
        <v>822</v>
      </c>
      <c r="C89" s="440">
        <v>252754.52939159164</v>
      </c>
    </row>
    <row r="90" spans="2:3" x14ac:dyDescent="0.5">
      <c r="B90" s="432" t="s">
        <v>823</v>
      </c>
      <c r="C90" s="440">
        <v>258987.38428948162</v>
      </c>
    </row>
    <row r="91" spans="2:3" x14ac:dyDescent="0.5">
      <c r="B91" s="432" t="s">
        <v>824</v>
      </c>
      <c r="C91" s="440">
        <v>259887.54690683162</v>
      </c>
    </row>
    <row r="92" spans="2:3" x14ac:dyDescent="0.5">
      <c r="B92" s="432" t="s">
        <v>825</v>
      </c>
      <c r="C92" s="440">
        <v>260426.12488039161</v>
      </c>
    </row>
    <row r="93" spans="2:3" x14ac:dyDescent="0.5">
      <c r="B93" s="432" t="s">
        <v>826</v>
      </c>
      <c r="C93" s="440">
        <v>266477.02500585996</v>
      </c>
    </row>
    <row r="94" spans="2:3" x14ac:dyDescent="0.5">
      <c r="B94" s="432" t="s">
        <v>827</v>
      </c>
      <c r="C94" s="440">
        <v>270000.35664845997</v>
      </c>
    </row>
    <row r="95" spans="2:3" x14ac:dyDescent="0.5">
      <c r="B95" s="432" t="s">
        <v>828</v>
      </c>
      <c r="C95" s="440">
        <v>274326.63619645999</v>
      </c>
    </row>
    <row r="96" spans="2:3" x14ac:dyDescent="0.5">
      <c r="B96" s="432" t="s">
        <v>829</v>
      </c>
      <c r="C96" s="440">
        <v>277155.39702561003</v>
      </c>
    </row>
    <row r="97" spans="2:3" x14ac:dyDescent="0.5">
      <c r="B97" s="432" t="s">
        <v>830</v>
      </c>
      <c r="C97" s="440">
        <v>277155.39702561003</v>
      </c>
    </row>
    <row r="98" spans="2:3" x14ac:dyDescent="0.5">
      <c r="B98" s="432" t="s">
        <v>831</v>
      </c>
      <c r="C98" s="440">
        <v>277155.39702541003</v>
      </c>
    </row>
    <row r="99" spans="2:3" x14ac:dyDescent="0.5">
      <c r="B99" s="432" t="s">
        <v>832</v>
      </c>
      <c r="C99" s="440">
        <v>284810.60914812499</v>
      </c>
    </row>
    <row r="100" spans="2:3" x14ac:dyDescent="0.5">
      <c r="B100" s="432" t="s">
        <v>833</v>
      </c>
      <c r="C100" s="440">
        <v>284810.60967946996</v>
      </c>
    </row>
    <row r="101" spans="2:3" x14ac:dyDescent="0.5">
      <c r="B101" s="432" t="s">
        <v>834</v>
      </c>
      <c r="C101" s="440">
        <v>285307.37517946993</v>
      </c>
    </row>
    <row r="102" spans="2:3" x14ac:dyDescent="0.5">
      <c r="B102" s="432" t="s">
        <v>835</v>
      </c>
      <c r="C102" s="440">
        <v>285307.37517946993</v>
      </c>
    </row>
    <row r="103" spans="2:3" x14ac:dyDescent="0.5">
      <c r="B103" s="432" t="s">
        <v>836</v>
      </c>
      <c r="C103" s="440">
        <v>286371.58724084997</v>
      </c>
    </row>
    <row r="104" spans="2:3" x14ac:dyDescent="0.5">
      <c r="B104" s="432" t="s">
        <v>837</v>
      </c>
      <c r="C104" s="440">
        <v>287098.77262401994</v>
      </c>
    </row>
    <row r="105" spans="2:3" x14ac:dyDescent="0.5">
      <c r="B105" s="432" t="s">
        <v>838</v>
      </c>
      <c r="C105" s="440">
        <v>309616.40840322612</v>
      </c>
    </row>
    <row r="106" spans="2:3" x14ac:dyDescent="0.5">
      <c r="B106" s="432" t="s">
        <v>839</v>
      </c>
      <c r="C106" s="440">
        <v>314261.27661399991</v>
      </c>
    </row>
    <row r="107" spans="2:3" x14ac:dyDescent="0.5">
      <c r="B107" s="432" t="s">
        <v>840</v>
      </c>
      <c r="C107" s="440">
        <v>316959.84728760994</v>
      </c>
    </row>
    <row r="108" spans="2:3" x14ac:dyDescent="0.5">
      <c r="B108" s="432" t="s">
        <v>841</v>
      </c>
      <c r="C108" s="440">
        <v>319349.90334216878</v>
      </c>
    </row>
    <row r="109" spans="2:3" x14ac:dyDescent="0.5">
      <c r="B109" s="432" t="s">
        <v>842</v>
      </c>
      <c r="C109" s="440">
        <v>319512.37595304876</v>
      </c>
    </row>
    <row r="110" spans="2:3" x14ac:dyDescent="0.5">
      <c r="B110" s="432" t="s">
        <v>843</v>
      </c>
      <c r="C110" s="440">
        <v>319349.89876117476</v>
      </c>
    </row>
    <row r="111" spans="2:3" x14ac:dyDescent="0.5">
      <c r="B111" s="432" t="s">
        <v>844</v>
      </c>
      <c r="C111" s="440">
        <v>320629.07761774992</v>
      </c>
    </row>
    <row r="112" spans="2:3" x14ac:dyDescent="0.5">
      <c r="B112" s="432" t="s">
        <v>845</v>
      </c>
      <c r="C112" s="440">
        <v>320629.07761774992</v>
      </c>
    </row>
    <row r="113" spans="2:3" x14ac:dyDescent="0.5">
      <c r="B113" s="432" t="s">
        <v>846</v>
      </c>
      <c r="C113" s="440">
        <v>320629.07761741994</v>
      </c>
    </row>
    <row r="114" spans="2:3" x14ac:dyDescent="0.5">
      <c r="B114" s="432" t="s">
        <v>847</v>
      </c>
      <c r="C114" s="440">
        <v>320629.07761774992</v>
      </c>
    </row>
    <row r="115" spans="2:3" x14ac:dyDescent="0.5">
      <c r="B115" s="432" t="s">
        <v>848</v>
      </c>
      <c r="C115" s="440">
        <v>324731.69526705996</v>
      </c>
    </row>
    <row r="116" spans="2:3" x14ac:dyDescent="0.5">
      <c r="B116" s="432" t="s">
        <v>849</v>
      </c>
      <c r="C116" s="440">
        <v>331910.09456325992</v>
      </c>
    </row>
    <row r="117" spans="2:3" x14ac:dyDescent="0.5">
      <c r="B117" s="432" t="s">
        <v>850</v>
      </c>
      <c r="C117" s="440">
        <v>359079.66737649246</v>
      </c>
    </row>
    <row r="118" spans="2:3" x14ac:dyDescent="0.5">
      <c r="B118" s="432" t="s">
        <v>851</v>
      </c>
      <c r="C118" s="440">
        <v>359079.66737649246</v>
      </c>
    </row>
    <row r="119" spans="2:3" x14ac:dyDescent="0.5">
      <c r="B119" s="432" t="s">
        <v>852</v>
      </c>
      <c r="C119" s="440">
        <v>359844.12564492994</v>
      </c>
    </row>
    <row r="120" spans="2:3" x14ac:dyDescent="0.5">
      <c r="B120" s="432" t="s">
        <v>853</v>
      </c>
      <c r="C120" s="440">
        <v>359844.12564492994</v>
      </c>
    </row>
    <row r="121" spans="2:3" x14ac:dyDescent="0.5">
      <c r="B121" s="432" t="s">
        <v>854</v>
      </c>
      <c r="C121" s="440">
        <v>359844.12564492994</v>
      </c>
    </row>
    <row r="122" spans="2:3" x14ac:dyDescent="0.5">
      <c r="B122" s="432" t="s">
        <v>855</v>
      </c>
      <c r="C122" s="440">
        <v>359844.12564492994</v>
      </c>
    </row>
    <row r="123" spans="2:3" x14ac:dyDescent="0.5">
      <c r="B123" s="432" t="s">
        <v>856</v>
      </c>
      <c r="C123" s="440">
        <v>356095.44779492996</v>
      </c>
    </row>
    <row r="124" spans="2:3" x14ac:dyDescent="0.5">
      <c r="B124" s="432" t="s">
        <v>857</v>
      </c>
      <c r="C124" s="440">
        <v>356095.44758592994</v>
      </c>
    </row>
    <row r="125" spans="2:3" x14ac:dyDescent="0.5">
      <c r="B125" s="432" t="s">
        <v>858</v>
      </c>
      <c r="C125" s="440">
        <v>356095.44779492996</v>
      </c>
    </row>
    <row r="126" spans="2:3" x14ac:dyDescent="0.5">
      <c r="B126" s="432" t="s">
        <v>859</v>
      </c>
      <c r="C126" s="440">
        <v>356095.44779452996</v>
      </c>
    </row>
    <row r="127" spans="2:3" x14ac:dyDescent="0.5">
      <c r="B127" s="432" t="s">
        <v>860</v>
      </c>
      <c r="C127" s="440">
        <v>357821.55518201995</v>
      </c>
    </row>
    <row r="128" spans="2:3" x14ac:dyDescent="0.5">
      <c r="B128" s="431" t="s">
        <v>861</v>
      </c>
      <c r="C128" s="440">
        <v>369724.24905009707</v>
      </c>
    </row>
    <row r="129" spans="2:3" x14ac:dyDescent="0.5">
      <c r="B129" s="431" t="s">
        <v>862</v>
      </c>
      <c r="C129" s="440">
        <v>370472.81978412712</v>
      </c>
    </row>
    <row r="130" spans="2:3" x14ac:dyDescent="0.5">
      <c r="B130" s="432" t="s">
        <v>863</v>
      </c>
      <c r="C130" s="440">
        <v>368593.5726024271</v>
      </c>
    </row>
    <row r="131" spans="2:3" x14ac:dyDescent="0.5">
      <c r="B131" s="432" t="s">
        <v>864</v>
      </c>
      <c r="C131" s="440">
        <v>368857.33091767709</v>
      </c>
    </row>
    <row r="132" spans="2:3" x14ac:dyDescent="0.5">
      <c r="B132" s="432" t="s">
        <v>865</v>
      </c>
      <c r="C132" s="441">
        <v>369857.33091767709</v>
      </c>
    </row>
    <row r="133" spans="2:3" x14ac:dyDescent="0.5">
      <c r="B133" s="432" t="s">
        <v>866</v>
      </c>
      <c r="C133" s="441">
        <v>369857.33091767709</v>
      </c>
    </row>
    <row r="134" spans="2:3" x14ac:dyDescent="0.5">
      <c r="B134" s="432" t="s">
        <v>867</v>
      </c>
      <c r="C134" s="441">
        <v>369857.33091807994</v>
      </c>
    </row>
    <row r="135" spans="2:3" x14ac:dyDescent="0.5">
      <c r="B135" s="432" t="s">
        <v>868</v>
      </c>
      <c r="C135" s="441">
        <v>369857.33091767994</v>
      </c>
    </row>
    <row r="136" spans="2:3" x14ac:dyDescent="0.5">
      <c r="B136" s="432" t="s">
        <v>869</v>
      </c>
      <c r="C136" s="441">
        <v>369857.33091767994</v>
      </c>
    </row>
    <row r="137" spans="2:3" x14ac:dyDescent="0.5">
      <c r="B137" s="432" t="s">
        <v>870</v>
      </c>
      <c r="C137" s="441">
        <v>374575.09416567994</v>
      </c>
    </row>
    <row r="138" spans="2:3" x14ac:dyDescent="0.5">
      <c r="B138" s="432" t="s">
        <v>871</v>
      </c>
      <c r="C138" s="441">
        <v>376766.31396499998</v>
      </c>
    </row>
    <row r="139" spans="2:3" x14ac:dyDescent="0.5">
      <c r="B139" s="432" t="s">
        <v>872</v>
      </c>
      <c r="C139" s="441">
        <v>377124.02456154994</v>
      </c>
    </row>
    <row r="140" spans="2:3" x14ac:dyDescent="0.5">
      <c r="B140" s="432" t="s">
        <v>873</v>
      </c>
      <c r="C140" s="441">
        <v>378640.94121131802</v>
      </c>
    </row>
    <row r="141" spans="2:3" x14ac:dyDescent="0.5">
      <c r="B141" s="432" t="s">
        <v>874</v>
      </c>
      <c r="C141" s="441">
        <v>379020.46478731802</v>
      </c>
    </row>
    <row r="142" spans="2:3" x14ac:dyDescent="0.5">
      <c r="B142" s="432" t="s">
        <v>875</v>
      </c>
      <c r="C142" s="441">
        <v>379020.46478754998</v>
      </c>
    </row>
    <row r="143" spans="2:3" x14ac:dyDescent="0.5">
      <c r="B143" s="432" t="s">
        <v>876</v>
      </c>
      <c r="C143" s="441">
        <v>379020.46478754998</v>
      </c>
    </row>
    <row r="144" spans="2:3" x14ac:dyDescent="0.5">
      <c r="B144" s="432" t="s">
        <v>877</v>
      </c>
      <c r="C144" s="441">
        <v>379020.46478754998</v>
      </c>
    </row>
    <row r="145" spans="2:3" x14ac:dyDescent="0.5">
      <c r="B145" s="432" t="s">
        <v>878</v>
      </c>
      <c r="C145" s="441">
        <v>379020.46478754998</v>
      </c>
    </row>
    <row r="146" spans="2:3" x14ac:dyDescent="0.5">
      <c r="B146" s="432" t="s">
        <v>879</v>
      </c>
      <c r="C146" s="441">
        <v>379020.46185955999</v>
      </c>
    </row>
    <row r="147" spans="2:3" x14ac:dyDescent="0.5">
      <c r="B147" s="432" t="s">
        <v>880</v>
      </c>
      <c r="C147" s="441">
        <v>379020.46478754998</v>
      </c>
    </row>
    <row r="148" spans="2:3" x14ac:dyDescent="0.5">
      <c r="B148" s="432" t="s">
        <v>881</v>
      </c>
      <c r="C148" s="441">
        <v>379020.46478754998</v>
      </c>
    </row>
    <row r="149" spans="2:3" x14ac:dyDescent="0.5">
      <c r="B149" s="432" t="s">
        <v>882</v>
      </c>
      <c r="C149" s="441">
        <v>380197.25517555</v>
      </c>
    </row>
    <row r="150" spans="2:3" x14ac:dyDescent="0.5">
      <c r="B150" s="432" t="s">
        <v>883</v>
      </c>
      <c r="C150" s="441">
        <v>380765.29413578002</v>
      </c>
    </row>
    <row r="151" spans="2:3" x14ac:dyDescent="0.5">
      <c r="B151" s="432" t="s">
        <v>884</v>
      </c>
      <c r="C151" s="441">
        <v>381378.20863877999</v>
      </c>
    </row>
    <row r="152" spans="2:3" x14ac:dyDescent="0.5">
      <c r="B152" s="432" t="s">
        <v>885</v>
      </c>
      <c r="C152" s="441">
        <v>384928.19894997816</v>
      </c>
    </row>
    <row r="153" spans="2:3" x14ac:dyDescent="0.5">
      <c r="B153" s="432" t="s">
        <v>886</v>
      </c>
      <c r="C153" s="441">
        <v>384928.19894997816</v>
      </c>
    </row>
    <row r="154" spans="2:3" x14ac:dyDescent="0.5">
      <c r="B154" s="432" t="s">
        <v>887</v>
      </c>
      <c r="C154" s="441">
        <v>385327.20473597816</v>
      </c>
    </row>
    <row r="155" spans="2:3" x14ac:dyDescent="0.5">
      <c r="B155" s="432" t="s">
        <v>888</v>
      </c>
      <c r="C155" s="441">
        <v>385327.20473597996</v>
      </c>
    </row>
    <row r="156" spans="2:3" x14ac:dyDescent="0.5">
      <c r="B156" s="432" t="s">
        <v>889</v>
      </c>
      <c r="C156" s="441">
        <v>385327.20473597996</v>
      </c>
    </row>
    <row r="157" spans="2:3" x14ac:dyDescent="0.5">
      <c r="B157" s="432" t="s">
        <v>890</v>
      </c>
      <c r="C157" s="441">
        <v>385327.20473597996</v>
      </c>
    </row>
    <row r="158" spans="2:3" x14ac:dyDescent="0.5">
      <c r="B158" s="432" t="s">
        <v>891</v>
      </c>
      <c r="C158" s="441">
        <v>385327.20473597996</v>
      </c>
    </row>
    <row r="159" spans="2:3" x14ac:dyDescent="0.5">
      <c r="B159" s="432" t="s">
        <v>892</v>
      </c>
      <c r="C159" s="441">
        <v>386252.25163631997</v>
      </c>
    </row>
    <row r="160" spans="2:3" x14ac:dyDescent="0.5">
      <c r="B160" s="432" t="s">
        <v>893</v>
      </c>
      <c r="C160" s="441">
        <v>386252.25163631997</v>
      </c>
    </row>
    <row r="161" spans="2:3" x14ac:dyDescent="0.5">
      <c r="B161" s="432" t="s">
        <v>894</v>
      </c>
      <c r="C161" s="441">
        <v>386717.10592687997</v>
      </c>
    </row>
    <row r="162" spans="2:3" x14ac:dyDescent="0.5">
      <c r="B162" s="432" t="s">
        <v>895</v>
      </c>
      <c r="C162" s="441">
        <v>388198.28659213003</v>
      </c>
    </row>
    <row r="163" spans="2:3" x14ac:dyDescent="0.5">
      <c r="B163" s="432" t="s">
        <v>896</v>
      </c>
      <c r="C163" s="441">
        <v>388936.73724043003</v>
      </c>
    </row>
    <row r="164" spans="2:3" x14ac:dyDescent="0.5">
      <c r="B164" s="432" t="s">
        <v>897</v>
      </c>
      <c r="C164" s="441">
        <v>399292.22460842249</v>
      </c>
    </row>
    <row r="165" spans="2:3" x14ac:dyDescent="0.5">
      <c r="B165" s="432" t="s">
        <v>898</v>
      </c>
      <c r="C165" s="441">
        <v>402728.19093086582</v>
      </c>
    </row>
    <row r="166" spans="2:3" x14ac:dyDescent="0.5">
      <c r="B166" s="432" t="s">
        <v>899</v>
      </c>
      <c r="C166" s="441">
        <v>406228.19093086576</v>
      </c>
    </row>
    <row r="167" spans="2:3" x14ac:dyDescent="0.5">
      <c r="B167" s="432" t="s">
        <v>900</v>
      </c>
      <c r="C167" s="441">
        <v>411228.19093086576</v>
      </c>
    </row>
    <row r="168" spans="2:3" x14ac:dyDescent="0.5">
      <c r="B168" s="432" t="s">
        <v>901</v>
      </c>
      <c r="C168" s="441">
        <v>411228.19093120575</v>
      </c>
    </row>
    <row r="169" spans="2:3" ht="14.7" thickBot="1" x14ac:dyDescent="0.55000000000000004">
      <c r="B169" s="433" t="s">
        <v>902</v>
      </c>
      <c r="C169" s="434">
        <v>411228.19093086576</v>
      </c>
    </row>
    <row r="170" spans="2:3" ht="14.7" thickTop="1" x14ac:dyDescent="0.5"/>
  </sheetData>
  <mergeCells count="4">
    <mergeCell ref="B2:C2"/>
    <mergeCell ref="B3:B4"/>
    <mergeCell ref="C3:C4"/>
    <mergeCell ref="D3:D4"/>
  </mergeCells>
  <printOptions horizontalCentered="1"/>
  <pageMargins left="0.45" right="0.2" top="0.5" bottom="0.25" header="0.3" footer="0.3"/>
  <pageSetup paperSize="9" scale="30" orientation="portrait" r:id="rId1"/>
  <rowBreaks count="1" manualBreakCount="1">
    <brk id="51"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1F1DA-800F-46E4-81C9-E4D222115188}">
  <sheetPr codeName="Sheet96"/>
  <dimension ref="B2:E101"/>
  <sheetViews>
    <sheetView view="pageBreakPreview" zoomScaleNormal="100" zoomScaleSheetLayoutView="100" workbookViewId="0">
      <pane xSplit="1" ySplit="4" topLeftCell="B80" activePane="bottomRight" state="frozen"/>
      <selection activeCell="N37" sqref="N37"/>
      <selection pane="topRight" activeCell="N37" sqref="N37"/>
      <selection pane="bottomLeft" activeCell="N37" sqref="N37"/>
      <selection pane="bottomRight" activeCell="N37" sqref="N37"/>
    </sheetView>
  </sheetViews>
  <sheetFormatPr defaultRowHeight="14.35" x14ac:dyDescent="0.5"/>
  <cols>
    <col min="1" max="1" width="4.703125" customWidth="1"/>
    <col min="2" max="2" width="16.29296875" customWidth="1"/>
    <col min="3" max="3" width="27.8203125" customWidth="1"/>
    <col min="5" max="5" width="12.29296875" bestFit="1" customWidth="1"/>
  </cols>
  <sheetData>
    <row r="2" spans="2:5" ht="25.5" customHeight="1" x14ac:dyDescent="0.5">
      <c r="B2" s="442" t="s">
        <v>905</v>
      </c>
      <c r="C2" s="442"/>
    </row>
    <row r="3" spans="2:5" x14ac:dyDescent="0.5">
      <c r="B3" s="443" t="s">
        <v>685</v>
      </c>
      <c r="C3" s="370" t="s">
        <v>906</v>
      </c>
    </row>
    <row r="4" spans="2:5" x14ac:dyDescent="0.5">
      <c r="B4" s="368"/>
      <c r="C4" s="369"/>
    </row>
    <row r="5" spans="2:5" x14ac:dyDescent="0.5">
      <c r="B5" s="431" t="s">
        <v>796</v>
      </c>
      <c r="C5" s="444">
        <v>0.10890959690492319</v>
      </c>
      <c r="D5" s="445"/>
      <c r="E5" s="446"/>
    </row>
    <row r="6" spans="2:5" x14ac:dyDescent="0.5">
      <c r="B6" s="431" t="s">
        <v>799</v>
      </c>
      <c r="C6" s="444">
        <v>9.8731954966839772E-2</v>
      </c>
      <c r="D6" s="445"/>
      <c r="E6" s="446"/>
    </row>
    <row r="7" spans="2:5" x14ac:dyDescent="0.5">
      <c r="B7" s="431" t="s">
        <v>802</v>
      </c>
      <c r="C7" s="444">
        <v>0.10076338550982096</v>
      </c>
      <c r="D7" s="445"/>
      <c r="E7" s="446"/>
    </row>
    <row r="8" spans="2:5" x14ac:dyDescent="0.5">
      <c r="B8" s="431" t="s">
        <v>805</v>
      </c>
      <c r="C8" s="444">
        <v>0.10565490951169909</v>
      </c>
      <c r="D8" s="445"/>
      <c r="E8" s="446"/>
    </row>
    <row r="9" spans="2:5" x14ac:dyDescent="0.5">
      <c r="B9" s="431" t="s">
        <v>808</v>
      </c>
      <c r="C9" s="444">
        <v>0.11077476693216233</v>
      </c>
      <c r="D9" s="445"/>
      <c r="E9" s="446"/>
    </row>
    <row r="10" spans="2:5" x14ac:dyDescent="0.5">
      <c r="B10" s="431" t="s">
        <v>811</v>
      </c>
      <c r="C10" s="444">
        <v>0.10076116650777502</v>
      </c>
      <c r="D10" s="445"/>
      <c r="E10" s="446"/>
    </row>
    <row r="11" spans="2:5" x14ac:dyDescent="0.5">
      <c r="B11" s="431" t="s">
        <v>814</v>
      </c>
      <c r="C11" s="444">
        <v>9.7771082308948723E-2</v>
      </c>
      <c r="D11" s="445"/>
      <c r="E11" s="446"/>
    </row>
    <row r="12" spans="2:5" x14ac:dyDescent="0.5">
      <c r="B12" s="431" t="s">
        <v>815</v>
      </c>
      <c r="C12" s="444">
        <v>9.5848163996791316E-2</v>
      </c>
      <c r="D12" s="445"/>
      <c r="E12" s="446"/>
    </row>
    <row r="13" spans="2:5" x14ac:dyDescent="0.5">
      <c r="B13" s="431" t="s">
        <v>816</v>
      </c>
      <c r="C13" s="444">
        <v>9.6620994173797201E-2</v>
      </c>
      <c r="D13" s="445"/>
      <c r="E13" s="446"/>
    </row>
    <row r="14" spans="2:5" x14ac:dyDescent="0.5">
      <c r="B14" s="431" t="s">
        <v>817</v>
      </c>
      <c r="C14" s="444">
        <v>9.3394052960242877E-2</v>
      </c>
      <c r="D14" s="445"/>
      <c r="E14" s="446"/>
    </row>
    <row r="15" spans="2:5" x14ac:dyDescent="0.5">
      <c r="B15" s="431" t="s">
        <v>818</v>
      </c>
      <c r="C15" s="444">
        <v>9.2933631810691295E-2</v>
      </c>
      <c r="D15" s="445"/>
      <c r="E15" s="446"/>
    </row>
    <row r="16" spans="2:5" x14ac:dyDescent="0.5">
      <c r="B16" s="431" t="s">
        <v>819</v>
      </c>
      <c r="C16" s="444">
        <v>9.2058799965761773E-2</v>
      </c>
      <c r="D16" s="445"/>
      <c r="E16" s="446"/>
    </row>
    <row r="17" spans="2:5" x14ac:dyDescent="0.5">
      <c r="B17" s="431" t="s">
        <v>820</v>
      </c>
      <c r="C17" s="444">
        <v>9.2973510766246117E-2</v>
      </c>
      <c r="D17" s="445"/>
      <c r="E17" s="446"/>
    </row>
    <row r="18" spans="2:5" x14ac:dyDescent="0.5">
      <c r="B18" s="431" t="s">
        <v>821</v>
      </c>
      <c r="C18" s="444">
        <v>9.2183162469245322E-2</v>
      </c>
      <c r="D18" s="445"/>
      <c r="E18" s="446"/>
    </row>
    <row r="19" spans="2:5" x14ac:dyDescent="0.5">
      <c r="B19" s="431" t="s">
        <v>822</v>
      </c>
      <c r="C19" s="444">
        <v>9.3293560974792217E-2</v>
      </c>
      <c r="D19" s="445"/>
      <c r="E19" s="446"/>
    </row>
    <row r="20" spans="2:5" x14ac:dyDescent="0.5">
      <c r="B20" s="431" t="s">
        <v>823</v>
      </c>
      <c r="C20" s="444">
        <v>9.3637365157677885E-2</v>
      </c>
      <c r="D20" s="445"/>
      <c r="E20" s="446"/>
    </row>
    <row r="21" spans="2:5" x14ac:dyDescent="0.5">
      <c r="B21" s="431" t="s">
        <v>824</v>
      </c>
      <c r="C21" s="444">
        <v>9.2207438693126392E-2</v>
      </c>
      <c r="D21" s="445"/>
      <c r="E21" s="446"/>
    </row>
    <row r="22" spans="2:5" x14ac:dyDescent="0.5">
      <c r="B22" s="431" t="s">
        <v>825</v>
      </c>
      <c r="C22" s="444">
        <v>8.8994672581196463E-2</v>
      </c>
      <c r="D22" s="445"/>
      <c r="E22" s="446"/>
    </row>
    <row r="23" spans="2:5" x14ac:dyDescent="0.5">
      <c r="B23" s="431" t="s">
        <v>826</v>
      </c>
      <c r="C23" s="444">
        <v>9.307888818377516E-2</v>
      </c>
      <c r="D23" s="445"/>
      <c r="E23" s="446"/>
    </row>
    <row r="24" spans="2:5" x14ac:dyDescent="0.5">
      <c r="B24" s="431" t="s">
        <v>827</v>
      </c>
      <c r="C24" s="444">
        <v>9.2833434223371564E-2</v>
      </c>
      <c r="D24" s="445"/>
      <c r="E24" s="446"/>
    </row>
    <row r="25" spans="2:5" x14ac:dyDescent="0.5">
      <c r="B25" s="431" t="s">
        <v>828</v>
      </c>
      <c r="C25" s="444">
        <v>9.3069780238546146E-2</v>
      </c>
      <c r="D25" s="445"/>
      <c r="E25" s="446"/>
    </row>
    <row r="26" spans="2:5" x14ac:dyDescent="0.5">
      <c r="B26" s="431" t="s">
        <v>829</v>
      </c>
      <c r="C26" s="444">
        <v>9.177088903310042E-2</v>
      </c>
      <c r="D26" s="445"/>
      <c r="E26" s="446"/>
    </row>
    <row r="27" spans="2:5" x14ac:dyDescent="0.5">
      <c r="B27" s="431" t="s">
        <v>830</v>
      </c>
      <c r="C27" s="444">
        <v>8.7692107351984808E-2</v>
      </c>
      <c r="D27" s="445"/>
      <c r="E27" s="446"/>
    </row>
    <row r="28" spans="2:5" x14ac:dyDescent="0.5">
      <c r="B28" s="431" t="s">
        <v>831</v>
      </c>
      <c r="C28" s="444">
        <v>8.4634239928071162E-2</v>
      </c>
      <c r="D28" s="445"/>
      <c r="E28" s="446"/>
    </row>
    <row r="29" spans="2:5" x14ac:dyDescent="0.5">
      <c r="B29" s="431" t="s">
        <v>832</v>
      </c>
      <c r="C29" s="444">
        <v>8.3053675436759705E-2</v>
      </c>
      <c r="D29" s="445"/>
      <c r="E29" s="446"/>
    </row>
    <row r="30" spans="2:5" x14ac:dyDescent="0.5">
      <c r="B30" s="431" t="s">
        <v>833</v>
      </c>
      <c r="C30" s="444">
        <v>7.8976378318024384E-2</v>
      </c>
      <c r="D30" s="445"/>
      <c r="E30" s="446"/>
    </row>
    <row r="31" spans="2:5" x14ac:dyDescent="0.5">
      <c r="B31" s="431" t="s">
        <v>834</v>
      </c>
      <c r="C31" s="444">
        <v>7.6577477293295532E-2</v>
      </c>
      <c r="D31" s="445"/>
      <c r="E31" s="446"/>
    </row>
    <row r="32" spans="2:5" x14ac:dyDescent="0.5">
      <c r="B32" s="431" t="s">
        <v>835</v>
      </c>
      <c r="C32" s="444">
        <v>7.5412522925581371E-2</v>
      </c>
      <c r="D32" s="445"/>
      <c r="E32" s="446"/>
    </row>
    <row r="33" spans="2:5" x14ac:dyDescent="0.5">
      <c r="B33" s="431" t="s">
        <v>836</v>
      </c>
      <c r="C33" s="444">
        <v>7.3774779810881569E-2</v>
      </c>
      <c r="D33" s="445"/>
      <c r="E33" s="446"/>
    </row>
    <row r="34" spans="2:5" x14ac:dyDescent="0.5">
      <c r="B34" s="431" t="s">
        <v>837</v>
      </c>
      <c r="C34" s="444">
        <v>7.1745286896448213E-2</v>
      </c>
      <c r="D34" s="445"/>
      <c r="E34" s="446"/>
    </row>
    <row r="35" spans="2:5" x14ac:dyDescent="0.5">
      <c r="B35" s="431" t="s">
        <v>838</v>
      </c>
      <c r="C35" s="444">
        <v>7.0204285578472331E-2</v>
      </c>
      <c r="D35" s="445"/>
      <c r="E35" s="446"/>
    </row>
    <row r="36" spans="2:5" x14ac:dyDescent="0.5">
      <c r="B36" s="431" t="s">
        <v>839</v>
      </c>
      <c r="C36" s="444">
        <v>6.8312992245402993E-2</v>
      </c>
      <c r="D36" s="445"/>
      <c r="E36" s="446"/>
    </row>
    <row r="37" spans="2:5" x14ac:dyDescent="0.5">
      <c r="B37" s="431" t="s">
        <v>840</v>
      </c>
      <c r="C37" s="444">
        <v>6.714677882955894E-2</v>
      </c>
      <c r="D37" s="445"/>
      <c r="E37" s="446"/>
    </row>
    <row r="38" spans="2:5" x14ac:dyDescent="0.5">
      <c r="B38" s="431" t="s">
        <v>841</v>
      </c>
      <c r="C38" s="444">
        <v>6.8032474535456883E-2</v>
      </c>
      <c r="D38" s="445"/>
      <c r="E38" s="446"/>
    </row>
    <row r="39" spans="2:5" x14ac:dyDescent="0.5">
      <c r="B39" s="431" t="s">
        <v>842</v>
      </c>
      <c r="C39" s="444">
        <v>6.7334646440574478E-2</v>
      </c>
      <c r="D39" s="445"/>
      <c r="E39" s="446"/>
    </row>
    <row r="40" spans="2:5" x14ac:dyDescent="0.5">
      <c r="B40" s="431" t="s">
        <v>843</v>
      </c>
      <c r="C40" s="444">
        <v>6.5856967461220869E-2</v>
      </c>
      <c r="D40" s="445"/>
      <c r="E40" s="446"/>
    </row>
    <row r="41" spans="2:5" x14ac:dyDescent="0.5">
      <c r="B41" s="431" t="s">
        <v>844</v>
      </c>
      <c r="C41" s="444">
        <v>6.7816328942772661E-2</v>
      </c>
      <c r="D41" s="445"/>
      <c r="E41" s="446"/>
    </row>
    <row r="42" spans="2:5" x14ac:dyDescent="0.5">
      <c r="B42" s="431" t="s">
        <v>845</v>
      </c>
      <c r="C42" s="444">
        <v>6.5321715401570613E-2</v>
      </c>
      <c r="D42" s="445"/>
      <c r="E42" s="446"/>
    </row>
    <row r="43" spans="2:5" x14ac:dyDescent="0.5">
      <c r="B43" s="431" t="s">
        <v>846</v>
      </c>
      <c r="C43" s="444">
        <v>6.8275579113919571E-2</v>
      </c>
      <c r="D43" s="445"/>
      <c r="E43" s="446"/>
    </row>
    <row r="44" spans="2:5" x14ac:dyDescent="0.5">
      <c r="B44" s="431" t="s">
        <v>847</v>
      </c>
      <c r="C44" s="444">
        <v>7.4904161353916435E-2</v>
      </c>
      <c r="D44" s="445"/>
      <c r="E44" s="446"/>
    </row>
    <row r="45" spans="2:5" x14ac:dyDescent="0.5">
      <c r="B45" s="431" t="s">
        <v>848</v>
      </c>
      <c r="C45" s="444">
        <v>7.7974660588204833E-2</v>
      </c>
      <c r="D45" s="445"/>
      <c r="E45" s="446"/>
    </row>
    <row r="46" spans="2:5" x14ac:dyDescent="0.5">
      <c r="B46" s="431" t="s">
        <v>849</v>
      </c>
      <c r="C46" s="444">
        <v>8.2360593280748434E-2</v>
      </c>
      <c r="D46" s="445"/>
      <c r="E46" s="446"/>
    </row>
    <row r="47" spans="2:5" x14ac:dyDescent="0.5">
      <c r="B47" s="431" t="s">
        <v>907</v>
      </c>
      <c r="C47" s="444">
        <v>8.3831225006754273E-2</v>
      </c>
      <c r="D47" s="445"/>
      <c r="E47" s="446"/>
    </row>
    <row r="48" spans="2:5" x14ac:dyDescent="0.5">
      <c r="B48" s="431" t="s">
        <v>850</v>
      </c>
      <c r="C48" s="444">
        <v>8.4894250602206608E-2</v>
      </c>
      <c r="D48" s="445"/>
      <c r="E48" s="446"/>
    </row>
    <row r="49" spans="2:5" x14ac:dyDescent="0.5">
      <c r="B49" s="431" t="s">
        <v>851</v>
      </c>
      <c r="C49" s="444">
        <v>8.9251159079307307E-2</v>
      </c>
      <c r="D49" s="445"/>
      <c r="E49" s="446"/>
    </row>
    <row r="50" spans="2:5" x14ac:dyDescent="0.5">
      <c r="B50" s="431" t="s">
        <v>852</v>
      </c>
      <c r="C50" s="444">
        <v>9.1195098930269836E-2</v>
      </c>
      <c r="D50" s="445"/>
      <c r="E50" s="446"/>
    </row>
    <row r="51" spans="2:5" x14ac:dyDescent="0.5">
      <c r="B51" s="431" t="s">
        <v>853</v>
      </c>
      <c r="C51" s="444">
        <v>9.2368890869136203E-2</v>
      </c>
      <c r="D51" s="445"/>
      <c r="E51" s="446"/>
    </row>
    <row r="52" spans="2:5" x14ac:dyDescent="0.5">
      <c r="B52" s="431" t="s">
        <v>854</v>
      </c>
      <c r="C52" s="444">
        <v>9.3238501363782228E-2</v>
      </c>
      <c r="D52" s="445"/>
      <c r="E52" s="446"/>
    </row>
    <row r="53" spans="2:5" x14ac:dyDescent="0.5">
      <c r="B53" s="431" t="s">
        <v>855</v>
      </c>
      <c r="C53" s="444">
        <v>9.4197668353228917E-2</v>
      </c>
      <c r="D53" s="445"/>
      <c r="E53" s="446"/>
    </row>
    <row r="54" spans="2:5" x14ac:dyDescent="0.5">
      <c r="B54" s="431" t="s">
        <v>856</v>
      </c>
      <c r="C54" s="444">
        <v>9.641421737346928E-2</v>
      </c>
      <c r="D54" s="445"/>
      <c r="E54" s="446"/>
    </row>
    <row r="55" spans="2:5" x14ac:dyDescent="0.5">
      <c r="B55" s="431" t="s">
        <v>857</v>
      </c>
      <c r="C55" s="444">
        <v>9.9384420633690324E-2</v>
      </c>
      <c r="D55" s="445"/>
      <c r="E55" s="446"/>
    </row>
    <row r="56" spans="2:5" x14ac:dyDescent="0.5">
      <c r="B56" s="431" t="s">
        <v>858</v>
      </c>
      <c r="C56" s="444">
        <v>0.10312748054601045</v>
      </c>
      <c r="D56" s="445"/>
      <c r="E56" s="446"/>
    </row>
    <row r="57" spans="2:5" x14ac:dyDescent="0.5">
      <c r="B57" s="431" t="s">
        <v>859</v>
      </c>
      <c r="C57" s="444">
        <v>0.10532801077994852</v>
      </c>
      <c r="D57" s="445"/>
      <c r="E57" s="446"/>
    </row>
    <row r="58" spans="2:5" x14ac:dyDescent="0.5">
      <c r="B58" s="431" t="s">
        <v>860</v>
      </c>
      <c r="C58" s="444">
        <v>0.10626607178007169</v>
      </c>
      <c r="D58" s="445"/>
      <c r="E58" s="446"/>
    </row>
    <row r="59" spans="2:5" x14ac:dyDescent="0.5">
      <c r="B59" s="431" t="s">
        <v>861</v>
      </c>
      <c r="C59" s="444">
        <v>0.10847143174624597</v>
      </c>
      <c r="D59" s="445"/>
      <c r="E59" s="446"/>
    </row>
    <row r="60" spans="2:5" x14ac:dyDescent="0.5">
      <c r="B60" s="431" t="s">
        <v>862</v>
      </c>
      <c r="C60" s="444">
        <v>0.10638225531144421</v>
      </c>
      <c r="D60" s="445"/>
      <c r="E60" s="446"/>
    </row>
    <row r="61" spans="2:5" x14ac:dyDescent="0.5">
      <c r="B61" s="431" t="s">
        <v>863</v>
      </c>
      <c r="C61" s="444">
        <v>0.1053697254094516</v>
      </c>
      <c r="D61" s="445"/>
      <c r="E61" s="446"/>
    </row>
    <row r="62" spans="2:5" x14ac:dyDescent="0.5">
      <c r="B62" s="431" t="s">
        <v>864</v>
      </c>
      <c r="C62" s="444">
        <v>0.10430398678591013</v>
      </c>
      <c r="D62" s="445"/>
      <c r="E62" s="446"/>
    </row>
    <row r="63" spans="2:5" x14ac:dyDescent="0.5">
      <c r="B63" s="431" t="s">
        <v>865</v>
      </c>
      <c r="C63" s="444">
        <v>0.10191611208748982</v>
      </c>
      <c r="D63" s="445"/>
      <c r="E63" s="446"/>
    </row>
    <row r="64" spans="2:5" x14ac:dyDescent="0.5">
      <c r="B64" s="431" t="s">
        <v>866</v>
      </c>
      <c r="C64" s="444">
        <v>0.10105508242665036</v>
      </c>
      <c r="D64" s="445"/>
      <c r="E64" s="446"/>
    </row>
    <row r="65" spans="2:5" x14ac:dyDescent="0.5">
      <c r="B65" s="432" t="s">
        <v>867</v>
      </c>
      <c r="C65" s="447">
        <v>9.9851056925375922E-2</v>
      </c>
      <c r="D65" s="445"/>
      <c r="E65" s="446"/>
    </row>
    <row r="66" spans="2:5" x14ac:dyDescent="0.5">
      <c r="B66" s="432" t="s">
        <v>868</v>
      </c>
      <c r="C66" s="447">
        <v>0.10143696760957671</v>
      </c>
      <c r="D66" s="445"/>
      <c r="E66" s="446"/>
    </row>
    <row r="67" spans="2:5" x14ac:dyDescent="0.5">
      <c r="B67" s="432" t="s">
        <v>869</v>
      </c>
      <c r="C67" s="447">
        <v>0.10196831020179291</v>
      </c>
      <c r="D67" s="445"/>
      <c r="E67" s="446"/>
    </row>
    <row r="68" spans="2:5" x14ac:dyDescent="0.5">
      <c r="B68" s="432" t="s">
        <v>870</v>
      </c>
      <c r="C68" s="447">
        <v>9.9880586596230808E-2</v>
      </c>
      <c r="D68" s="445"/>
      <c r="E68" s="446"/>
    </row>
    <row r="69" spans="2:5" x14ac:dyDescent="0.5">
      <c r="B69" s="432" t="s">
        <v>871</v>
      </c>
      <c r="C69" s="447">
        <v>9.793751331570158E-2</v>
      </c>
      <c r="D69" s="445"/>
      <c r="E69" s="446"/>
    </row>
    <row r="70" spans="2:5" x14ac:dyDescent="0.5">
      <c r="B70" s="432" t="s">
        <v>872</v>
      </c>
      <c r="C70" s="447">
        <v>9.6850573511653992E-2</v>
      </c>
      <c r="D70" s="445"/>
      <c r="E70" s="446"/>
    </row>
    <row r="71" spans="2:5" x14ac:dyDescent="0.5">
      <c r="B71" s="432" t="s">
        <v>873</v>
      </c>
      <c r="C71" s="447">
        <v>9.3864652046385263E-2</v>
      </c>
      <c r="D71" s="445"/>
      <c r="E71" s="446"/>
    </row>
    <row r="72" spans="2:5" x14ac:dyDescent="0.5">
      <c r="B72" s="432" t="s">
        <v>874</v>
      </c>
      <c r="C72" s="447">
        <v>9.0487372606135971E-2</v>
      </c>
      <c r="D72" s="445"/>
      <c r="E72" s="446"/>
    </row>
    <row r="73" spans="2:5" x14ac:dyDescent="0.5">
      <c r="B73" s="432" t="s">
        <v>875</v>
      </c>
      <c r="C73" s="447">
        <v>8.7680327112080292E-2</v>
      </c>
      <c r="D73" s="445"/>
      <c r="E73" s="446"/>
    </row>
    <row r="74" spans="2:5" x14ac:dyDescent="0.5">
      <c r="B74" s="432" t="s">
        <v>876</v>
      </c>
      <c r="C74" s="447">
        <v>8.556249034206917E-2</v>
      </c>
      <c r="D74" s="445"/>
      <c r="E74" s="446"/>
    </row>
    <row r="75" spans="2:5" x14ac:dyDescent="0.5">
      <c r="B75" s="432" t="s">
        <v>877</v>
      </c>
      <c r="C75" s="447">
        <v>8.3841010805545624E-2</v>
      </c>
      <c r="D75" s="445"/>
      <c r="E75" s="446"/>
    </row>
    <row r="76" spans="2:5" x14ac:dyDescent="0.5">
      <c r="B76" s="432" t="s">
        <v>878</v>
      </c>
      <c r="C76" s="447">
        <v>8.2076200760215587E-2</v>
      </c>
      <c r="D76" s="445"/>
      <c r="E76" s="446"/>
    </row>
    <row r="77" spans="2:5" x14ac:dyDescent="0.5">
      <c r="B77" s="432" t="s">
        <v>879</v>
      </c>
      <c r="C77" s="447">
        <v>8.0029105279199694E-2</v>
      </c>
      <c r="D77" s="445"/>
      <c r="E77" s="446"/>
    </row>
    <row r="78" spans="2:5" x14ac:dyDescent="0.5">
      <c r="B78" s="432" t="s">
        <v>880</v>
      </c>
      <c r="C78" s="447">
        <v>7.6240573968251735E-2</v>
      </c>
      <c r="D78" s="445"/>
      <c r="E78" s="446"/>
    </row>
    <row r="79" spans="2:5" x14ac:dyDescent="0.5">
      <c r="B79" s="432" t="s">
        <v>881</v>
      </c>
      <c r="C79" s="447">
        <v>7.498359409522401E-2</v>
      </c>
      <c r="D79" s="445"/>
      <c r="E79" s="446"/>
    </row>
    <row r="80" spans="2:5" x14ac:dyDescent="0.5">
      <c r="B80" s="432" t="s">
        <v>882</v>
      </c>
      <c r="C80" s="447">
        <v>7.2851092831751341E-2</v>
      </c>
      <c r="D80" s="445"/>
      <c r="E80" s="446"/>
    </row>
    <row r="81" spans="2:5" x14ac:dyDescent="0.5">
      <c r="B81" s="432" t="s">
        <v>883</v>
      </c>
      <c r="C81" s="447">
        <v>7.0262155568891788E-2</v>
      </c>
      <c r="D81" s="445"/>
      <c r="E81" s="446"/>
    </row>
    <row r="82" spans="2:5" x14ac:dyDescent="0.5">
      <c r="B82" s="432" t="s">
        <v>884</v>
      </c>
      <c r="C82" s="447">
        <v>6.8111198682245189E-2</v>
      </c>
      <c r="D82" s="445"/>
      <c r="E82" s="446"/>
    </row>
    <row r="83" spans="2:5" x14ac:dyDescent="0.5">
      <c r="B83" s="432" t="s">
        <v>885</v>
      </c>
      <c r="C83" s="447">
        <v>6.6381843090426718E-2</v>
      </c>
      <c r="D83" s="445"/>
      <c r="E83" s="446"/>
    </row>
    <row r="84" spans="2:5" x14ac:dyDescent="0.5">
      <c r="B84" s="432" t="s">
        <v>886</v>
      </c>
      <c r="C84" s="447">
        <v>6.4562018693636689E-2</v>
      </c>
      <c r="D84" s="445"/>
      <c r="E84" s="446"/>
    </row>
    <row r="85" spans="2:5" x14ac:dyDescent="0.5">
      <c r="B85" s="432" t="s">
        <v>887</v>
      </c>
      <c r="C85" s="447">
        <v>6.3195399922200801E-2</v>
      </c>
      <c r="D85" s="445"/>
      <c r="E85" s="446"/>
    </row>
    <row r="86" spans="2:5" x14ac:dyDescent="0.5">
      <c r="B86" s="432" t="s">
        <v>888</v>
      </c>
      <c r="C86" s="447">
        <v>6.2631962870151089E-2</v>
      </c>
      <c r="D86" s="445"/>
      <c r="E86" s="446"/>
    </row>
    <row r="87" spans="2:5" x14ac:dyDescent="0.5">
      <c r="B87" s="432" t="s">
        <v>889</v>
      </c>
      <c r="C87" s="447">
        <v>6.1409102866484863E-2</v>
      </c>
      <c r="D87" s="448"/>
      <c r="E87" s="446"/>
    </row>
    <row r="88" spans="2:5" x14ac:dyDescent="0.5">
      <c r="B88" s="432" t="s">
        <v>890</v>
      </c>
      <c r="C88" s="447">
        <v>6.0535109822458723E-2</v>
      </c>
      <c r="D88" s="448"/>
      <c r="E88" s="446"/>
    </row>
    <row r="89" spans="2:5" x14ac:dyDescent="0.5">
      <c r="B89" s="432" t="s">
        <v>891</v>
      </c>
      <c r="C89" s="447">
        <v>5.9770357781447181E-2</v>
      </c>
      <c r="D89" s="448"/>
      <c r="E89" s="446"/>
    </row>
    <row r="90" spans="2:5" x14ac:dyDescent="0.5">
      <c r="B90" s="432" t="s">
        <v>892</v>
      </c>
      <c r="C90" s="447">
        <v>5.743123141578628E-2</v>
      </c>
      <c r="D90" s="448"/>
      <c r="E90" s="446"/>
    </row>
    <row r="91" spans="2:5" x14ac:dyDescent="0.5">
      <c r="B91" s="432" t="s">
        <v>893</v>
      </c>
      <c r="C91" s="447">
        <v>5.6898065589498018E-2</v>
      </c>
      <c r="D91" s="448"/>
      <c r="E91" s="446"/>
    </row>
    <row r="92" spans="2:5" x14ac:dyDescent="0.5">
      <c r="B92" s="432" t="s">
        <v>894</v>
      </c>
      <c r="C92" s="447">
        <v>5.5409489855847718E-2</v>
      </c>
      <c r="D92" s="448"/>
      <c r="E92" s="446"/>
    </row>
    <row r="93" spans="2:5" x14ac:dyDescent="0.5">
      <c r="B93" s="432" t="s">
        <v>895</v>
      </c>
      <c r="C93" s="447">
        <v>5.4059885514516244E-2</v>
      </c>
      <c r="D93" s="448"/>
      <c r="E93" s="446"/>
    </row>
    <row r="94" spans="2:5" x14ac:dyDescent="0.5">
      <c r="B94" s="432" t="s">
        <v>896</v>
      </c>
      <c r="C94" s="447">
        <v>5.3450113515776942E-2</v>
      </c>
      <c r="D94" s="448"/>
      <c r="E94" s="446"/>
    </row>
    <row r="95" spans="2:5" x14ac:dyDescent="0.5">
      <c r="B95" s="432" t="s">
        <v>897</v>
      </c>
      <c r="C95" s="447">
        <v>5.2350191513420331E-2</v>
      </c>
      <c r="D95" s="448"/>
      <c r="E95" s="446"/>
    </row>
    <row r="96" spans="2:5" x14ac:dyDescent="0.5">
      <c r="B96" s="432" t="s">
        <v>898</v>
      </c>
      <c r="C96" s="447">
        <v>5.0994979135633452E-2</v>
      </c>
      <c r="D96" s="448"/>
      <c r="E96" s="446"/>
    </row>
    <row r="97" spans="2:5" x14ac:dyDescent="0.5">
      <c r="B97" s="432" t="s">
        <v>899</v>
      </c>
      <c r="C97" s="447">
        <v>5.0468368103097447E-2</v>
      </c>
      <c r="D97" s="448"/>
      <c r="E97" s="446"/>
    </row>
    <row r="98" spans="2:5" x14ac:dyDescent="0.5">
      <c r="B98" s="432" t="s">
        <v>900</v>
      </c>
      <c r="C98" s="447">
        <v>5.0024773591680061E-2</v>
      </c>
      <c r="D98" s="448"/>
      <c r="E98" s="446"/>
    </row>
    <row r="99" spans="2:5" x14ac:dyDescent="0.5">
      <c r="B99" s="432" t="s">
        <v>901</v>
      </c>
      <c r="C99" s="447">
        <v>4.9235990075773312E-2</v>
      </c>
      <c r="D99" s="448"/>
      <c r="E99" s="446"/>
    </row>
    <row r="100" spans="2:5" ht="14.7" thickBot="1" x14ac:dyDescent="0.55000000000000004">
      <c r="B100" s="433" t="s">
        <v>902</v>
      </c>
      <c r="C100" s="449">
        <v>4.8450452914333926E-2</v>
      </c>
      <c r="E100" s="446"/>
    </row>
    <row r="101" spans="2:5" ht="14.7" thickTop="1" x14ac:dyDescent="0.5"/>
  </sheetData>
  <mergeCells count="3">
    <mergeCell ref="B2:C2"/>
    <mergeCell ref="B3:B4"/>
    <mergeCell ref="C3:C4"/>
  </mergeCells>
  <pageMargins left="0.7" right="0.7" top="0.75" bottom="0.75" header="0.3" footer="0.3"/>
  <pageSetup paperSize="9" scale="97" orientation="portrait" r:id="rId1"/>
  <rowBreaks count="1" manualBreakCount="1">
    <brk id="49" max="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086D0-9050-4A6A-A37B-BC91FBC237A2}">
  <sheetPr codeName="Sheet97"/>
  <dimension ref="B2:D80"/>
  <sheetViews>
    <sheetView view="pageBreakPreview" zoomScaleNormal="100" zoomScaleSheetLayoutView="100" workbookViewId="0">
      <pane xSplit="1" ySplit="4" topLeftCell="B57" activePane="bottomRight" state="frozen"/>
      <selection activeCell="N37" sqref="N37"/>
      <selection pane="topRight" activeCell="N37" sqref="N37"/>
      <selection pane="bottomLeft" activeCell="N37" sqref="N37"/>
      <selection pane="bottomRight" activeCell="N37" sqref="N37"/>
    </sheetView>
  </sheetViews>
  <sheetFormatPr defaultRowHeight="14.35" x14ac:dyDescent="0.5"/>
  <cols>
    <col min="2" max="2" width="20.3515625" customWidth="1"/>
    <col min="3" max="3" width="29.5859375" customWidth="1"/>
  </cols>
  <sheetData>
    <row r="2" spans="2:3" ht="42.75" customHeight="1" x14ac:dyDescent="0.5">
      <c r="B2" s="442" t="s">
        <v>908</v>
      </c>
      <c r="C2" s="442"/>
    </row>
    <row r="3" spans="2:3" x14ac:dyDescent="0.5">
      <c r="B3" s="443" t="s">
        <v>685</v>
      </c>
      <c r="C3" s="370" t="s">
        <v>909</v>
      </c>
    </row>
    <row r="4" spans="2:3" x14ac:dyDescent="0.5">
      <c r="B4" s="368"/>
      <c r="C4" s="369"/>
    </row>
    <row r="5" spans="2:3" x14ac:dyDescent="0.5">
      <c r="B5" s="431" t="s">
        <v>829</v>
      </c>
      <c r="C5" s="444">
        <v>4.5999999999999999E-2</v>
      </c>
    </row>
    <row r="6" spans="2:3" x14ac:dyDescent="0.5">
      <c r="B6" s="431" t="s">
        <v>830</v>
      </c>
      <c r="C6" s="444">
        <v>4.4600963962325907E-2</v>
      </c>
    </row>
    <row r="7" spans="2:3" x14ac:dyDescent="0.5">
      <c r="B7" s="431" t="s">
        <v>831</v>
      </c>
      <c r="C7" s="444">
        <v>4.2556001391515816E-2</v>
      </c>
    </row>
    <row r="8" spans="2:3" x14ac:dyDescent="0.5">
      <c r="B8" s="431" t="s">
        <v>832</v>
      </c>
      <c r="C8" s="444">
        <v>4.0974449847792992E-2</v>
      </c>
    </row>
    <row r="9" spans="2:3" x14ac:dyDescent="0.5">
      <c r="B9" s="431" t="s">
        <v>833</v>
      </c>
      <c r="C9" s="444">
        <v>4.6994852881253608E-2</v>
      </c>
    </row>
    <row r="10" spans="2:3" x14ac:dyDescent="0.5">
      <c r="B10" s="431" t="s">
        <v>834</v>
      </c>
      <c r="C10" s="444">
        <v>4.5730960923937025E-2</v>
      </c>
    </row>
    <row r="11" spans="2:3" x14ac:dyDescent="0.5">
      <c r="B11" s="431" t="s">
        <v>835</v>
      </c>
      <c r="C11" s="444">
        <v>4.3674976563321026E-2</v>
      </c>
    </row>
    <row r="12" spans="2:3" x14ac:dyDescent="0.5">
      <c r="B12" s="431" t="s">
        <v>836</v>
      </c>
      <c r="C12" s="444">
        <v>4.2093629513007248E-2</v>
      </c>
    </row>
    <row r="13" spans="2:3" x14ac:dyDescent="0.5">
      <c r="B13" s="431" t="s">
        <v>837</v>
      </c>
      <c r="C13" s="444">
        <v>4.226364691183733E-2</v>
      </c>
    </row>
    <row r="14" spans="2:3" x14ac:dyDescent="0.5">
      <c r="B14" s="431" t="s">
        <v>838</v>
      </c>
      <c r="C14" s="444">
        <v>4.0932386427066161E-2</v>
      </c>
    </row>
    <row r="15" spans="2:3" x14ac:dyDescent="0.5">
      <c r="B15" s="431" t="s">
        <v>839</v>
      </c>
      <c r="C15" s="444">
        <v>4.0282841976574106E-2</v>
      </c>
    </row>
    <row r="16" spans="2:3" x14ac:dyDescent="0.5">
      <c r="B16" s="431" t="s">
        <v>840</v>
      </c>
      <c r="C16" s="444">
        <v>3.9629585085807183E-2</v>
      </c>
    </row>
    <row r="17" spans="2:3" x14ac:dyDescent="0.5">
      <c r="B17" s="431" t="s">
        <v>841</v>
      </c>
      <c r="C17" s="444">
        <v>3.8280950831575067E-2</v>
      </c>
    </row>
    <row r="18" spans="2:3" x14ac:dyDescent="0.5">
      <c r="B18" s="431" t="s">
        <v>842</v>
      </c>
      <c r="C18" s="444">
        <v>3.7200645992004039E-2</v>
      </c>
    </row>
    <row r="19" spans="2:3" x14ac:dyDescent="0.5">
      <c r="B19" s="431" t="s">
        <v>843</v>
      </c>
      <c r="C19" s="444">
        <v>3.7407424438458285E-2</v>
      </c>
    </row>
    <row r="20" spans="2:3" x14ac:dyDescent="0.5">
      <c r="B20" s="431" t="s">
        <v>844</v>
      </c>
      <c r="C20" s="444">
        <v>3.6710216091840268E-2</v>
      </c>
    </row>
    <row r="21" spans="2:3" x14ac:dyDescent="0.5">
      <c r="B21" s="431" t="s">
        <v>845</v>
      </c>
      <c r="C21" s="444">
        <v>3.7370753864980948E-2</v>
      </c>
    </row>
    <row r="22" spans="2:3" x14ac:dyDescent="0.5">
      <c r="B22" s="431" t="s">
        <v>846</v>
      </c>
      <c r="C22" s="444">
        <v>3.6454064203369538E-2</v>
      </c>
    </row>
    <row r="23" spans="2:3" x14ac:dyDescent="0.5">
      <c r="B23" s="431" t="s">
        <v>847</v>
      </c>
      <c r="C23" s="444">
        <v>3.2453679034741161E-2</v>
      </c>
    </row>
    <row r="24" spans="2:3" x14ac:dyDescent="0.5">
      <c r="B24" s="431" t="s">
        <v>848</v>
      </c>
      <c r="C24" s="444">
        <v>3.2188312791028843E-2</v>
      </c>
    </row>
    <row r="25" spans="2:3" x14ac:dyDescent="0.5">
      <c r="B25" s="431" t="s">
        <v>849</v>
      </c>
      <c r="C25" s="444">
        <v>3.0524854120091094E-2</v>
      </c>
    </row>
    <row r="26" spans="2:3" x14ac:dyDescent="0.5">
      <c r="B26" s="431" t="s">
        <v>907</v>
      </c>
      <c r="C26" s="444">
        <v>3.0729625947949188E-2</v>
      </c>
    </row>
    <row r="27" spans="2:3" x14ac:dyDescent="0.5">
      <c r="B27" s="431" t="s">
        <v>850</v>
      </c>
      <c r="C27" s="444">
        <v>3.8264613114295742E-2</v>
      </c>
    </row>
    <row r="28" spans="2:3" x14ac:dyDescent="0.5">
      <c r="B28" s="431" t="s">
        <v>851</v>
      </c>
      <c r="C28" s="444">
        <v>3.6737256771325957E-2</v>
      </c>
    </row>
    <row r="29" spans="2:3" x14ac:dyDescent="0.5">
      <c r="B29" s="431" t="s">
        <v>852</v>
      </c>
      <c r="C29" s="444">
        <v>3.6785533360629868E-2</v>
      </c>
    </row>
    <row r="30" spans="2:3" x14ac:dyDescent="0.5">
      <c r="B30" s="431" t="s">
        <v>853</v>
      </c>
      <c r="C30" s="444">
        <v>4.1649471443687344E-2</v>
      </c>
    </row>
    <row r="31" spans="2:3" x14ac:dyDescent="0.5">
      <c r="B31" s="431" t="s">
        <v>854</v>
      </c>
      <c r="C31" s="444">
        <v>4.1944107360201849E-2</v>
      </c>
    </row>
    <row r="32" spans="2:3" x14ac:dyDescent="0.5">
      <c r="B32" s="431" t="s">
        <v>855</v>
      </c>
      <c r="C32" s="444">
        <v>4.2137036431800778E-2</v>
      </c>
    </row>
    <row r="33" spans="2:3" x14ac:dyDescent="0.5">
      <c r="B33" s="431" t="s">
        <v>856</v>
      </c>
      <c r="C33" s="444">
        <v>4.2978839623838111E-2</v>
      </c>
    </row>
    <row r="34" spans="2:3" x14ac:dyDescent="0.5">
      <c r="B34" s="431" t="s">
        <v>857</v>
      </c>
      <c r="C34" s="444">
        <v>4.2549136150686173E-2</v>
      </c>
    </row>
    <row r="35" spans="2:3" x14ac:dyDescent="0.5">
      <c r="B35" s="431" t="s">
        <v>858</v>
      </c>
      <c r="C35" s="444">
        <v>4.0304759272338231E-2</v>
      </c>
    </row>
    <row r="36" spans="2:3" x14ac:dyDescent="0.5">
      <c r="B36" s="431" t="s">
        <v>859</v>
      </c>
      <c r="C36" s="444">
        <v>4.3301196066564199E-2</v>
      </c>
    </row>
    <row r="37" spans="2:3" x14ac:dyDescent="0.5">
      <c r="B37" s="431" t="s">
        <v>860</v>
      </c>
      <c r="C37" s="444">
        <v>4.275517865767399E-2</v>
      </c>
    </row>
    <row r="38" spans="2:3" x14ac:dyDescent="0.5">
      <c r="B38" s="431" t="s">
        <v>861</v>
      </c>
      <c r="C38" s="444">
        <v>4.2780930583109986E-2</v>
      </c>
    </row>
    <row r="39" spans="2:3" x14ac:dyDescent="0.5">
      <c r="B39" s="431" t="s">
        <v>862</v>
      </c>
      <c r="C39" s="444">
        <v>4.6275486922720613E-2</v>
      </c>
    </row>
    <row r="40" spans="2:3" x14ac:dyDescent="0.5">
      <c r="B40" s="431" t="s">
        <v>863</v>
      </c>
      <c r="C40" s="444">
        <v>4.6404615272459065E-2</v>
      </c>
    </row>
    <row r="41" spans="2:3" x14ac:dyDescent="0.5">
      <c r="B41" s="431" t="s">
        <v>864</v>
      </c>
      <c r="C41" s="444">
        <v>4.5771056043810654E-2</v>
      </c>
    </row>
    <row r="42" spans="2:3" x14ac:dyDescent="0.5">
      <c r="B42" s="431" t="s">
        <v>865</v>
      </c>
      <c r="C42" s="444">
        <v>4.5663288408876082E-2</v>
      </c>
    </row>
    <row r="43" spans="2:3" x14ac:dyDescent="0.5">
      <c r="B43" s="450" t="s">
        <v>866</v>
      </c>
      <c r="C43" s="444">
        <v>4.5411602903742299E-2</v>
      </c>
    </row>
    <row r="44" spans="2:3" x14ac:dyDescent="0.5">
      <c r="B44" s="451" t="s">
        <v>867</v>
      </c>
      <c r="C44" s="447">
        <v>4.4365391409550425E-2</v>
      </c>
    </row>
    <row r="45" spans="2:3" x14ac:dyDescent="0.5">
      <c r="B45" s="451" t="s">
        <v>868</v>
      </c>
      <c r="C45" s="447">
        <v>4.2387229094133283E-2</v>
      </c>
    </row>
    <row r="46" spans="2:3" x14ac:dyDescent="0.5">
      <c r="B46" s="451" t="s">
        <v>869</v>
      </c>
      <c r="C46" s="447">
        <v>4.1714693904213229E-2</v>
      </c>
    </row>
    <row r="47" spans="2:3" x14ac:dyDescent="0.5">
      <c r="B47" s="451" t="s">
        <v>870</v>
      </c>
      <c r="C47" s="447">
        <v>4.2091086247923334E-2</v>
      </c>
    </row>
    <row r="48" spans="2:3" x14ac:dyDescent="0.5">
      <c r="B48" s="451" t="s">
        <v>871</v>
      </c>
      <c r="C48" s="447">
        <v>4.1912627068364711E-2</v>
      </c>
    </row>
    <row r="49" spans="2:3" x14ac:dyDescent="0.5">
      <c r="B49" s="451" t="s">
        <v>872</v>
      </c>
      <c r="C49" s="447">
        <v>4.2307537599238873E-2</v>
      </c>
    </row>
    <row r="50" spans="2:3" x14ac:dyDescent="0.5">
      <c r="B50" s="451" t="s">
        <v>873</v>
      </c>
      <c r="C50" s="447">
        <v>4.0609079546733318E-2</v>
      </c>
    </row>
    <row r="51" spans="2:3" x14ac:dyDescent="0.5">
      <c r="B51" s="451" t="s">
        <v>874</v>
      </c>
      <c r="C51" s="447">
        <v>4.0696767848177107E-2</v>
      </c>
    </row>
    <row r="52" spans="2:3" x14ac:dyDescent="0.5">
      <c r="B52" s="451" t="s">
        <v>875</v>
      </c>
      <c r="C52" s="447">
        <v>4.0331304226945572E-2</v>
      </c>
    </row>
    <row r="53" spans="2:3" x14ac:dyDescent="0.5">
      <c r="B53" s="451" t="s">
        <v>876</v>
      </c>
      <c r="C53" s="447">
        <v>4.0200568650054419E-2</v>
      </c>
    </row>
    <row r="54" spans="2:3" x14ac:dyDescent="0.5">
      <c r="B54" s="451" t="s">
        <v>877</v>
      </c>
      <c r="C54" s="447">
        <v>3.9948313185986448E-2</v>
      </c>
    </row>
    <row r="55" spans="2:3" x14ac:dyDescent="0.5">
      <c r="B55" s="451" t="s">
        <v>878</v>
      </c>
      <c r="C55" s="447">
        <v>3.9823272769582058E-2</v>
      </c>
    </row>
    <row r="56" spans="2:3" x14ac:dyDescent="0.5">
      <c r="B56" s="451" t="s">
        <v>879</v>
      </c>
      <c r="C56" s="447">
        <v>4.0123130821044434E-2</v>
      </c>
    </row>
    <row r="57" spans="2:3" x14ac:dyDescent="0.5">
      <c r="B57" s="451" t="s">
        <v>880</v>
      </c>
      <c r="C57" s="447">
        <v>3.9973104303623039E-2</v>
      </c>
    </row>
    <row r="58" spans="2:3" x14ac:dyDescent="0.5">
      <c r="B58" s="451" t="s">
        <v>881</v>
      </c>
      <c r="C58" s="447">
        <v>3.9901181178001482E-2</v>
      </c>
    </row>
    <row r="59" spans="2:3" x14ac:dyDescent="0.5">
      <c r="B59" s="451" t="s">
        <v>882</v>
      </c>
      <c r="C59" s="447">
        <v>3.9851837287022414E-2</v>
      </c>
    </row>
    <row r="60" spans="2:3" x14ac:dyDescent="0.5">
      <c r="B60" s="451" t="s">
        <v>883</v>
      </c>
      <c r="C60" s="447">
        <v>3.9380663435037697E-2</v>
      </c>
    </row>
    <row r="61" spans="2:3" x14ac:dyDescent="0.5">
      <c r="B61" s="451" t="s">
        <v>884</v>
      </c>
      <c r="C61" s="447">
        <v>3.9584461307517367E-2</v>
      </c>
    </row>
    <row r="62" spans="2:3" x14ac:dyDescent="0.5">
      <c r="B62" s="451" t="s">
        <v>885</v>
      </c>
      <c r="C62" s="447">
        <v>3.9400157943147933E-2</v>
      </c>
    </row>
    <row r="63" spans="2:3" x14ac:dyDescent="0.5">
      <c r="B63" s="451" t="s">
        <v>886</v>
      </c>
      <c r="C63" s="447">
        <v>3.9228128921374603E-2</v>
      </c>
    </row>
    <row r="64" spans="2:3" x14ac:dyDescent="0.5">
      <c r="B64" s="451" t="s">
        <v>887</v>
      </c>
      <c r="C64" s="447">
        <v>3.8616490479057811E-2</v>
      </c>
    </row>
    <row r="65" spans="2:4" x14ac:dyDescent="0.5">
      <c r="B65" s="451" t="s">
        <v>888</v>
      </c>
      <c r="C65" s="447">
        <v>3.7692230420126122E-2</v>
      </c>
    </row>
    <row r="66" spans="2:4" x14ac:dyDescent="0.5">
      <c r="B66" s="451" t="s">
        <v>889</v>
      </c>
      <c r="C66" s="447">
        <v>3.7347400842402088E-2</v>
      </c>
      <c r="D66" s="448"/>
    </row>
    <row r="67" spans="2:4" x14ac:dyDescent="0.5">
      <c r="B67" s="451" t="s">
        <v>890</v>
      </c>
      <c r="C67" s="447">
        <v>3.6989981865611088E-2</v>
      </c>
      <c r="D67" s="448"/>
    </row>
    <row r="68" spans="2:4" x14ac:dyDescent="0.5">
      <c r="B68" s="451" t="s">
        <v>891</v>
      </c>
      <c r="C68" s="447">
        <v>3.660237632089583E-2</v>
      </c>
      <c r="D68" s="448"/>
    </row>
    <row r="69" spans="2:4" x14ac:dyDescent="0.5">
      <c r="B69" s="451" t="s">
        <v>892</v>
      </c>
      <c r="C69" s="447">
        <v>3.7405036582028379E-2</v>
      </c>
      <c r="D69" s="448"/>
    </row>
    <row r="70" spans="2:4" x14ac:dyDescent="0.5">
      <c r="B70" s="451" t="s">
        <v>893</v>
      </c>
      <c r="C70" s="447">
        <v>3.6986040351494713E-2</v>
      </c>
      <c r="D70" s="448"/>
    </row>
    <row r="71" spans="2:4" x14ac:dyDescent="0.5">
      <c r="B71" s="451" t="s">
        <v>894</v>
      </c>
      <c r="C71" s="447">
        <v>3.6496091487354734E-2</v>
      </c>
      <c r="D71" s="448"/>
    </row>
    <row r="72" spans="2:4" x14ac:dyDescent="0.5">
      <c r="B72" s="451" t="s">
        <v>895</v>
      </c>
      <c r="C72" s="447">
        <v>3.6332731554578036E-2</v>
      </c>
      <c r="D72" s="448"/>
    </row>
    <row r="73" spans="2:4" x14ac:dyDescent="0.5">
      <c r="B73" s="451" t="s">
        <v>896</v>
      </c>
      <c r="C73" s="447">
        <v>3.6004301782531375E-2</v>
      </c>
      <c r="D73" s="448"/>
    </row>
    <row r="74" spans="2:4" x14ac:dyDescent="0.5">
      <c r="B74" s="451" t="s">
        <v>897</v>
      </c>
      <c r="C74" s="447">
        <v>3.5547093734889491E-2</v>
      </c>
      <c r="D74" s="448"/>
    </row>
    <row r="75" spans="2:4" x14ac:dyDescent="0.5">
      <c r="B75" s="451" t="s">
        <v>898</v>
      </c>
      <c r="C75" s="447">
        <v>3.4950658912500515E-2</v>
      </c>
      <c r="D75" s="448"/>
    </row>
    <row r="76" spans="2:4" x14ac:dyDescent="0.5">
      <c r="B76" s="451" t="s">
        <v>899</v>
      </c>
      <c r="C76" s="447">
        <v>3.4496754231586706E-2</v>
      </c>
      <c r="D76" s="448"/>
    </row>
    <row r="77" spans="2:4" x14ac:dyDescent="0.5">
      <c r="B77" s="451" t="s">
        <v>900</v>
      </c>
      <c r="C77" s="447">
        <v>3.3718365489464844E-2</v>
      </c>
      <c r="D77" s="448"/>
    </row>
    <row r="78" spans="2:4" x14ac:dyDescent="0.5">
      <c r="B78" s="451" t="s">
        <v>901</v>
      </c>
      <c r="C78" s="447">
        <v>3.3797575698193617E-2</v>
      </c>
      <c r="D78" s="448"/>
    </row>
    <row r="79" spans="2:4" ht="14.7" thickBot="1" x14ac:dyDescent="0.55000000000000004">
      <c r="B79" s="433" t="s">
        <v>902</v>
      </c>
      <c r="C79" s="449">
        <v>3.3435435966953343E-2</v>
      </c>
    </row>
    <row r="80" spans="2:4" ht="10.75" customHeight="1" thickTop="1" x14ac:dyDescent="0.5"/>
  </sheetData>
  <mergeCells count="3">
    <mergeCell ref="B2:C2"/>
    <mergeCell ref="B3:B4"/>
    <mergeCell ref="C3:C4"/>
  </mergeCells>
  <pageMargins left="0.7" right="0.7" top="0.75" bottom="0.75" header="0.3" footer="0.3"/>
  <pageSetup paperSize="9" scale="9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C0545-1E8F-4627-8407-950852EDFB8D}">
  <sheetPr codeName="Sheet98"/>
  <dimension ref="B2:H49"/>
  <sheetViews>
    <sheetView view="pageBreakPreview" zoomScaleNormal="100" zoomScaleSheetLayoutView="100" workbookViewId="0">
      <pane xSplit="1" ySplit="3" topLeftCell="B29" activePane="bottomRight" state="frozen"/>
      <selection activeCell="N37" sqref="N37"/>
      <selection pane="topRight" activeCell="N37" sqref="N37"/>
      <selection pane="bottomLeft" activeCell="N37" sqref="N37"/>
      <selection pane="bottomRight" activeCell="N37" sqref="N37"/>
    </sheetView>
  </sheetViews>
  <sheetFormatPr defaultColWidth="16.5859375" defaultRowHeight="14.35" x14ac:dyDescent="0.5"/>
  <cols>
    <col min="1" max="1" width="9.8203125" customWidth="1"/>
  </cols>
  <sheetData>
    <row r="2" spans="2:6" ht="24.75" customHeight="1" x14ac:dyDescent="0.5">
      <c r="B2" s="452" t="s">
        <v>910</v>
      </c>
      <c r="C2" s="453"/>
      <c r="D2" s="453"/>
      <c r="E2" s="453"/>
      <c r="F2" s="454"/>
    </row>
    <row r="3" spans="2:6" ht="21" customHeight="1" x14ac:dyDescent="0.5">
      <c r="B3" s="455" t="s">
        <v>685</v>
      </c>
      <c r="C3" s="456" t="s">
        <v>911</v>
      </c>
      <c r="D3" s="456" t="s">
        <v>548</v>
      </c>
      <c r="E3" s="456" t="s">
        <v>549</v>
      </c>
      <c r="F3" s="456" t="s">
        <v>667</v>
      </c>
    </row>
    <row r="4" spans="2:6" x14ac:dyDescent="0.5">
      <c r="B4" s="431" t="s">
        <v>912</v>
      </c>
      <c r="C4" s="457">
        <v>2.9287790207422285E-2</v>
      </c>
      <c r="D4" s="457">
        <v>4.1575621278075327E-2</v>
      </c>
      <c r="E4" s="457">
        <v>0.13748898618913644</v>
      </c>
      <c r="F4" s="457">
        <v>3.7628025319126117E-2</v>
      </c>
    </row>
    <row r="5" spans="2:6" x14ac:dyDescent="0.5">
      <c r="B5" s="431" t="s">
        <v>913</v>
      </c>
      <c r="C5" s="457">
        <v>2.4889552081382167E-2</v>
      </c>
      <c r="D5" s="457">
        <v>2.9746853954040853E-2</v>
      </c>
      <c r="E5" s="457">
        <v>0.14382288489284631</v>
      </c>
      <c r="F5" s="457">
        <v>3.1411991597525314E-2</v>
      </c>
    </row>
    <row r="6" spans="2:6" x14ac:dyDescent="0.5">
      <c r="B6" s="431" t="s">
        <v>914</v>
      </c>
      <c r="C6" s="457">
        <v>2.409207374607376E-2</v>
      </c>
      <c r="D6" s="457">
        <v>2.9888041688937664E-2</v>
      </c>
      <c r="E6" s="457">
        <v>0.14393260520716161</v>
      </c>
      <c r="F6" s="457">
        <v>3.0527652221520426E-2</v>
      </c>
    </row>
    <row r="7" spans="2:6" x14ac:dyDescent="0.5">
      <c r="B7" s="431" t="s">
        <v>915</v>
      </c>
      <c r="C7" s="457">
        <v>2.4515168303207262E-2</v>
      </c>
      <c r="D7" s="457">
        <v>2.3960145289768704E-2</v>
      </c>
      <c r="E7" s="457">
        <v>0.1213969297604475</v>
      </c>
      <c r="F7" s="457">
        <v>2.8439620582029677E-2</v>
      </c>
    </row>
    <row r="8" spans="2:6" x14ac:dyDescent="0.5">
      <c r="B8" s="431" t="s">
        <v>916</v>
      </c>
      <c r="C8" s="457">
        <v>2.2174301140382463E-2</v>
      </c>
      <c r="D8" s="457">
        <v>2.5111283495264772E-2</v>
      </c>
      <c r="E8" s="457">
        <v>0.13972175825830604</v>
      </c>
      <c r="F8" s="457">
        <v>2.7818486909194889E-2</v>
      </c>
    </row>
    <row r="9" spans="2:6" x14ac:dyDescent="0.5">
      <c r="B9" s="431" t="s">
        <v>917</v>
      </c>
      <c r="C9" s="457">
        <v>1.8150434973481913E-2</v>
      </c>
      <c r="D9" s="457">
        <v>1.4781469423929716E-2</v>
      </c>
      <c r="E9" s="457">
        <v>0.1442181202235984</v>
      </c>
      <c r="F9" s="457">
        <v>2.1949495996698213E-2</v>
      </c>
    </row>
    <row r="10" spans="2:6" x14ac:dyDescent="0.5">
      <c r="B10" s="431" t="s">
        <v>918</v>
      </c>
      <c r="C10" s="457">
        <v>1.8082760306751194E-2</v>
      </c>
      <c r="D10" s="457">
        <v>2.1837138299198294E-2</v>
      </c>
      <c r="E10" s="457">
        <v>0.15272677368975543</v>
      </c>
      <c r="F10" s="457">
        <v>2.2511032862247492E-2</v>
      </c>
    </row>
    <row r="11" spans="2:6" x14ac:dyDescent="0.5">
      <c r="B11" s="431" t="s">
        <v>919</v>
      </c>
      <c r="C11" s="457">
        <v>1.7076044015209003E-2</v>
      </c>
      <c r="D11" s="457">
        <v>1.7827518897439332E-2</v>
      </c>
      <c r="E11" s="457">
        <v>0.13455916478028254</v>
      </c>
      <c r="F11" s="457">
        <v>2.0481894768287767E-2</v>
      </c>
    </row>
    <row r="12" spans="2:6" x14ac:dyDescent="0.5">
      <c r="B12" s="431" t="s">
        <v>920</v>
      </c>
      <c r="C12" s="457">
        <v>1.674057489381954E-2</v>
      </c>
      <c r="D12" s="457">
        <v>1.6759944364962399E-2</v>
      </c>
      <c r="E12" s="457">
        <v>0.1314998848979228</v>
      </c>
      <c r="F12" s="457">
        <v>1.9981108005658065E-2</v>
      </c>
    </row>
    <row r="13" spans="2:6" x14ac:dyDescent="0.5">
      <c r="B13" s="431" t="s">
        <v>921</v>
      </c>
      <c r="C13" s="457">
        <v>1.5420927343815227E-2</v>
      </c>
      <c r="D13" s="457">
        <v>1.3567167203395404E-2</v>
      </c>
      <c r="E13" s="457">
        <v>0.13366198918442765</v>
      </c>
      <c r="F13" s="457">
        <v>1.8139693787462524E-2</v>
      </c>
    </row>
    <row r="14" spans="2:6" x14ac:dyDescent="0.5">
      <c r="B14" s="431" t="s">
        <v>922</v>
      </c>
      <c r="C14" s="457">
        <v>1.7901178261496602E-2</v>
      </c>
      <c r="D14" s="457">
        <v>1.7564216999200015E-2</v>
      </c>
      <c r="E14" s="457">
        <v>0.13226565870385962</v>
      </c>
      <c r="F14" s="457">
        <v>2.0612022011306207E-2</v>
      </c>
    </row>
    <row r="15" spans="2:6" x14ac:dyDescent="0.5">
      <c r="B15" s="431" t="s">
        <v>923</v>
      </c>
      <c r="C15" s="457">
        <v>1.7350151760239855E-2</v>
      </c>
      <c r="D15" s="457">
        <v>1.5597696626183268E-2</v>
      </c>
      <c r="E15" s="457">
        <v>0.13100446465227727</v>
      </c>
      <c r="F15" s="457">
        <v>1.9778617430298837E-2</v>
      </c>
    </row>
    <row r="16" spans="2:6" x14ac:dyDescent="0.5">
      <c r="B16" s="431" t="s">
        <v>924</v>
      </c>
      <c r="C16" s="457">
        <v>1.6595372318025766E-2</v>
      </c>
      <c r="D16" s="457">
        <v>1.6282682570551529E-2</v>
      </c>
      <c r="E16" s="457">
        <v>0.12373403676887207</v>
      </c>
      <c r="F16" s="457">
        <v>1.9081495770339497E-2</v>
      </c>
    </row>
    <row r="17" spans="2:6" x14ac:dyDescent="0.5">
      <c r="B17" s="431" t="s">
        <v>925</v>
      </c>
      <c r="C17" s="457">
        <v>1.408519268312795E-2</v>
      </c>
      <c r="D17" s="457">
        <v>1.0909835860601642E-2</v>
      </c>
      <c r="E17" s="457">
        <v>0.10825209930972869</v>
      </c>
      <c r="F17" s="457">
        <v>1.6016642625619873E-2</v>
      </c>
    </row>
    <row r="18" spans="2:6" x14ac:dyDescent="0.5">
      <c r="B18" s="431" t="s">
        <v>926</v>
      </c>
      <c r="C18" s="457">
        <v>1.4794799959295302E-2</v>
      </c>
      <c r="D18" s="457">
        <v>1.3646613760565205E-2</v>
      </c>
      <c r="E18" s="457">
        <v>0.10969015324461026</v>
      </c>
      <c r="F18" s="457">
        <v>1.6879199066265001E-2</v>
      </c>
    </row>
    <row r="19" spans="2:6" x14ac:dyDescent="0.5">
      <c r="B19" s="431" t="s">
        <v>927</v>
      </c>
      <c r="C19" s="457">
        <v>1.6029852733123792E-2</v>
      </c>
      <c r="D19" s="457">
        <v>1.1240319637582197E-2</v>
      </c>
      <c r="E19" s="457">
        <v>0.1026549396393614</v>
      </c>
      <c r="F19" s="457">
        <v>1.7492306358745678E-2</v>
      </c>
    </row>
    <row r="20" spans="2:6" x14ac:dyDescent="0.5">
      <c r="B20" s="431" t="s">
        <v>928</v>
      </c>
      <c r="C20" s="457">
        <v>1.7054700289841625E-2</v>
      </c>
      <c r="D20" s="457">
        <v>1.1254127653505914E-2</v>
      </c>
      <c r="E20" s="457">
        <v>9.9877839835815704E-2</v>
      </c>
      <c r="F20" s="457">
        <v>1.8313810092708507E-2</v>
      </c>
    </row>
    <row r="21" spans="2:6" x14ac:dyDescent="0.5">
      <c r="B21" s="431" t="s">
        <v>929</v>
      </c>
      <c r="C21" s="457">
        <v>1.3991652172903234E-2</v>
      </c>
      <c r="D21" s="457">
        <v>9.1911901481004279E-3</v>
      </c>
      <c r="E21" s="457">
        <v>8.80087154038173E-2</v>
      </c>
      <c r="F21" s="457">
        <v>1.5172676337346711E-2</v>
      </c>
    </row>
    <row r="22" spans="2:6" x14ac:dyDescent="0.5">
      <c r="B22" s="431" t="s">
        <v>930</v>
      </c>
      <c r="C22" s="457">
        <v>1.6122822552794572E-2</v>
      </c>
      <c r="D22" s="457">
        <v>1.2558406284587662E-2</v>
      </c>
      <c r="E22" s="457">
        <v>8.8667954263934548E-2</v>
      </c>
      <c r="F22" s="457">
        <v>1.7425766028039729E-2</v>
      </c>
    </row>
    <row r="23" spans="2:6" x14ac:dyDescent="0.5">
      <c r="B23" s="431" t="s">
        <v>931</v>
      </c>
      <c r="C23" s="457">
        <v>1.7079299037254331E-2</v>
      </c>
      <c r="D23" s="457">
        <v>1.2058582105351648E-2</v>
      </c>
      <c r="E23" s="457">
        <v>6.6735776621493062E-2</v>
      </c>
      <c r="F23" s="457">
        <v>1.7670500322381041E-2</v>
      </c>
    </row>
    <row r="24" spans="2:6" x14ac:dyDescent="0.5">
      <c r="B24" s="431" t="s">
        <v>932</v>
      </c>
      <c r="C24" s="457">
        <v>1.7226862032492633E-2</v>
      </c>
      <c r="D24" s="457">
        <v>1.4753987209876845E-2</v>
      </c>
      <c r="E24" s="457">
        <v>6.7577626171125754E-2</v>
      </c>
      <c r="F24" s="457">
        <v>1.8130153812949489E-2</v>
      </c>
    </row>
    <row r="25" spans="2:6" x14ac:dyDescent="0.5">
      <c r="B25" s="431" t="s">
        <v>933</v>
      </c>
      <c r="C25" s="457">
        <v>1.8105527203709261E-2</v>
      </c>
      <c r="D25" s="457">
        <v>1.5226554677869398E-2</v>
      </c>
      <c r="E25" s="457">
        <v>6.1780847683432179E-2</v>
      </c>
      <c r="F25" s="457">
        <v>1.8859165921805747E-2</v>
      </c>
    </row>
    <row r="26" spans="2:6" x14ac:dyDescent="0.5">
      <c r="B26" s="431" t="s">
        <v>934</v>
      </c>
      <c r="C26" s="457">
        <v>1.6307411659248795E-2</v>
      </c>
      <c r="D26" s="457">
        <v>1.6713432326711075E-2</v>
      </c>
      <c r="E26" s="457">
        <v>6.2112084474212681E-2</v>
      </c>
      <c r="F26" s="457">
        <v>1.7349797499552871E-2</v>
      </c>
    </row>
    <row r="27" spans="2:6" x14ac:dyDescent="0.5">
      <c r="B27" s="431" t="s">
        <v>935</v>
      </c>
      <c r="C27" s="457">
        <v>1.7134803610742166E-2</v>
      </c>
      <c r="D27" s="457">
        <v>1.9295833418032274E-2</v>
      </c>
      <c r="E27" s="457">
        <v>6.6426944960237572E-2</v>
      </c>
      <c r="F27" s="457">
        <v>1.8403696782801092E-2</v>
      </c>
    </row>
    <row r="28" spans="2:6" x14ac:dyDescent="0.5">
      <c r="B28" s="431" t="s">
        <v>936</v>
      </c>
      <c r="C28" s="457">
        <v>1.2009893119330328E-2</v>
      </c>
      <c r="D28" s="457">
        <v>1.3609089923848745E-2</v>
      </c>
      <c r="E28" s="457">
        <v>6.2303128797301592E-2</v>
      </c>
      <c r="F28" s="457">
        <v>1.3140500600979155E-2</v>
      </c>
    </row>
    <row r="29" spans="2:6" x14ac:dyDescent="0.5">
      <c r="B29" s="431" t="s">
        <v>937</v>
      </c>
      <c r="C29" s="444">
        <v>1.4063518148516918E-2</v>
      </c>
      <c r="D29" s="457">
        <v>1.3047843030681825E-2</v>
      </c>
      <c r="E29" s="457">
        <v>6.1857473493301979E-2</v>
      </c>
      <c r="F29" s="457">
        <v>1.4781276770495153E-2</v>
      </c>
    </row>
    <row r="30" spans="2:6" x14ac:dyDescent="0.5">
      <c r="B30" s="431" t="s">
        <v>938</v>
      </c>
      <c r="C30" s="444">
        <v>1.2311642339464125E-2</v>
      </c>
      <c r="D30" s="457">
        <v>1.4639428789004021E-2</v>
      </c>
      <c r="E30" s="457">
        <v>7.8445672944005396E-2</v>
      </c>
      <c r="F30" s="457">
        <v>1.3671076476607404E-2</v>
      </c>
    </row>
    <row r="31" spans="2:6" x14ac:dyDescent="0.5">
      <c r="B31" s="431" t="s">
        <v>939</v>
      </c>
      <c r="C31" s="444">
        <v>1.1791975725014305E-2</v>
      </c>
      <c r="D31" s="457">
        <v>1.4208335384402164E-2</v>
      </c>
      <c r="E31" s="457">
        <v>7.0507524371974301E-2</v>
      </c>
      <c r="F31" s="457">
        <v>1.3110524182573059E-2</v>
      </c>
    </row>
    <row r="32" spans="2:6" x14ac:dyDescent="0.5">
      <c r="B32" s="431" t="s">
        <v>940</v>
      </c>
      <c r="C32" s="444">
        <v>1.3186980247334178E-2</v>
      </c>
      <c r="D32" s="457">
        <v>1.4884996030117573E-2</v>
      </c>
      <c r="E32" s="457">
        <v>7.0034475612292452E-2</v>
      </c>
      <c r="F32" s="457">
        <v>1.4432161364547159E-2</v>
      </c>
    </row>
    <row r="33" spans="2:8" x14ac:dyDescent="0.5">
      <c r="B33" s="431" t="s">
        <v>941</v>
      </c>
      <c r="C33" s="444">
        <v>1.2009893119330328E-2</v>
      </c>
      <c r="D33" s="457">
        <v>1.3609089923848745E-2</v>
      </c>
      <c r="E33" s="457">
        <v>6.2303128797301592E-2</v>
      </c>
      <c r="F33" s="457">
        <v>1.3140500600979155E-2</v>
      </c>
    </row>
    <row r="34" spans="2:8" x14ac:dyDescent="0.5">
      <c r="B34" s="431" t="s">
        <v>942</v>
      </c>
      <c r="C34" s="444">
        <v>1.834083195142306E-2</v>
      </c>
      <c r="D34" s="457">
        <v>2.3184688878580811E-2</v>
      </c>
      <c r="E34" s="457">
        <v>6.9879153691782145E-2</v>
      </c>
      <c r="F34" s="457">
        <v>1.9793153989150068E-2</v>
      </c>
    </row>
    <row r="35" spans="2:8" x14ac:dyDescent="0.5">
      <c r="B35" s="431" t="s">
        <v>943</v>
      </c>
      <c r="C35" s="444">
        <v>2.493815159928868E-2</v>
      </c>
      <c r="D35" s="457">
        <v>2.8159131620367397E-2</v>
      </c>
      <c r="E35" s="457">
        <v>7.8178799378047309E-2</v>
      </c>
      <c r="F35" s="457">
        <v>2.6268258032264763E-2</v>
      </c>
    </row>
    <row r="36" spans="2:8" x14ac:dyDescent="0.5">
      <c r="B36" s="431" t="s">
        <v>944</v>
      </c>
      <c r="C36" s="444">
        <v>3.2327291933945866E-2</v>
      </c>
      <c r="D36" s="457">
        <v>3.4047117326826949E-2</v>
      </c>
      <c r="E36" s="457">
        <v>8.1937114790674476E-2</v>
      </c>
      <c r="F36" s="457">
        <v>3.3433643794091465E-2</v>
      </c>
    </row>
    <row r="37" spans="2:8" x14ac:dyDescent="0.5">
      <c r="B37" s="432" t="s">
        <v>945</v>
      </c>
      <c r="C37" s="447">
        <v>2.9810817637805437E-2</v>
      </c>
      <c r="D37" s="458">
        <v>2.4862230276291593E-2</v>
      </c>
      <c r="E37" s="458">
        <v>7.5952078368912879E-2</v>
      </c>
      <c r="F37" s="458">
        <v>3.021301874763321E-2</v>
      </c>
      <c r="H37" s="459"/>
    </row>
    <row r="38" spans="2:8" x14ac:dyDescent="0.5">
      <c r="B38" s="432" t="s">
        <v>946</v>
      </c>
      <c r="C38" s="447">
        <v>3.6084780641517274E-2</v>
      </c>
      <c r="D38" s="458">
        <v>3.1874613859508634E-2</v>
      </c>
      <c r="E38" s="458">
        <v>8.3658088904891986E-2</v>
      </c>
      <c r="F38" s="458">
        <v>3.6569272039544805E-2</v>
      </c>
    </row>
    <row r="39" spans="2:8" x14ac:dyDescent="0.5">
      <c r="B39" s="432" t="s">
        <v>947</v>
      </c>
      <c r="C39" s="447">
        <v>3.6322237185045736E-2</v>
      </c>
      <c r="D39" s="458">
        <v>3.6107317991235635E-2</v>
      </c>
      <c r="E39" s="458">
        <v>9.1776259430478374E-2</v>
      </c>
      <c r="F39" s="458">
        <v>3.7329356038283336E-2</v>
      </c>
    </row>
    <row r="40" spans="2:8" x14ac:dyDescent="0.5">
      <c r="B40" s="432" t="s">
        <v>948</v>
      </c>
      <c r="C40" s="447">
        <v>3.8864469187811432E-2</v>
      </c>
      <c r="D40" s="458">
        <v>3.6334042723975037E-2</v>
      </c>
      <c r="E40" s="458">
        <v>0.1039550009638758</v>
      </c>
      <c r="F40" s="458">
        <v>3.9849266677290267E-2</v>
      </c>
    </row>
    <row r="41" spans="2:8" x14ac:dyDescent="0.5">
      <c r="B41" s="432" t="s">
        <v>949</v>
      </c>
      <c r="C41" s="447">
        <v>3.7601485544746953E-2</v>
      </c>
      <c r="D41" s="458">
        <v>3.618448830795188E-2</v>
      </c>
      <c r="E41" s="458">
        <v>9.8716302130932659E-2</v>
      </c>
      <c r="F41" s="458">
        <v>3.8641372749153108E-2</v>
      </c>
    </row>
    <row r="42" spans="2:8" x14ac:dyDescent="0.5">
      <c r="B42" s="432" t="s">
        <v>950</v>
      </c>
      <c r="C42" s="447">
        <v>4.2808111671801236E-2</v>
      </c>
      <c r="D42" s="458">
        <v>4.3677144004895106E-2</v>
      </c>
      <c r="E42" s="458">
        <v>0.10837052675465024</v>
      </c>
      <c r="F42" s="458">
        <v>4.4159919691739172E-2</v>
      </c>
    </row>
    <row r="43" spans="2:8" x14ac:dyDescent="0.5">
      <c r="B43" s="432" t="s">
        <v>951</v>
      </c>
      <c r="C43" s="447">
        <v>4.7264374169366831E-2</v>
      </c>
      <c r="D43" s="458">
        <v>5.1099607816182412E-2</v>
      </c>
      <c r="E43" s="458">
        <v>0.1285120277446806</v>
      </c>
      <c r="F43" s="458">
        <v>4.916738314688561E-2</v>
      </c>
    </row>
    <row r="44" spans="2:8" x14ac:dyDescent="0.5">
      <c r="B44" s="432" t="s">
        <v>952</v>
      </c>
      <c r="C44" s="447">
        <v>5.045034576722747E-2</v>
      </c>
      <c r="D44" s="458">
        <v>5.5648390209819487E-2</v>
      </c>
      <c r="E44" s="458">
        <v>0.13035572713502325</v>
      </c>
      <c r="F44" s="458">
        <v>5.2418189328498239E-2</v>
      </c>
    </row>
    <row r="45" spans="2:8" x14ac:dyDescent="0.5">
      <c r="B45" s="432" t="s">
        <v>953</v>
      </c>
      <c r="C45" s="447">
        <v>4.4394006675342809E-2</v>
      </c>
      <c r="D45" s="458">
        <v>5.0258092593185512E-2</v>
      </c>
      <c r="E45" s="458">
        <v>0.11045873644852409</v>
      </c>
      <c r="F45" s="458">
        <v>4.6175596599635126E-2</v>
      </c>
    </row>
    <row r="46" spans="2:8" x14ac:dyDescent="0.5">
      <c r="B46" s="432" t="s">
        <v>954</v>
      </c>
      <c r="C46" s="447">
        <v>5.0302662799547489E-2</v>
      </c>
      <c r="D46" s="458">
        <v>6.0348015419563694E-2</v>
      </c>
      <c r="E46" s="458">
        <v>0.12515644238247955</v>
      </c>
      <c r="F46" s="458">
        <v>5.2620094966774354E-2</v>
      </c>
    </row>
    <row r="47" spans="2:8" x14ac:dyDescent="0.5">
      <c r="B47" s="460" t="s">
        <v>955</v>
      </c>
      <c r="C47" s="447">
        <v>5.2554645048261288E-2</v>
      </c>
      <c r="D47" s="458">
        <v>5.7539486036406316E-2</v>
      </c>
      <c r="E47" s="458">
        <v>0.1185532614821934</v>
      </c>
      <c r="F47" s="458">
        <v>5.4221021267220372E-2</v>
      </c>
    </row>
    <row r="48" spans="2:8" ht="14.7" thickBot="1" x14ac:dyDescent="0.55000000000000004">
      <c r="B48" s="433" t="s">
        <v>956</v>
      </c>
      <c r="C48" s="449">
        <v>5.4075975645883005E-2</v>
      </c>
      <c r="D48" s="449">
        <v>6.1316782845227277E-2</v>
      </c>
      <c r="E48" s="449">
        <v>0.12194041526877168</v>
      </c>
      <c r="F48" s="449">
        <v>5.5974198193868972E-2</v>
      </c>
    </row>
    <row r="49" ht="7.75" customHeight="1" thickTop="1" x14ac:dyDescent="0.5"/>
  </sheetData>
  <mergeCells count="1">
    <mergeCell ref="B2:F2"/>
  </mergeCells>
  <pageMargins left="0.7" right="0.7"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270A-7CF8-4D37-99D3-65CF9AE99633}">
  <sheetPr codeName="Sheet59"/>
  <dimension ref="B2:U37"/>
  <sheetViews>
    <sheetView view="pageBreakPreview" topLeftCell="A7" zoomScaleNormal="100" zoomScaleSheetLayoutView="100" workbookViewId="0">
      <selection activeCell="N37" sqref="N37"/>
    </sheetView>
  </sheetViews>
  <sheetFormatPr defaultColWidth="15.8203125" defaultRowHeight="15.7" x14ac:dyDescent="0.55000000000000004"/>
  <cols>
    <col min="1" max="1" width="15.8203125" style="33"/>
    <col min="2" max="2" width="8" style="33" customWidth="1"/>
    <col min="3" max="3" width="21.29296875" style="33" customWidth="1"/>
    <col min="4" max="7" width="15.8203125" style="33"/>
    <col min="8" max="8" width="17.703125" style="33" bestFit="1" customWidth="1"/>
    <col min="9" max="9" width="15.8203125" style="33"/>
    <col min="10" max="10" width="4.8203125" style="33" customWidth="1"/>
    <col min="11" max="16384" width="15.8203125" style="33"/>
  </cols>
  <sheetData>
    <row r="2" spans="2:9" x14ac:dyDescent="0.55000000000000004">
      <c r="B2" s="32" t="s">
        <v>58</v>
      </c>
      <c r="C2" s="32"/>
      <c r="D2" s="32"/>
      <c r="E2" s="32"/>
      <c r="F2" s="32"/>
      <c r="G2" s="32"/>
      <c r="H2" s="32"/>
      <c r="I2" s="32"/>
    </row>
    <row r="4" spans="2:9" ht="36.75" customHeight="1" x14ac:dyDescent="0.55000000000000004">
      <c r="B4" s="34">
        <v>1</v>
      </c>
      <c r="C4" s="35" t="s">
        <v>59</v>
      </c>
      <c r="D4" s="35"/>
      <c r="E4" s="35"/>
      <c r="F4" s="35"/>
      <c r="G4" s="35"/>
      <c r="H4" s="35"/>
      <c r="I4" s="35"/>
    </row>
    <row r="5" spans="2:9" ht="31.5" customHeight="1" x14ac:dyDescent="0.55000000000000004">
      <c r="B5" s="34">
        <v>2</v>
      </c>
      <c r="C5" s="36" t="s">
        <v>60</v>
      </c>
      <c r="D5" s="36"/>
      <c r="E5" s="36"/>
      <c r="F5" s="36"/>
      <c r="G5" s="36"/>
      <c r="H5" s="36"/>
      <c r="I5" s="36"/>
    </row>
    <row r="6" spans="2:9" ht="35.25" customHeight="1" x14ac:dyDescent="0.55000000000000004">
      <c r="B6" s="34">
        <v>3</v>
      </c>
      <c r="C6" s="36" t="s">
        <v>61</v>
      </c>
      <c r="D6" s="36"/>
      <c r="E6" s="36"/>
      <c r="F6" s="36"/>
      <c r="G6" s="36"/>
      <c r="H6" s="36"/>
      <c r="I6" s="36"/>
    </row>
    <row r="7" spans="2:9" x14ac:dyDescent="0.55000000000000004">
      <c r="B7" s="37"/>
      <c r="C7" s="38" t="s">
        <v>62</v>
      </c>
      <c r="D7" s="39"/>
      <c r="E7" s="40" t="s">
        <v>63</v>
      </c>
      <c r="F7" s="40"/>
      <c r="G7" s="40"/>
      <c r="H7" s="38"/>
      <c r="I7" s="39"/>
    </row>
    <row r="8" spans="2:9" x14ac:dyDescent="0.55000000000000004">
      <c r="B8" s="37"/>
      <c r="C8" s="41" t="s">
        <v>64</v>
      </c>
      <c r="E8" s="42"/>
      <c r="F8" s="41" t="s">
        <v>65</v>
      </c>
    </row>
    <row r="9" spans="2:9" x14ac:dyDescent="0.55000000000000004">
      <c r="B9" s="37"/>
      <c r="C9" s="41" t="s">
        <v>66</v>
      </c>
      <c r="E9" s="42"/>
      <c r="F9" s="41" t="s">
        <v>67</v>
      </c>
    </row>
    <row r="10" spans="2:9" x14ac:dyDescent="0.55000000000000004">
      <c r="B10" s="37"/>
      <c r="C10" s="41" t="s">
        <v>68</v>
      </c>
      <c r="E10" s="42"/>
      <c r="F10" s="41" t="s">
        <v>69</v>
      </c>
    </row>
    <row r="11" spans="2:9" x14ac:dyDescent="0.55000000000000004">
      <c r="B11" s="37"/>
      <c r="C11" s="41" t="s">
        <v>70</v>
      </c>
      <c r="E11" s="42"/>
      <c r="F11" s="41" t="s">
        <v>71</v>
      </c>
    </row>
    <row r="12" spans="2:9" x14ac:dyDescent="0.55000000000000004">
      <c r="B12" s="37"/>
      <c r="C12" s="41" t="s">
        <v>72</v>
      </c>
      <c r="E12" s="42"/>
      <c r="F12" s="41" t="s">
        <v>73</v>
      </c>
    </row>
    <row r="13" spans="2:9" x14ac:dyDescent="0.55000000000000004">
      <c r="B13" s="37"/>
      <c r="C13" s="41" t="s">
        <v>74</v>
      </c>
      <c r="E13" s="42"/>
      <c r="F13" s="41" t="s">
        <v>75</v>
      </c>
    </row>
    <row r="14" spans="2:9" x14ac:dyDescent="0.55000000000000004">
      <c r="B14" s="37"/>
      <c r="C14" s="41" t="s">
        <v>76</v>
      </c>
      <c r="E14" s="42"/>
      <c r="F14" s="41" t="s">
        <v>77</v>
      </c>
    </row>
    <row r="15" spans="2:9" x14ac:dyDescent="0.55000000000000004">
      <c r="B15" s="37"/>
      <c r="C15" s="41" t="s">
        <v>78</v>
      </c>
      <c r="E15" s="42"/>
      <c r="F15" s="41" t="s">
        <v>79</v>
      </c>
    </row>
    <row r="16" spans="2:9" x14ac:dyDescent="0.55000000000000004">
      <c r="B16" s="37"/>
      <c r="C16" s="41" t="s">
        <v>80</v>
      </c>
      <c r="E16" s="42"/>
      <c r="F16" s="41" t="s">
        <v>81</v>
      </c>
    </row>
    <row r="17" spans="2:10" x14ac:dyDescent="0.55000000000000004">
      <c r="B17" s="37"/>
      <c r="C17" s="41" t="s">
        <v>82</v>
      </c>
      <c r="E17" s="42"/>
      <c r="F17" s="41" t="s">
        <v>83</v>
      </c>
    </row>
    <row r="18" spans="2:10" x14ac:dyDescent="0.55000000000000004">
      <c r="B18" s="37"/>
      <c r="C18" s="41" t="s">
        <v>84</v>
      </c>
      <c r="E18" s="42"/>
      <c r="F18" s="41" t="s">
        <v>85</v>
      </c>
    </row>
    <row r="19" spans="2:10" x14ac:dyDescent="0.55000000000000004">
      <c r="B19" s="37"/>
      <c r="C19" s="43" t="s">
        <v>86</v>
      </c>
      <c r="D19" s="44"/>
      <c r="E19" s="45"/>
      <c r="F19" s="43" t="s">
        <v>87</v>
      </c>
      <c r="G19" s="44"/>
      <c r="H19" s="44"/>
      <c r="I19" s="44"/>
    </row>
    <row r="20" spans="2:10" x14ac:dyDescent="0.55000000000000004">
      <c r="B20" s="37"/>
    </row>
    <row r="21" spans="2:10" x14ac:dyDescent="0.55000000000000004">
      <c r="B21" s="34">
        <v>4</v>
      </c>
      <c r="C21" s="46" t="s">
        <v>88</v>
      </c>
    </row>
    <row r="22" spans="2:10" ht="31.5" customHeight="1" x14ac:dyDescent="0.55000000000000004">
      <c r="B22" s="37"/>
      <c r="C22" s="47"/>
      <c r="D22" s="48" t="s">
        <v>89</v>
      </c>
      <c r="E22" s="48" t="s">
        <v>90</v>
      </c>
      <c r="F22" s="48" t="s">
        <v>91</v>
      </c>
      <c r="G22" s="48" t="s">
        <v>92</v>
      </c>
      <c r="H22" s="48" t="s">
        <v>93</v>
      </c>
      <c r="I22" s="49" t="s">
        <v>94</v>
      </c>
    </row>
    <row r="23" spans="2:10" ht="31.35" x14ac:dyDescent="0.55000000000000004">
      <c r="B23" s="37"/>
      <c r="C23" s="50" t="s">
        <v>95</v>
      </c>
      <c r="D23" s="51">
        <v>20</v>
      </c>
      <c r="E23" s="51">
        <v>17</v>
      </c>
      <c r="F23" s="51">
        <v>17</v>
      </c>
      <c r="G23" s="51">
        <v>51</v>
      </c>
      <c r="H23" s="51">
        <v>1</v>
      </c>
      <c r="I23" s="51">
        <v>106</v>
      </c>
    </row>
    <row r="24" spans="2:10" ht="31.35" x14ac:dyDescent="0.55000000000000004">
      <c r="B24" s="37"/>
      <c r="C24" s="50" t="s">
        <v>96</v>
      </c>
      <c r="D24" s="51">
        <v>20</v>
      </c>
      <c r="E24" s="51">
        <v>17</v>
      </c>
      <c r="F24" s="51">
        <v>17</v>
      </c>
      <c r="G24" s="51">
        <v>51</v>
      </c>
      <c r="H24" s="51">
        <v>1</v>
      </c>
      <c r="I24" s="51">
        <v>106</v>
      </c>
    </row>
    <row r="25" spans="2:10" x14ac:dyDescent="0.55000000000000004">
      <c r="B25" s="52">
        <v>5</v>
      </c>
      <c r="C25" s="30" t="s">
        <v>97</v>
      </c>
      <c r="D25" s="30"/>
      <c r="E25" s="30"/>
      <c r="F25" s="30"/>
      <c r="G25" s="30"/>
      <c r="H25" s="30"/>
      <c r="I25" s="30"/>
    </row>
    <row r="26" spans="2:10" x14ac:dyDescent="0.55000000000000004">
      <c r="B26" s="52">
        <v>6</v>
      </c>
      <c r="C26" s="53" t="s">
        <v>98</v>
      </c>
      <c r="D26" s="53"/>
      <c r="E26" s="53"/>
      <c r="F26" s="53"/>
      <c r="G26" s="53"/>
      <c r="H26" s="53"/>
      <c r="I26" s="53"/>
    </row>
    <row r="27" spans="2:10" ht="43.75" customHeight="1" x14ac:dyDescent="0.55000000000000004">
      <c r="B27" s="52">
        <v>7</v>
      </c>
      <c r="C27" s="53" t="s">
        <v>99</v>
      </c>
      <c r="D27" s="53"/>
      <c r="E27" s="53"/>
      <c r="F27" s="53"/>
      <c r="G27" s="53"/>
      <c r="H27" s="53"/>
      <c r="I27" s="53"/>
    </row>
    <row r="28" spans="2:10" ht="36.75" customHeight="1" x14ac:dyDescent="0.55000000000000004">
      <c r="B28" s="52"/>
      <c r="C28" s="53"/>
      <c r="D28" s="53"/>
      <c r="E28" s="53"/>
      <c r="F28" s="53"/>
      <c r="G28" s="53"/>
      <c r="H28" s="53"/>
      <c r="I28" s="53"/>
    </row>
    <row r="29" spans="2:10" ht="14.5" customHeight="1" x14ac:dyDescent="0.55000000000000004">
      <c r="B29" s="54"/>
      <c r="C29" s="55"/>
      <c r="D29" s="55"/>
      <c r="E29" s="55"/>
      <c r="F29" s="55"/>
      <c r="G29" s="55"/>
      <c r="H29" s="55"/>
      <c r="I29" s="55"/>
    </row>
    <row r="30" spans="2:10" ht="19.5" customHeight="1" x14ac:dyDescent="0.55000000000000004">
      <c r="B30" s="56"/>
      <c r="C30" s="57"/>
      <c r="D30" s="57"/>
      <c r="E30" s="57"/>
      <c r="F30" s="57"/>
      <c r="G30" s="57"/>
      <c r="H30" s="57"/>
      <c r="I30" s="57"/>
    </row>
    <row r="31" spans="2:10" x14ac:dyDescent="0.55000000000000004">
      <c r="B31" s="56"/>
      <c r="C31" s="57"/>
      <c r="D31" s="57"/>
      <c r="E31" s="57"/>
      <c r="F31" s="57"/>
      <c r="G31" s="57"/>
      <c r="H31" s="57"/>
      <c r="I31" s="57"/>
    </row>
    <row r="32" spans="2:10" x14ac:dyDescent="0.55000000000000004">
      <c r="B32" s="56"/>
      <c r="C32" s="57"/>
      <c r="D32" s="57"/>
      <c r="E32" s="57"/>
      <c r="F32" s="57"/>
      <c r="G32" s="57"/>
      <c r="H32" s="57"/>
      <c r="I32" s="57"/>
      <c r="J32" s="58"/>
    </row>
    <row r="35" spans="3:21" x14ac:dyDescent="0.55000000000000004">
      <c r="C35" s="55"/>
      <c r="D35" s="55"/>
      <c r="E35" s="55"/>
      <c r="F35" s="55"/>
      <c r="G35" s="55"/>
      <c r="H35" s="55"/>
      <c r="I35" s="55"/>
      <c r="J35" s="54"/>
    </row>
    <row r="36" spans="3:21" ht="90.75" customHeight="1" x14ac:dyDescent="0.55000000000000004">
      <c r="J36" s="55"/>
      <c r="K36" s="55"/>
      <c r="L36" s="55"/>
      <c r="M36" s="55"/>
      <c r="N36" s="55"/>
      <c r="O36" s="55"/>
      <c r="P36" s="53"/>
      <c r="Q36" s="53"/>
      <c r="R36" s="53"/>
      <c r="S36" s="53"/>
      <c r="T36" s="53"/>
      <c r="U36" s="53"/>
    </row>
    <row r="37" spans="3:21" ht="15" customHeight="1" x14ac:dyDescent="0.55000000000000004"/>
  </sheetData>
  <mergeCells count="12">
    <mergeCell ref="C27:I27"/>
    <mergeCell ref="C28:I28"/>
    <mergeCell ref="C30:I30"/>
    <mergeCell ref="C31:I31"/>
    <mergeCell ref="C32:I32"/>
    <mergeCell ref="P36:U36"/>
    <mergeCell ref="B2:I2"/>
    <mergeCell ref="C4:I4"/>
    <mergeCell ref="C5:I5"/>
    <mergeCell ref="C6:I6"/>
    <mergeCell ref="E7:G7"/>
    <mergeCell ref="C26:I26"/>
  </mergeCells>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9F2C1-BCBE-461E-AE23-3428327967D4}">
  <sheetPr codeName="Sheet61"/>
  <dimension ref="B2:G52"/>
  <sheetViews>
    <sheetView view="pageBreakPreview" zoomScale="90" zoomScaleNormal="100" zoomScaleSheetLayoutView="90" workbookViewId="0">
      <selection activeCell="E35" sqref="E35"/>
    </sheetView>
  </sheetViews>
  <sheetFormatPr defaultColWidth="9.05859375" defaultRowHeight="15.7" x14ac:dyDescent="0.55000000000000004"/>
  <cols>
    <col min="1" max="1" width="9.05859375" style="33"/>
    <col min="2" max="2" width="5.3515625" style="33" customWidth="1"/>
    <col min="3" max="3" width="41.3515625" style="33" customWidth="1"/>
    <col min="4" max="6" width="14.05859375" style="33" bestFit="1" customWidth="1"/>
    <col min="7" max="7" width="12.29296875" style="33" bestFit="1" customWidth="1"/>
    <col min="8" max="16384" width="9.05859375" style="33"/>
  </cols>
  <sheetData>
    <row r="2" spans="2:7" x14ac:dyDescent="0.55000000000000004">
      <c r="B2" s="59" t="s">
        <v>100</v>
      </c>
      <c r="C2" s="59"/>
      <c r="D2" s="59"/>
      <c r="E2" s="59"/>
      <c r="F2" s="59"/>
      <c r="G2" s="59"/>
    </row>
    <row r="3" spans="2:7" x14ac:dyDescent="0.55000000000000004">
      <c r="B3" s="60" t="s">
        <v>959</v>
      </c>
      <c r="C3" s="60"/>
      <c r="D3" s="60"/>
      <c r="E3" s="60"/>
      <c r="F3" s="60"/>
      <c r="G3" s="60"/>
    </row>
    <row r="4" spans="2:7" x14ac:dyDescent="0.55000000000000004">
      <c r="B4" s="61"/>
      <c r="C4" s="62"/>
      <c r="D4" s="63" t="s">
        <v>101</v>
      </c>
      <c r="E4" s="63" t="s">
        <v>102</v>
      </c>
      <c r="F4" s="63" t="s">
        <v>103</v>
      </c>
      <c r="G4" s="63" t="s">
        <v>104</v>
      </c>
    </row>
    <row r="5" spans="2:7" x14ac:dyDescent="0.55000000000000004">
      <c r="B5" s="64" t="s">
        <v>105</v>
      </c>
      <c r="C5" s="65"/>
      <c r="D5" s="65"/>
      <c r="E5" s="65"/>
      <c r="F5" s="65"/>
      <c r="G5" s="66"/>
    </row>
    <row r="6" spans="2:7" x14ac:dyDescent="0.55000000000000004">
      <c r="B6" s="67">
        <v>1</v>
      </c>
      <c r="C6" s="68" t="s">
        <v>715</v>
      </c>
      <c r="D6" s="69">
        <v>118.90430180456843</v>
      </c>
      <c r="E6" s="69">
        <v>10.576322526086743</v>
      </c>
      <c r="F6" s="69">
        <v>2.2806769030261851</v>
      </c>
      <c r="G6" s="69">
        <v>131.76130123368137</v>
      </c>
    </row>
    <row r="7" spans="2:7" x14ac:dyDescent="0.55000000000000004">
      <c r="B7" s="67">
        <v>2</v>
      </c>
      <c r="C7" s="68" t="s">
        <v>716</v>
      </c>
      <c r="D7" s="69">
        <v>86.189132827988999</v>
      </c>
      <c r="E7" s="69">
        <v>8.9650649393820405</v>
      </c>
      <c r="F7" s="69">
        <v>1.7695452906272435</v>
      </c>
      <c r="G7" s="69">
        <v>96.923743057998266</v>
      </c>
    </row>
    <row r="8" spans="2:7" x14ac:dyDescent="0.55000000000000004">
      <c r="B8" s="67">
        <v>3</v>
      </c>
      <c r="C8" s="68" t="s">
        <v>960</v>
      </c>
      <c r="D8" s="69">
        <v>72.486135085044921</v>
      </c>
      <c r="E8" s="69">
        <v>84.765426898333544</v>
      </c>
      <c r="F8" s="69">
        <v>77.588600484324132</v>
      </c>
      <c r="G8" s="69">
        <v>73.560098564981558</v>
      </c>
    </row>
    <row r="9" spans="2:7" x14ac:dyDescent="0.55000000000000004">
      <c r="B9" s="67">
        <v>4</v>
      </c>
      <c r="C9" s="68" t="s">
        <v>961</v>
      </c>
      <c r="D9" s="69">
        <v>71.826920000000001</v>
      </c>
      <c r="E9" s="69">
        <v>84.305831999999995</v>
      </c>
      <c r="F9" s="69">
        <v>76.865016999999995</v>
      </c>
      <c r="G9" s="69">
        <v>72.906273323669907</v>
      </c>
    </row>
    <row r="10" spans="2:7" x14ac:dyDescent="0.55000000000000004">
      <c r="B10" s="67">
        <v>5</v>
      </c>
      <c r="C10" s="68" t="s">
        <v>962</v>
      </c>
      <c r="D10" s="69">
        <v>37.104938970109366</v>
      </c>
      <c r="E10" s="69">
        <v>33.35224127955987</v>
      </c>
      <c r="F10" s="69">
        <v>56.092184117811719</v>
      </c>
      <c r="G10" s="69">
        <v>37.132367587681223</v>
      </c>
    </row>
    <row r="11" spans="2:7" x14ac:dyDescent="0.55000000000000004">
      <c r="B11" s="67">
        <v>6</v>
      </c>
      <c r="C11" s="68" t="s">
        <v>963</v>
      </c>
      <c r="D11" s="69">
        <v>45.978355076571439</v>
      </c>
      <c r="E11" s="69">
        <v>54.552068054782801</v>
      </c>
      <c r="F11" s="69">
        <v>31.315580242594599</v>
      </c>
      <c r="G11" s="69">
        <v>46.4127565379233</v>
      </c>
    </row>
    <row r="12" spans="2:7" x14ac:dyDescent="0.55000000000000004">
      <c r="B12" s="67">
        <v>7</v>
      </c>
      <c r="C12" s="68" t="s">
        <v>964</v>
      </c>
      <c r="D12" s="69">
        <v>7.5385839425311367</v>
      </c>
      <c r="E12" s="69">
        <v>2.7459951542598264</v>
      </c>
      <c r="F12" s="69">
        <v>1.2700735229844662</v>
      </c>
      <c r="G12" s="69">
        <v>7.0453859315715128</v>
      </c>
    </row>
    <row r="13" spans="2:7" x14ac:dyDescent="0.55000000000000004">
      <c r="B13" s="67">
        <v>8</v>
      </c>
      <c r="C13" s="68" t="s">
        <v>965</v>
      </c>
      <c r="D13" s="69">
        <v>8.6128298775737928</v>
      </c>
      <c r="E13" s="69">
        <v>9.2937461816241456</v>
      </c>
      <c r="F13" s="69">
        <v>11.258941377742246</v>
      </c>
      <c r="G13" s="69">
        <v>8.7132881737672871</v>
      </c>
    </row>
    <row r="14" spans="2:7" x14ac:dyDescent="0.55000000000000004">
      <c r="B14" s="67">
        <v>9</v>
      </c>
      <c r="C14" s="68" t="s">
        <v>966</v>
      </c>
      <c r="D14" s="69">
        <v>5.4075975645883005</v>
      </c>
      <c r="E14" s="69">
        <v>6.131678284522728</v>
      </c>
      <c r="F14" s="69">
        <v>12.194041526877168</v>
      </c>
      <c r="G14" s="69">
        <v>5.5974198193868974</v>
      </c>
    </row>
    <row r="15" spans="2:7" x14ac:dyDescent="0.55000000000000004">
      <c r="B15" s="67">
        <v>10</v>
      </c>
      <c r="C15" s="68" t="s">
        <v>967</v>
      </c>
      <c r="D15" s="69">
        <v>5.8378964837274907</v>
      </c>
      <c r="E15" s="69">
        <v>5.6293960320825791</v>
      </c>
      <c r="F15" s="69">
        <v>10.378912923488375</v>
      </c>
      <c r="G15" s="69">
        <v>5.901516748197289</v>
      </c>
    </row>
    <row r="16" spans="2:7" x14ac:dyDescent="0.55000000000000004">
      <c r="B16" s="67">
        <v>11</v>
      </c>
      <c r="C16" s="68" t="s">
        <v>968</v>
      </c>
      <c r="D16" s="69">
        <v>5.183765461977103</v>
      </c>
      <c r="E16" s="69">
        <v>5.9024845306884064</v>
      </c>
      <c r="F16" s="69">
        <v>5.6776541240558034</v>
      </c>
      <c r="G16" s="69">
        <v>5.2592548211389758</v>
      </c>
    </row>
    <row r="17" spans="2:7" x14ac:dyDescent="0.55000000000000004">
      <c r="B17" s="64" t="s">
        <v>106</v>
      </c>
      <c r="C17" s="65"/>
      <c r="D17" s="70"/>
      <c r="E17" s="70"/>
      <c r="F17" s="70"/>
      <c r="G17" s="71"/>
    </row>
    <row r="18" spans="2:7" x14ac:dyDescent="0.55000000000000004">
      <c r="B18" s="67">
        <v>1</v>
      </c>
      <c r="C18" s="72" t="s">
        <v>687</v>
      </c>
      <c r="D18" s="69">
        <v>8.2280977631555459</v>
      </c>
      <c r="E18" s="69">
        <v>6.9902275641607767</v>
      </c>
      <c r="F18" s="69">
        <v>7.8560234642224804</v>
      </c>
      <c r="G18" s="69">
        <v>8.1222951063871385</v>
      </c>
    </row>
    <row r="19" spans="2:7" ht="21" customHeight="1" x14ac:dyDescent="0.55000000000000004">
      <c r="B19" s="67">
        <v>2</v>
      </c>
      <c r="C19" s="72" t="s">
        <v>969</v>
      </c>
      <c r="D19" s="69">
        <v>14.682854025971906</v>
      </c>
      <c r="E19" s="69">
        <v>11.8728784784249</v>
      </c>
      <c r="F19" s="69">
        <v>11.263909515694428</v>
      </c>
      <c r="G19" s="69">
        <v>14.398121596136107</v>
      </c>
    </row>
    <row r="20" spans="2:7" x14ac:dyDescent="0.55000000000000004">
      <c r="B20" s="67">
        <v>3</v>
      </c>
      <c r="C20" s="72" t="s">
        <v>970</v>
      </c>
      <c r="D20" s="69">
        <v>37.356798460435861</v>
      </c>
      <c r="E20" s="69">
        <v>26.925532206517854</v>
      </c>
      <c r="F20" s="69">
        <v>34.727592774781954</v>
      </c>
      <c r="G20" s="69">
        <v>36.474610553237</v>
      </c>
    </row>
    <row r="21" spans="2:7" x14ac:dyDescent="0.55000000000000004">
      <c r="B21" s="73" t="s">
        <v>971</v>
      </c>
      <c r="C21" s="74"/>
      <c r="D21" s="70"/>
      <c r="E21" s="70"/>
      <c r="F21" s="70"/>
      <c r="G21" s="71"/>
    </row>
    <row r="22" spans="2:7" x14ac:dyDescent="0.55000000000000004">
      <c r="B22" s="67">
        <v>1</v>
      </c>
      <c r="C22" s="72" t="s">
        <v>972</v>
      </c>
      <c r="D22" s="75">
        <v>9.5952331146125971</v>
      </c>
      <c r="E22" s="75">
        <v>10.739872908669302</v>
      </c>
      <c r="F22" s="75">
        <v>10.840715460331275</v>
      </c>
      <c r="G22" s="75">
        <v>9.7039155092561753</v>
      </c>
    </row>
    <row r="23" spans="2:7" x14ac:dyDescent="0.55000000000000004">
      <c r="B23" s="67">
        <v>2</v>
      </c>
      <c r="C23" s="72" t="s">
        <v>690</v>
      </c>
      <c r="D23" s="75">
        <v>12.520783965964567</v>
      </c>
      <c r="E23" s="75">
        <v>13.701903544132097</v>
      </c>
      <c r="F23" s="75">
        <v>13.79319101813048</v>
      </c>
      <c r="G23" s="75">
        <v>12.632719660910086</v>
      </c>
    </row>
    <row r="24" spans="2:7" x14ac:dyDescent="0.55000000000000004">
      <c r="B24" s="64" t="s">
        <v>107</v>
      </c>
      <c r="C24" s="65"/>
      <c r="D24" s="70"/>
      <c r="E24" s="70"/>
      <c r="F24" s="70"/>
      <c r="G24" s="71"/>
    </row>
    <row r="25" spans="2:7" x14ac:dyDescent="0.55000000000000004">
      <c r="B25" s="76">
        <v>1</v>
      </c>
      <c r="C25" s="77" t="s">
        <v>973</v>
      </c>
      <c r="D25" s="78">
        <v>20</v>
      </c>
      <c r="E25" s="78">
        <v>17</v>
      </c>
      <c r="F25" s="78">
        <v>17</v>
      </c>
      <c r="G25" s="78">
        <v>54</v>
      </c>
    </row>
    <row r="26" spans="2:7" x14ac:dyDescent="0.55000000000000004">
      <c r="B26" s="76">
        <v>2</v>
      </c>
      <c r="C26" s="77" t="s">
        <v>974</v>
      </c>
      <c r="D26" s="78">
        <v>4950</v>
      </c>
      <c r="E26" s="78">
        <v>1115</v>
      </c>
      <c r="F26" s="78">
        <v>293</v>
      </c>
      <c r="G26" s="78">
        <v>6358</v>
      </c>
    </row>
    <row r="27" spans="2:7" x14ac:dyDescent="0.55000000000000004">
      <c r="B27" s="76">
        <v>3</v>
      </c>
      <c r="C27" s="77" t="s">
        <v>975</v>
      </c>
      <c r="D27" s="78">
        <v>54114392</v>
      </c>
      <c r="E27" s="78">
        <v>7859866</v>
      </c>
      <c r="F27" s="78">
        <v>1091736</v>
      </c>
      <c r="G27" s="78">
        <v>63065994</v>
      </c>
    </row>
    <row r="28" spans="2:7" x14ac:dyDescent="0.55000000000000004">
      <c r="B28" s="76">
        <v>4</v>
      </c>
      <c r="C28" s="77" t="s">
        <v>976</v>
      </c>
      <c r="D28" s="78">
        <v>1713036</v>
      </c>
      <c r="E28" s="78">
        <v>263463</v>
      </c>
      <c r="F28" s="78">
        <v>72486</v>
      </c>
      <c r="G28" s="78">
        <v>2048985</v>
      </c>
    </row>
    <row r="29" spans="2:7" x14ac:dyDescent="0.55000000000000004">
      <c r="B29" s="76">
        <v>5</v>
      </c>
      <c r="C29" s="77" t="s">
        <v>977</v>
      </c>
      <c r="D29" s="78">
        <v>679</v>
      </c>
      <c r="E29" s="78">
        <v>3</v>
      </c>
      <c r="F29" s="78">
        <v>0</v>
      </c>
      <c r="G29" s="78">
        <v>682</v>
      </c>
    </row>
    <row r="30" spans="2:7" x14ac:dyDescent="0.55000000000000004">
      <c r="B30" s="76">
        <v>6</v>
      </c>
      <c r="C30" s="77" t="s">
        <v>978</v>
      </c>
      <c r="D30" s="78">
        <v>264037</v>
      </c>
      <c r="E30" s="78">
        <v>454</v>
      </c>
      <c r="F30" s="78">
        <v>0</v>
      </c>
      <c r="G30" s="78">
        <v>264491</v>
      </c>
    </row>
    <row r="31" spans="2:7" x14ac:dyDescent="0.55000000000000004">
      <c r="B31" s="76">
        <v>7</v>
      </c>
      <c r="C31" s="77" t="s">
        <v>979</v>
      </c>
      <c r="D31" s="78">
        <v>25837015</v>
      </c>
      <c r="E31" s="78">
        <v>3983741</v>
      </c>
      <c r="F31" s="78">
        <v>339284</v>
      </c>
      <c r="G31" s="78">
        <v>30160040</v>
      </c>
    </row>
    <row r="32" spans="2:7" x14ac:dyDescent="0.55000000000000004">
      <c r="B32" s="76">
        <v>8</v>
      </c>
      <c r="C32" s="77" t="s">
        <v>980</v>
      </c>
      <c r="D32" s="78">
        <v>1818918</v>
      </c>
      <c r="E32" s="78">
        <v>616311</v>
      </c>
      <c r="F32" s="78">
        <v>20751</v>
      </c>
      <c r="G32" s="78">
        <v>2455980</v>
      </c>
    </row>
    <row r="33" spans="2:7" x14ac:dyDescent="0.55000000000000004">
      <c r="B33" s="76">
        <v>9</v>
      </c>
      <c r="C33" s="77" t="s">
        <v>981</v>
      </c>
      <c r="D33" s="78">
        <v>4782</v>
      </c>
      <c r="E33" s="78">
        <v>337</v>
      </c>
      <c r="F33" s="78">
        <v>37</v>
      </c>
      <c r="G33" s="78">
        <v>5156</v>
      </c>
    </row>
    <row r="34" spans="2:7" x14ac:dyDescent="0.55000000000000004">
      <c r="B34" s="76">
        <v>10</v>
      </c>
      <c r="C34" s="77" t="s">
        <v>982</v>
      </c>
      <c r="D34" s="78">
        <v>12525972</v>
      </c>
      <c r="E34" s="78">
        <v>1375568</v>
      </c>
      <c r="F34" s="78">
        <v>86015</v>
      </c>
      <c r="G34" s="78">
        <v>13987555</v>
      </c>
    </row>
    <row r="35" spans="2:7" x14ac:dyDescent="0.55000000000000004">
      <c r="B35" s="76">
        <v>11</v>
      </c>
      <c r="C35" s="77" t="s">
        <v>983</v>
      </c>
      <c r="D35" s="78">
        <v>328677</v>
      </c>
      <c r="E35" s="78">
        <v>5075</v>
      </c>
      <c r="F35" s="78">
        <v>861</v>
      </c>
      <c r="G35" s="78">
        <v>334613</v>
      </c>
    </row>
    <row r="36" spans="2:7" x14ac:dyDescent="0.55000000000000004">
      <c r="B36" s="76">
        <v>12</v>
      </c>
      <c r="C36" s="77" t="s">
        <v>984</v>
      </c>
      <c r="D36" s="78">
        <v>280045</v>
      </c>
      <c r="E36" s="78">
        <v>4842</v>
      </c>
      <c r="F36" s="78">
        <v>0</v>
      </c>
      <c r="G36" s="78">
        <v>284887</v>
      </c>
    </row>
    <row r="37" spans="2:7" x14ac:dyDescent="0.55000000000000004">
      <c r="B37" s="65" t="s">
        <v>108</v>
      </c>
      <c r="C37" s="65"/>
      <c r="D37" s="79"/>
      <c r="E37" s="79"/>
      <c r="F37" s="79"/>
      <c r="G37" s="79"/>
    </row>
    <row r="38" spans="2:7" x14ac:dyDescent="0.55000000000000004">
      <c r="B38" s="80">
        <v>1</v>
      </c>
      <c r="C38" s="81" t="s">
        <v>985</v>
      </c>
      <c r="D38" s="82">
        <v>3.2926132032240205</v>
      </c>
      <c r="E38" s="83"/>
      <c r="F38" s="83"/>
      <c r="G38" s="83"/>
    </row>
    <row r="39" spans="2:7" x14ac:dyDescent="0.55000000000000004">
      <c r="B39" s="76"/>
      <c r="C39" s="84" t="s">
        <v>109</v>
      </c>
      <c r="D39" s="85">
        <v>2.8549667690211233</v>
      </c>
      <c r="E39" s="86"/>
      <c r="F39" s="86"/>
      <c r="G39" s="86"/>
    </row>
    <row r="40" spans="2:7" x14ac:dyDescent="0.55000000000000004">
      <c r="B40" s="87"/>
      <c r="C40" s="84" t="s">
        <v>110</v>
      </c>
      <c r="D40" s="85">
        <v>4.9945561208146039</v>
      </c>
      <c r="E40" s="86"/>
      <c r="F40" s="86"/>
      <c r="G40" s="86"/>
    </row>
    <row r="41" spans="2:7" x14ac:dyDescent="0.55000000000000004">
      <c r="B41" s="88"/>
      <c r="C41" s="84" t="s">
        <v>111</v>
      </c>
      <c r="D41" s="85">
        <v>0.65329743014339281</v>
      </c>
      <c r="E41" s="86"/>
      <c r="F41" s="86"/>
      <c r="G41" s="86"/>
    </row>
    <row r="42" spans="2:7" x14ac:dyDescent="0.55000000000000004">
      <c r="B42" s="80">
        <v>2</v>
      </c>
      <c r="C42" s="81" t="s">
        <v>986</v>
      </c>
      <c r="D42" s="82">
        <v>6.6361567999193554</v>
      </c>
      <c r="E42" s="83"/>
      <c r="F42" s="83"/>
      <c r="G42" s="83"/>
    </row>
    <row r="43" spans="2:7" x14ac:dyDescent="0.55000000000000004">
      <c r="B43" s="89"/>
      <c r="C43" s="90"/>
      <c r="D43" s="91"/>
      <c r="E43" s="83"/>
      <c r="F43" s="83"/>
      <c r="G43" s="83"/>
    </row>
    <row r="44" spans="2:7" x14ac:dyDescent="0.55000000000000004">
      <c r="B44" s="92" t="s">
        <v>112</v>
      </c>
      <c r="C44" s="93"/>
      <c r="D44" s="93"/>
      <c r="E44" s="93"/>
      <c r="F44" s="93"/>
      <c r="G44" s="93"/>
    </row>
    <row r="45" spans="2:7" x14ac:dyDescent="0.55000000000000004">
      <c r="B45" s="94" t="s">
        <v>987</v>
      </c>
      <c r="C45" s="93"/>
      <c r="D45" s="93"/>
      <c r="E45" s="93"/>
      <c r="F45" s="93"/>
      <c r="G45" s="93"/>
    </row>
    <row r="46" spans="2:7" ht="33.75" customHeight="1" x14ac:dyDescent="0.55000000000000004">
      <c r="B46" s="95" t="s">
        <v>988</v>
      </c>
      <c r="C46" s="95"/>
      <c r="D46" s="95"/>
      <c r="E46" s="95"/>
      <c r="F46" s="95"/>
      <c r="G46" s="95"/>
    </row>
    <row r="47" spans="2:7" x14ac:dyDescent="0.55000000000000004">
      <c r="B47" s="96" t="s">
        <v>989</v>
      </c>
      <c r="C47" s="93"/>
      <c r="D47" s="93"/>
      <c r="E47" s="93"/>
      <c r="F47" s="93"/>
      <c r="G47" s="93"/>
    </row>
    <row r="48" spans="2:7" x14ac:dyDescent="0.55000000000000004">
      <c r="B48" s="96" t="s">
        <v>990</v>
      </c>
      <c r="C48" s="93"/>
      <c r="D48" s="93"/>
      <c r="E48" s="93"/>
      <c r="F48" s="93"/>
      <c r="G48" s="93"/>
    </row>
    <row r="49" spans="2:7" x14ac:dyDescent="0.55000000000000004">
      <c r="B49" s="96" t="s">
        <v>991</v>
      </c>
      <c r="C49" s="93"/>
      <c r="D49" s="93"/>
      <c r="E49" s="93"/>
      <c r="F49" s="93"/>
      <c r="G49" s="93"/>
    </row>
    <row r="50" spans="2:7" x14ac:dyDescent="0.55000000000000004">
      <c r="B50" s="96" t="s">
        <v>992</v>
      </c>
      <c r="C50" s="54"/>
      <c r="D50" s="54"/>
      <c r="E50" s="54"/>
      <c r="F50" s="54"/>
      <c r="G50" s="54"/>
    </row>
    <row r="51" spans="2:7" x14ac:dyDescent="0.55000000000000004">
      <c r="B51" s="96"/>
      <c r="C51" s="54"/>
      <c r="D51" s="54"/>
      <c r="E51" s="54"/>
      <c r="F51" s="54"/>
      <c r="G51" s="54"/>
    </row>
    <row r="52" spans="2:7" x14ac:dyDescent="0.55000000000000004">
      <c r="B52" s="96"/>
    </row>
  </sheetData>
  <mergeCells count="9">
    <mergeCell ref="B24:C24"/>
    <mergeCell ref="B37:C37"/>
    <mergeCell ref="B46:G46"/>
    <mergeCell ref="B2:G2"/>
    <mergeCell ref="B3:G3"/>
    <mergeCell ref="B4:C4"/>
    <mergeCell ref="B5:G5"/>
    <mergeCell ref="B17:C17"/>
    <mergeCell ref="B21:C21"/>
  </mergeCells>
  <pageMargins left="0.7" right="0.7" top="0.75" bottom="0.75" header="0.3" footer="0.3"/>
  <pageSetup paperSize="9" scale="7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2827-F7C5-4DB1-B461-80C5569D281F}">
  <sheetPr codeName="Sheet63"/>
  <dimension ref="B2:AI62"/>
  <sheetViews>
    <sheetView workbookViewId="0">
      <pane xSplit="3" ySplit="6" topLeftCell="D7"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3.29296875" style="33" bestFit="1" customWidth="1"/>
    <col min="3" max="3" width="33" style="33" bestFit="1" customWidth="1"/>
    <col min="4" max="8" width="14.5859375" style="33" bestFit="1" customWidth="1"/>
    <col min="9" max="9" width="10.3515625" style="33" bestFit="1" customWidth="1"/>
    <col min="10" max="11" width="9.3515625" style="33" bestFit="1" customWidth="1"/>
    <col min="12" max="16" width="14.5859375" style="33" bestFit="1" customWidth="1"/>
    <col min="17" max="17" width="10.3515625" style="33" bestFit="1" customWidth="1"/>
    <col min="18" max="18" width="9.3515625" style="33" bestFit="1" customWidth="1"/>
    <col min="19" max="19" width="9.46875" style="33" bestFit="1" customWidth="1"/>
    <col min="20" max="24" width="12.703125" style="33" bestFit="1" customWidth="1"/>
    <col min="25" max="25" width="10.3515625" style="33" bestFit="1" customWidth="1"/>
    <col min="26" max="26" width="9.3515625" style="33" bestFit="1" customWidth="1"/>
    <col min="27" max="27" width="10.3515625" style="33" bestFit="1" customWidth="1"/>
    <col min="28" max="32" width="12.703125" style="33" bestFit="1" customWidth="1"/>
    <col min="33" max="33" width="11.5859375" style="33" bestFit="1" customWidth="1"/>
    <col min="34" max="34" width="9.3515625" style="33" bestFit="1" customWidth="1"/>
    <col min="35" max="35" width="10.3515625" style="33" bestFit="1" customWidth="1"/>
    <col min="36" max="16384" width="9.05859375" style="33"/>
  </cols>
  <sheetData>
    <row r="2" spans="2:35" x14ac:dyDescent="0.55000000000000004">
      <c r="B2" s="97"/>
      <c r="C2" s="98"/>
      <c r="D2" s="99" t="s">
        <v>113</v>
      </c>
      <c r="E2" s="100"/>
      <c r="F2" s="100"/>
      <c r="G2" s="100"/>
      <c r="H2" s="100"/>
      <c r="I2" s="100"/>
      <c r="J2" s="100"/>
      <c r="K2" s="101"/>
      <c r="L2" s="102" t="s">
        <v>114</v>
      </c>
      <c r="M2" s="102"/>
      <c r="N2" s="102"/>
      <c r="O2" s="102"/>
      <c r="P2" s="102"/>
      <c r="Q2" s="102"/>
      <c r="R2" s="103"/>
      <c r="S2" s="103"/>
      <c r="T2" s="99" t="s">
        <v>115</v>
      </c>
      <c r="U2" s="100"/>
      <c r="V2" s="100"/>
      <c r="W2" s="100"/>
      <c r="X2" s="100"/>
      <c r="Y2" s="100"/>
      <c r="Z2" s="100"/>
      <c r="AA2" s="101"/>
      <c r="AB2" s="99" t="s">
        <v>116</v>
      </c>
      <c r="AC2" s="100"/>
      <c r="AD2" s="100"/>
      <c r="AE2" s="100"/>
      <c r="AF2" s="100"/>
      <c r="AG2" s="100"/>
      <c r="AH2" s="100"/>
      <c r="AI2" s="101"/>
    </row>
    <row r="3" spans="2:35" x14ac:dyDescent="0.55000000000000004">
      <c r="B3" s="97"/>
      <c r="C3" s="98"/>
      <c r="D3" s="104"/>
      <c r="E3" s="105"/>
      <c r="F3" s="105"/>
      <c r="G3" s="105"/>
      <c r="H3" s="105"/>
      <c r="I3" s="105"/>
      <c r="J3" s="106" t="s">
        <v>117</v>
      </c>
      <c r="K3" s="107"/>
      <c r="L3" s="104"/>
      <c r="M3" s="105"/>
      <c r="N3" s="105"/>
      <c r="O3" s="105"/>
      <c r="P3" s="105"/>
      <c r="Q3" s="108"/>
      <c r="R3" s="109" t="s">
        <v>117</v>
      </c>
      <c r="S3" s="107"/>
      <c r="T3" s="104"/>
      <c r="U3" s="105"/>
      <c r="V3" s="105"/>
      <c r="W3" s="105"/>
      <c r="X3" s="105"/>
      <c r="Y3" s="105"/>
      <c r="Z3" s="106" t="s">
        <v>117</v>
      </c>
      <c r="AA3" s="107"/>
      <c r="AB3" s="104"/>
      <c r="AC3" s="105"/>
      <c r="AD3" s="105"/>
      <c r="AE3" s="105"/>
      <c r="AF3" s="105"/>
      <c r="AG3" s="105"/>
      <c r="AH3" s="106" t="s">
        <v>117</v>
      </c>
      <c r="AI3" s="107"/>
    </row>
    <row r="4" spans="2:35" x14ac:dyDescent="0.55000000000000004">
      <c r="B4" s="110" t="s">
        <v>118</v>
      </c>
      <c r="C4" s="111"/>
      <c r="D4" s="103" t="s">
        <v>178</v>
      </c>
      <c r="E4" s="103"/>
      <c r="F4" s="103"/>
      <c r="G4" s="112" t="s">
        <v>65</v>
      </c>
      <c r="H4" s="112" t="s">
        <v>67</v>
      </c>
      <c r="I4" s="113" t="s">
        <v>119</v>
      </c>
      <c r="J4" s="113"/>
      <c r="K4" s="113"/>
      <c r="L4" s="103" t="str">
        <f>$D4</f>
        <v xml:space="preserve">Mid-July </v>
      </c>
      <c r="M4" s="103"/>
      <c r="N4" s="103"/>
      <c r="O4" s="112" t="str">
        <f>$G4</f>
        <v>Mid-May</v>
      </c>
      <c r="P4" s="114" t="str">
        <f>$H4</f>
        <v>Mid-June</v>
      </c>
      <c r="Q4" s="113" t="s">
        <v>119</v>
      </c>
      <c r="R4" s="113"/>
      <c r="S4" s="113"/>
      <c r="T4" s="103" t="str">
        <f>$D4</f>
        <v xml:space="preserve">Mid-July </v>
      </c>
      <c r="U4" s="103"/>
      <c r="V4" s="103"/>
      <c r="W4" s="112" t="str">
        <f>$G4</f>
        <v>Mid-May</v>
      </c>
      <c r="X4" s="114" t="str">
        <f>$H4</f>
        <v>Mid-June</v>
      </c>
      <c r="Y4" s="113" t="s">
        <v>119</v>
      </c>
      <c r="Z4" s="113"/>
      <c r="AA4" s="113"/>
      <c r="AB4" s="103" t="str">
        <f>$D4</f>
        <v xml:space="preserve">Mid-July </v>
      </c>
      <c r="AC4" s="103"/>
      <c r="AD4" s="103"/>
      <c r="AE4" s="112" t="str">
        <f>$G4</f>
        <v>Mid-May</v>
      </c>
      <c r="AF4" s="114" t="str">
        <f>$H4</f>
        <v>Mid-June</v>
      </c>
      <c r="AG4" s="113" t="s">
        <v>119</v>
      </c>
      <c r="AH4" s="113"/>
      <c r="AI4" s="113"/>
    </row>
    <row r="5" spans="2:35" x14ac:dyDescent="0.55000000000000004">
      <c r="B5" s="115"/>
      <c r="C5" s="116"/>
      <c r="D5" s="112">
        <v>2023</v>
      </c>
      <c r="E5" s="112">
        <v>2024</v>
      </c>
      <c r="F5" s="112">
        <v>2025</v>
      </c>
      <c r="G5" s="112">
        <v>2026</v>
      </c>
      <c r="H5" s="112">
        <v>2026</v>
      </c>
      <c r="I5" s="113"/>
      <c r="J5" s="113"/>
      <c r="K5" s="113"/>
      <c r="L5" s="112">
        <f>$D5</f>
        <v>2023</v>
      </c>
      <c r="M5" s="112">
        <f>$E5</f>
        <v>2024</v>
      </c>
      <c r="N5" s="112">
        <f>$F5</f>
        <v>2025</v>
      </c>
      <c r="O5" s="112">
        <f>$G5</f>
        <v>2026</v>
      </c>
      <c r="P5" s="112">
        <f>$H5</f>
        <v>2026</v>
      </c>
      <c r="Q5" s="113"/>
      <c r="R5" s="113"/>
      <c r="S5" s="113"/>
      <c r="T5" s="112">
        <f>L5</f>
        <v>2023</v>
      </c>
      <c r="U5" s="112">
        <f>M5</f>
        <v>2024</v>
      </c>
      <c r="V5" s="112">
        <f>N5</f>
        <v>2025</v>
      </c>
      <c r="W5" s="112">
        <f>O5</f>
        <v>2026</v>
      </c>
      <c r="X5" s="112">
        <f>P5</f>
        <v>2026</v>
      </c>
      <c r="Y5" s="113"/>
      <c r="Z5" s="113"/>
      <c r="AA5" s="113"/>
      <c r="AB5" s="112">
        <f>T5</f>
        <v>2023</v>
      </c>
      <c r="AC5" s="112">
        <f>U5</f>
        <v>2024</v>
      </c>
      <c r="AD5" s="112">
        <f>V5</f>
        <v>2025</v>
      </c>
      <c r="AE5" s="112">
        <f>W5</f>
        <v>2026</v>
      </c>
      <c r="AF5" s="112">
        <f>X5</f>
        <v>2026</v>
      </c>
      <c r="AG5" s="113"/>
      <c r="AH5" s="113"/>
      <c r="AI5" s="113"/>
    </row>
    <row r="6" spans="2:35" x14ac:dyDescent="0.55000000000000004">
      <c r="B6" s="37"/>
      <c r="D6" s="112">
        <v>1</v>
      </c>
      <c r="E6" s="112">
        <v>2</v>
      </c>
      <c r="F6" s="112">
        <v>3</v>
      </c>
      <c r="G6" s="112">
        <v>4</v>
      </c>
      <c r="H6" s="112">
        <v>5</v>
      </c>
      <c r="I6" s="117" t="s">
        <v>993</v>
      </c>
      <c r="J6" s="117" t="s">
        <v>994</v>
      </c>
      <c r="K6" s="117" t="s">
        <v>995</v>
      </c>
      <c r="L6" s="118">
        <v>1</v>
      </c>
      <c r="M6" s="118">
        <v>2</v>
      </c>
      <c r="N6" s="118">
        <v>3</v>
      </c>
      <c r="O6" s="118">
        <v>4</v>
      </c>
      <c r="P6" s="118">
        <v>5</v>
      </c>
      <c r="Q6" s="117" t="s">
        <v>993</v>
      </c>
      <c r="R6" s="117" t="s">
        <v>994</v>
      </c>
      <c r="S6" s="117" t="s">
        <v>995</v>
      </c>
      <c r="T6" s="118">
        <v>1</v>
      </c>
      <c r="U6" s="118">
        <v>2</v>
      </c>
      <c r="V6" s="118">
        <v>3</v>
      </c>
      <c r="W6" s="118">
        <v>4</v>
      </c>
      <c r="X6" s="118">
        <v>5</v>
      </c>
      <c r="Y6" s="117" t="s">
        <v>993</v>
      </c>
      <c r="Z6" s="117" t="s">
        <v>994</v>
      </c>
      <c r="AA6" s="117" t="s">
        <v>995</v>
      </c>
      <c r="AB6" s="118">
        <v>1</v>
      </c>
      <c r="AC6" s="118">
        <v>2</v>
      </c>
      <c r="AD6" s="118">
        <v>3</v>
      </c>
      <c r="AE6" s="118">
        <v>4</v>
      </c>
      <c r="AF6" s="118">
        <v>5</v>
      </c>
      <c r="AG6" s="117" t="s">
        <v>993</v>
      </c>
      <c r="AH6" s="117" t="s">
        <v>994</v>
      </c>
      <c r="AI6" s="117" t="s">
        <v>995</v>
      </c>
    </row>
    <row r="7" spans="2:35" x14ac:dyDescent="0.55000000000000004">
      <c r="B7" s="119">
        <v>1</v>
      </c>
      <c r="C7" s="120" t="s">
        <v>298</v>
      </c>
      <c r="D7" s="121">
        <v>683127.47496912419</v>
      </c>
      <c r="E7" s="121">
        <v>728712.52330307267</v>
      </c>
      <c r="F7" s="121">
        <v>775394.54048557591</v>
      </c>
      <c r="G7" s="121">
        <v>831805.53744717315</v>
      </c>
      <c r="H7" s="121">
        <v>833620.66261504823</v>
      </c>
      <c r="I7" s="121">
        <v>6.6729932555632772</v>
      </c>
      <c r="J7" s="121">
        <v>6.4060955066340863</v>
      </c>
      <c r="K7" s="121">
        <v>0.21821446392386318</v>
      </c>
      <c r="L7" s="121">
        <v>611311.94073775818</v>
      </c>
      <c r="M7" s="121">
        <v>652888.32804530486</v>
      </c>
      <c r="N7" s="121">
        <v>697777.94183503557</v>
      </c>
      <c r="O7" s="121">
        <v>751002.95642866753</v>
      </c>
      <c r="P7" s="121">
        <v>752477.48576489068</v>
      </c>
      <c r="Q7" s="121">
        <v>6.8011742090298482</v>
      </c>
      <c r="R7" s="121">
        <v>6.8755417944137527</v>
      </c>
      <c r="S7" s="121">
        <v>0.19634143652376923</v>
      </c>
      <c r="T7" s="121">
        <v>52784.401768457188</v>
      </c>
      <c r="U7" s="121">
        <v>57741.544956377569</v>
      </c>
      <c r="V7" s="121">
        <v>60146.158394788792</v>
      </c>
      <c r="W7" s="121">
        <v>63089.307178415715</v>
      </c>
      <c r="X7" s="121">
        <v>63276.794031757134</v>
      </c>
      <c r="Y7" s="121">
        <v>9.3912974287857764</v>
      </c>
      <c r="Z7" s="121">
        <v>4.164454221345677</v>
      </c>
      <c r="AA7" s="121">
        <v>0.29716603335811281</v>
      </c>
      <c r="AB7" s="121">
        <v>19031.132462908849</v>
      </c>
      <c r="AC7" s="121">
        <v>18082.650301390182</v>
      </c>
      <c r="AD7" s="121">
        <v>17470.440255751586</v>
      </c>
      <c r="AE7" s="121">
        <v>17713.273840089863</v>
      </c>
      <c r="AF7" s="121">
        <v>17866.382818400449</v>
      </c>
      <c r="AG7" s="121">
        <v>-4.98383438082762</v>
      </c>
      <c r="AH7" s="121">
        <v>-3.3856210234672615</v>
      </c>
      <c r="AI7" s="121">
        <v>0.86438020760706846</v>
      </c>
    </row>
    <row r="8" spans="2:35" x14ac:dyDescent="0.55000000000000004">
      <c r="B8" s="122" t="s">
        <v>120</v>
      </c>
      <c r="C8" s="123" t="s">
        <v>121</v>
      </c>
      <c r="D8" s="121">
        <v>425051.95972585992</v>
      </c>
      <c r="E8" s="121">
        <v>436407.88841264002</v>
      </c>
      <c r="F8" s="121">
        <v>443682.12726691994</v>
      </c>
      <c r="G8" s="121">
        <v>472542.67408410576</v>
      </c>
      <c r="H8" s="121">
        <v>472542.67408329574</v>
      </c>
      <c r="I8" s="121">
        <v>2.6716568957828102</v>
      </c>
      <c r="J8" s="121">
        <v>1.6668442910140764</v>
      </c>
      <c r="K8" s="121">
        <v>0</v>
      </c>
      <c r="L8" s="121">
        <v>369857.33091807994</v>
      </c>
      <c r="M8" s="121">
        <v>379020.46185955999</v>
      </c>
      <c r="N8" s="121">
        <v>385327.20473597996</v>
      </c>
      <c r="O8" s="121">
        <v>411228.19093120575</v>
      </c>
      <c r="P8" s="121">
        <v>411228.19093086576</v>
      </c>
      <c r="Q8" s="121">
        <v>2.4774769233314924</v>
      </c>
      <c r="R8" s="121">
        <v>1.6639576660320634</v>
      </c>
      <c r="S8" s="121">
        <v>0</v>
      </c>
      <c r="T8" s="121">
        <v>40206.941109970001</v>
      </c>
      <c r="U8" s="121">
        <v>42170.73446526999</v>
      </c>
      <c r="V8" s="121">
        <v>43054.766646849996</v>
      </c>
      <c r="W8" s="121">
        <v>45998.127268809993</v>
      </c>
      <c r="X8" s="121">
        <v>45998.127268339995</v>
      </c>
      <c r="Y8" s="121">
        <v>4.8842065573754203</v>
      </c>
      <c r="Z8" s="121">
        <v>2.0963355388915335</v>
      </c>
      <c r="AA8" s="121">
        <v>0</v>
      </c>
      <c r="AB8" s="121">
        <v>14987.687697810001</v>
      </c>
      <c r="AC8" s="121">
        <v>15216.692087809999</v>
      </c>
      <c r="AD8" s="121">
        <v>15300.155884090002</v>
      </c>
      <c r="AE8" s="121">
        <v>15316.35588409</v>
      </c>
      <c r="AF8" s="121">
        <v>15316.35588409</v>
      </c>
      <c r="AG8" s="121">
        <v>1.5279205801561146</v>
      </c>
      <c r="AH8" s="121">
        <v>0.54854242282651056</v>
      </c>
      <c r="AI8" s="121">
        <v>0</v>
      </c>
    </row>
    <row r="9" spans="2:35" x14ac:dyDescent="0.55000000000000004">
      <c r="B9" s="122" t="s">
        <v>120</v>
      </c>
      <c r="C9" s="123" t="s">
        <v>122</v>
      </c>
      <c r="D9" s="121">
        <v>138150.65619207415</v>
      </c>
      <c r="E9" s="121">
        <v>150114.35272616005</v>
      </c>
      <c r="F9" s="121">
        <v>162781.51294758523</v>
      </c>
      <c r="G9" s="121">
        <v>175540.06087484828</v>
      </c>
      <c r="H9" s="121">
        <v>175830.37134405397</v>
      </c>
      <c r="I9" s="121">
        <v>8.6598862430335135</v>
      </c>
      <c r="J9" s="121">
        <v>8.4383405050882896</v>
      </c>
      <c r="K9" s="121">
        <v>0.16538105319093413</v>
      </c>
      <c r="L9" s="121">
        <v>126034.82727177783</v>
      </c>
      <c r="M9" s="121">
        <v>137000.33653733382</v>
      </c>
      <c r="N9" s="121">
        <v>148046.21994406727</v>
      </c>
      <c r="O9" s="121">
        <v>159267.16361252667</v>
      </c>
      <c r="P9" s="121">
        <v>159486.32323560171</v>
      </c>
      <c r="Q9" s="121">
        <v>8.7003806804833204</v>
      </c>
      <c r="R9" s="121">
        <v>8.0626661218505049</v>
      </c>
      <c r="S9" s="121">
        <v>0.13760526652198951</v>
      </c>
      <c r="T9" s="121">
        <v>8340.849975140376</v>
      </c>
      <c r="U9" s="121">
        <v>9318.186540383198</v>
      </c>
      <c r="V9" s="121">
        <v>10723.804106214448</v>
      </c>
      <c r="W9" s="121">
        <v>11924.591084128944</v>
      </c>
      <c r="X9" s="121">
        <v>12003.568661961652</v>
      </c>
      <c r="Y9" s="121">
        <v>11.717510805253662</v>
      </c>
      <c r="Z9" s="121">
        <v>15.084581876952486</v>
      </c>
      <c r="AA9" s="121">
        <v>0.66232885155799537</v>
      </c>
      <c r="AB9" s="121">
        <v>3774.9789451559568</v>
      </c>
      <c r="AC9" s="121">
        <v>3795.8296484430234</v>
      </c>
      <c r="AD9" s="121">
        <v>4011.4888973034867</v>
      </c>
      <c r="AE9" s="121">
        <v>4348.306178192669</v>
      </c>
      <c r="AF9" s="121">
        <v>4340.4794464906072</v>
      </c>
      <c r="AG9" s="121">
        <v>0.55232080699765052</v>
      </c>
      <c r="AH9" s="121">
        <v>5.6814978542242374</v>
      </c>
      <c r="AI9" s="121">
        <v>-0.18006995821367006</v>
      </c>
    </row>
    <row r="10" spans="2:35" x14ac:dyDescent="0.55000000000000004">
      <c r="B10" s="122"/>
      <c r="C10" s="123" t="s">
        <v>123</v>
      </c>
      <c r="D10" s="121">
        <v>-6632.9227895448012</v>
      </c>
      <c r="E10" s="121">
        <v>-21576.654380233806</v>
      </c>
      <c r="F10" s="121">
        <v>-31472.590904561388</v>
      </c>
      <c r="G10" s="121">
        <v>-40836.004945213332</v>
      </c>
      <c r="H10" s="121">
        <v>-41370.399136837957</v>
      </c>
      <c r="I10" s="121">
        <v>225.2964003787171</v>
      </c>
      <c r="J10" s="121">
        <v>45.864116996846121</v>
      </c>
      <c r="K10" s="121">
        <v>1.3086492310706275</v>
      </c>
      <c r="L10" s="121">
        <v>-1179.5116888980249</v>
      </c>
      <c r="M10" s="121">
        <v>-13947.698406455145</v>
      </c>
      <c r="N10" s="121">
        <v>-19370.654716536621</v>
      </c>
      <c r="O10" s="121">
        <v>-25073.725215681716</v>
      </c>
      <c r="P10" s="121">
        <v>-25510.292052811994</v>
      </c>
      <c r="Q10" s="121">
        <v>1082.499512509432</v>
      </c>
      <c r="R10" s="121">
        <v>38.880603970547121</v>
      </c>
      <c r="S10" s="121">
        <v>1.7411051327425211</v>
      </c>
      <c r="T10" s="121">
        <v>-354.95865567246335</v>
      </c>
      <c r="U10" s="121">
        <v>-878.26359626748035</v>
      </c>
      <c r="V10" s="121">
        <v>-3457.3881848361971</v>
      </c>
      <c r="W10" s="121">
        <v>-6339.4725351119587</v>
      </c>
      <c r="X10" s="121">
        <v>-6390.8195002878183</v>
      </c>
      <c r="Y10" s="121">
        <v>147.42506197881451</v>
      </c>
      <c r="Z10" s="121">
        <v>293.66360758773027</v>
      </c>
      <c r="AA10" s="121">
        <v>0.81000462183746358</v>
      </c>
      <c r="AB10" s="121">
        <v>-5098.452444974313</v>
      </c>
      <c r="AC10" s="121">
        <v>-6750.6923775111773</v>
      </c>
      <c r="AD10" s="121">
        <v>-8644.5480031885709</v>
      </c>
      <c r="AE10" s="121">
        <v>-9422.8071944196545</v>
      </c>
      <c r="AF10" s="121">
        <v>-9469.2875837381434</v>
      </c>
      <c r="AG10" s="121">
        <v>32.406711843795662</v>
      </c>
      <c r="AH10" s="121">
        <v>28.054317410516553</v>
      </c>
      <c r="AI10" s="121">
        <v>0.49327111551651137</v>
      </c>
    </row>
    <row r="11" spans="2:35" x14ac:dyDescent="0.55000000000000004">
      <c r="B11" s="122"/>
      <c r="C11" s="123" t="s">
        <v>124</v>
      </c>
      <c r="D11" s="121">
        <v>126557.78141626529</v>
      </c>
      <c r="E11" s="121">
        <v>163766.93295274963</v>
      </c>
      <c r="F11" s="121">
        <v>200403.49519482633</v>
      </c>
      <c r="G11" s="121">
        <v>224558.80439893785</v>
      </c>
      <c r="H11" s="121">
        <v>226618.0153035812</v>
      </c>
      <c r="I11" s="121">
        <v>29.400918695002389</v>
      </c>
      <c r="J11" s="121">
        <v>22.371164923223517</v>
      </c>
      <c r="K11" s="121">
        <v>0.91700703780034509</v>
      </c>
      <c r="L11" s="121">
        <v>116599.29378286924</v>
      </c>
      <c r="M11" s="121">
        <v>150815.22444942643</v>
      </c>
      <c r="N11" s="121">
        <v>183775.17588959643</v>
      </c>
      <c r="O11" s="121">
        <v>205581.32404578271</v>
      </c>
      <c r="P11" s="121">
        <v>207273.26261280855</v>
      </c>
      <c r="Q11" s="121">
        <v>29.344887091508028</v>
      </c>
      <c r="R11" s="121">
        <v>21.854531658011698</v>
      </c>
      <c r="S11" s="121">
        <v>0.82300279033134049</v>
      </c>
      <c r="T11" s="121">
        <v>4591.5693584916517</v>
      </c>
      <c r="U11" s="121">
        <v>7130.887542504518</v>
      </c>
      <c r="V11" s="121">
        <v>9824.9758105794481</v>
      </c>
      <c r="W11" s="121">
        <v>11506.061367495169</v>
      </c>
      <c r="X11" s="121">
        <v>11665.917598990613</v>
      </c>
      <c r="Y11" s="121">
        <v>55.303959212208476</v>
      </c>
      <c r="Z11" s="121">
        <v>37.780557546112746</v>
      </c>
      <c r="AA11" s="121">
        <v>1.3893548269346814</v>
      </c>
      <c r="AB11" s="121">
        <v>5366.9182749044139</v>
      </c>
      <c r="AC11" s="121">
        <v>5820.8209608186799</v>
      </c>
      <c r="AD11" s="121">
        <v>6803.3434946504485</v>
      </c>
      <c r="AE11" s="121">
        <v>7471.4189856599733</v>
      </c>
      <c r="AF11" s="121">
        <v>7678.8350917820408</v>
      </c>
      <c r="AG11" s="121">
        <v>8.4573647455151111</v>
      </c>
      <c r="AH11" s="121">
        <v>16.879408743098061</v>
      </c>
      <c r="AI11" s="121">
        <v>2.7761790931308918</v>
      </c>
    </row>
    <row r="12" spans="2:35" x14ac:dyDescent="0.55000000000000004">
      <c r="B12" s="119">
        <v>2</v>
      </c>
      <c r="C12" s="120" t="s">
        <v>125</v>
      </c>
      <c r="D12" s="121">
        <v>255302.41597008263</v>
      </c>
      <c r="E12" s="121">
        <v>240885.60060759034</v>
      </c>
      <c r="F12" s="121">
        <v>235077.00326876622</v>
      </c>
      <c r="G12" s="121">
        <v>218797.31959981943</v>
      </c>
      <c r="H12" s="121">
        <v>222948.73400292645</v>
      </c>
      <c r="I12" s="121">
        <v>-5.6469578314220472</v>
      </c>
      <c r="J12" s="121">
        <v>-2.4113521107114768</v>
      </c>
      <c r="K12" s="121">
        <v>1.89737698798139</v>
      </c>
      <c r="L12" s="121">
        <v>243416.26181876313</v>
      </c>
      <c r="M12" s="121">
        <v>231918.9400490504</v>
      </c>
      <c r="N12" s="121">
        <v>225205.59834069389</v>
      </c>
      <c r="O12" s="121">
        <v>208142.70031225693</v>
      </c>
      <c r="P12" s="121">
        <v>212294.11471402392</v>
      </c>
      <c r="Q12" s="121">
        <v>-4.7233163470673682</v>
      </c>
      <c r="R12" s="121">
        <v>-2.8946924300361139</v>
      </c>
      <c r="S12" s="121">
        <v>1.9945018489718709</v>
      </c>
      <c r="T12" s="121">
        <v>9339.8194643377865</v>
      </c>
      <c r="U12" s="121">
        <v>8018.7396767199389</v>
      </c>
      <c r="V12" s="121">
        <v>8623.8229801939942</v>
      </c>
      <c r="W12" s="121">
        <v>8906.6296506324998</v>
      </c>
      <c r="X12" s="121">
        <v>8906.6296505925002</v>
      </c>
      <c r="Y12" s="121">
        <v>-14.144598075765915</v>
      </c>
      <c r="Z12" s="121">
        <v>7.545823907496688</v>
      </c>
      <c r="AA12" s="121">
        <v>0</v>
      </c>
      <c r="AB12" s="121">
        <v>2546.3346869817042</v>
      </c>
      <c r="AC12" s="121">
        <v>947.92088181999998</v>
      </c>
      <c r="AD12" s="121">
        <v>1247.5819478783098</v>
      </c>
      <c r="AE12" s="121">
        <v>1747.98963693</v>
      </c>
      <c r="AF12" s="121">
        <v>1747.9896383099999</v>
      </c>
      <c r="AG12" s="121">
        <v>-62.773089112565927</v>
      </c>
      <c r="AH12" s="121">
        <v>31.612372352097221</v>
      </c>
      <c r="AI12" s="121">
        <v>0</v>
      </c>
    </row>
    <row r="13" spans="2:35" x14ac:dyDescent="0.55000000000000004">
      <c r="B13" s="122" t="s">
        <v>120</v>
      </c>
      <c r="C13" s="123" t="s">
        <v>126</v>
      </c>
      <c r="D13" s="121">
        <v>2022.3369107999999</v>
      </c>
      <c r="E13" s="121">
        <v>392.87306956000003</v>
      </c>
      <c r="F13" s="121">
        <v>433.36278722000003</v>
      </c>
      <c r="G13" s="121">
        <v>734.65629465999996</v>
      </c>
      <c r="H13" s="121">
        <v>734.65629465999996</v>
      </c>
      <c r="I13" s="121">
        <v>-80.573494071224417</v>
      </c>
      <c r="J13" s="121">
        <v>10.306208160460205</v>
      </c>
      <c r="K13" s="121">
        <v>0</v>
      </c>
      <c r="L13" s="121">
        <v>1673.8109107999999</v>
      </c>
      <c r="M13" s="121">
        <v>392.87306956000003</v>
      </c>
      <c r="N13" s="121">
        <v>433.36278722000003</v>
      </c>
      <c r="O13" s="121">
        <v>734.65629465999996</v>
      </c>
      <c r="P13" s="121">
        <v>734.65629465999996</v>
      </c>
      <c r="Q13" s="121">
        <v>-76.52839928068299</v>
      </c>
      <c r="R13" s="121">
        <v>10.306208160460205</v>
      </c>
      <c r="S13" s="121">
        <v>0</v>
      </c>
      <c r="T13" s="121">
        <v>300</v>
      </c>
      <c r="U13" s="121">
        <v>0</v>
      </c>
      <c r="V13" s="121">
        <v>0</v>
      </c>
      <c r="W13" s="121">
        <v>0</v>
      </c>
      <c r="X13" s="121">
        <v>0</v>
      </c>
      <c r="Y13" s="121">
        <v>-100</v>
      </c>
      <c r="Z13" s="121">
        <v>0</v>
      </c>
      <c r="AA13" s="121">
        <v>0</v>
      </c>
      <c r="AB13" s="121">
        <v>48.526000000000003</v>
      </c>
      <c r="AC13" s="121">
        <v>0</v>
      </c>
      <c r="AD13" s="121">
        <v>0</v>
      </c>
      <c r="AE13" s="121">
        <v>0</v>
      </c>
      <c r="AF13" s="121">
        <v>0</v>
      </c>
      <c r="AG13" s="121">
        <v>-100</v>
      </c>
      <c r="AH13" s="121">
        <v>0</v>
      </c>
      <c r="AI13" s="121">
        <v>0</v>
      </c>
    </row>
    <row r="14" spans="2:35" x14ac:dyDescent="0.55000000000000004">
      <c r="B14" s="122"/>
      <c r="C14" s="123" t="s">
        <v>127</v>
      </c>
      <c r="D14" s="121">
        <v>18992.719769700001</v>
      </c>
      <c r="E14" s="121">
        <v>6969.85</v>
      </c>
      <c r="F14" s="121">
        <v>9133.4352749600002</v>
      </c>
      <c r="G14" s="121">
        <v>9208.6217891899996</v>
      </c>
      <c r="H14" s="121">
        <v>13218.06836453</v>
      </c>
      <c r="I14" s="121">
        <v>-63.302518017429833</v>
      </c>
      <c r="J14" s="121">
        <v>31.042131466243891</v>
      </c>
      <c r="K14" s="121">
        <v>43.540183002447691</v>
      </c>
      <c r="L14" s="121">
        <v>16192.719769700001</v>
      </c>
      <c r="M14" s="121">
        <v>6969.85</v>
      </c>
      <c r="N14" s="121">
        <v>8433.4352749600002</v>
      </c>
      <c r="O14" s="121">
        <v>9208.6217891899996</v>
      </c>
      <c r="P14" s="121">
        <v>13218.06836453</v>
      </c>
      <c r="Q14" s="121">
        <v>-56.956891739003694</v>
      </c>
      <c r="R14" s="121">
        <v>20.998873720381354</v>
      </c>
      <c r="S14" s="121">
        <v>43.540183002447691</v>
      </c>
      <c r="T14" s="121">
        <v>1250</v>
      </c>
      <c r="U14" s="121">
        <v>0</v>
      </c>
      <c r="V14" s="121">
        <v>700</v>
      </c>
      <c r="W14" s="121">
        <v>0</v>
      </c>
      <c r="X14" s="121">
        <v>0</v>
      </c>
      <c r="Y14" s="121">
        <v>-100</v>
      </c>
      <c r="Z14" s="121">
        <v>0</v>
      </c>
      <c r="AA14" s="121">
        <v>0</v>
      </c>
      <c r="AB14" s="121">
        <v>1550</v>
      </c>
      <c r="AC14" s="121">
        <v>0</v>
      </c>
      <c r="AD14" s="121">
        <v>0</v>
      </c>
      <c r="AE14" s="121">
        <v>0</v>
      </c>
      <c r="AF14" s="121">
        <v>0</v>
      </c>
      <c r="AG14" s="121">
        <v>-100</v>
      </c>
      <c r="AH14" s="121">
        <v>0</v>
      </c>
      <c r="AI14" s="121">
        <v>0</v>
      </c>
    </row>
    <row r="15" spans="2:35" x14ac:dyDescent="0.55000000000000004">
      <c r="B15" s="122"/>
      <c r="C15" s="123" t="s">
        <v>128</v>
      </c>
      <c r="D15" s="121">
        <v>64404.083128674392</v>
      </c>
      <c r="E15" s="121">
        <v>48274.985377171753</v>
      </c>
      <c r="F15" s="121">
        <v>33255.798558437265</v>
      </c>
      <c r="G15" s="121">
        <v>14179.564748757264</v>
      </c>
      <c r="H15" s="121">
        <v>14114.158103907263</v>
      </c>
      <c r="I15" s="121">
        <v>-25.043584195287014</v>
      </c>
      <c r="J15" s="121">
        <v>-31.111741297098138</v>
      </c>
      <c r="K15" s="121">
        <v>-0.46122728772965904</v>
      </c>
      <c r="L15" s="121">
        <v>64404.083128674392</v>
      </c>
      <c r="M15" s="121">
        <v>48274.985377171753</v>
      </c>
      <c r="N15" s="121">
        <v>33255.798558437265</v>
      </c>
      <c r="O15" s="121">
        <v>14179.564748757264</v>
      </c>
      <c r="P15" s="121">
        <v>14114.158103907263</v>
      </c>
      <c r="Q15" s="121">
        <v>-25.043584195287014</v>
      </c>
      <c r="R15" s="121">
        <v>-31.111741297098138</v>
      </c>
      <c r="S15" s="121">
        <v>-0.46122728772965904</v>
      </c>
      <c r="T15" s="121">
        <v>0</v>
      </c>
      <c r="U15" s="121">
        <v>0</v>
      </c>
      <c r="V15" s="121">
        <v>0</v>
      </c>
      <c r="W15" s="121">
        <v>0</v>
      </c>
      <c r="X15" s="121">
        <v>0</v>
      </c>
      <c r="Y15" s="121">
        <v>0</v>
      </c>
      <c r="Z15" s="121">
        <v>0</v>
      </c>
      <c r="AA15" s="121">
        <v>0</v>
      </c>
      <c r="AB15" s="121">
        <v>0</v>
      </c>
      <c r="AC15" s="121">
        <v>0</v>
      </c>
      <c r="AD15" s="121">
        <v>0</v>
      </c>
      <c r="AE15" s="121">
        <v>0</v>
      </c>
      <c r="AF15" s="121">
        <v>0</v>
      </c>
      <c r="AG15" s="121">
        <v>0</v>
      </c>
      <c r="AH15" s="121">
        <v>0</v>
      </c>
      <c r="AI15" s="121">
        <v>0</v>
      </c>
    </row>
    <row r="16" spans="2:35" x14ac:dyDescent="0.55000000000000004">
      <c r="B16" s="122"/>
      <c r="C16" s="123" t="s">
        <v>129</v>
      </c>
      <c r="D16" s="121">
        <v>6467.2601998</v>
      </c>
      <c r="E16" s="121">
        <v>8036.7372786700007</v>
      </c>
      <c r="F16" s="121">
        <v>7242.6319651400008</v>
      </c>
      <c r="G16" s="121">
        <v>3649.6738499299995</v>
      </c>
      <c r="H16" s="121">
        <v>3856.4162049299998</v>
      </c>
      <c r="I16" s="121">
        <v>24.268082619223588</v>
      </c>
      <c r="J16" s="121">
        <v>-9.8809965234659796</v>
      </c>
      <c r="K16" s="121">
        <v>5.6648957302989036</v>
      </c>
      <c r="L16" s="121">
        <v>6163.8783448000004</v>
      </c>
      <c r="M16" s="121">
        <v>7557.7474567200006</v>
      </c>
      <c r="N16" s="121">
        <v>6805.7989196400003</v>
      </c>
      <c r="O16" s="121">
        <v>3229.4609353999995</v>
      </c>
      <c r="P16" s="121">
        <v>3436.2032903999998</v>
      </c>
      <c r="Q16" s="121">
        <v>22.613516161898026</v>
      </c>
      <c r="R16" s="121">
        <v>-9.9493896993152706</v>
      </c>
      <c r="S16" s="121">
        <v>6.40168944653285</v>
      </c>
      <c r="T16" s="121">
        <v>303.38185500000003</v>
      </c>
      <c r="U16" s="121">
        <v>478.98982194999996</v>
      </c>
      <c r="V16" s="121">
        <v>436.83304550000003</v>
      </c>
      <c r="W16" s="121">
        <v>420.21291452999998</v>
      </c>
      <c r="X16" s="121">
        <v>420.21291452999998</v>
      </c>
      <c r="Y16" s="121">
        <v>57.884501285516514</v>
      </c>
      <c r="Z16" s="121">
        <v>-8.8018539009165178</v>
      </c>
      <c r="AA16" s="121">
        <v>0</v>
      </c>
      <c r="AB16" s="121">
        <v>0</v>
      </c>
      <c r="AC16" s="121">
        <v>0</v>
      </c>
      <c r="AD16" s="121">
        <v>0</v>
      </c>
      <c r="AE16" s="121">
        <v>0</v>
      </c>
      <c r="AF16" s="121">
        <v>0</v>
      </c>
      <c r="AG16" s="121">
        <v>0</v>
      </c>
      <c r="AH16" s="121">
        <v>0</v>
      </c>
      <c r="AI16" s="121">
        <v>0</v>
      </c>
    </row>
    <row r="17" spans="2:35" x14ac:dyDescent="0.55000000000000004">
      <c r="B17" s="122"/>
      <c r="C17" s="123" t="s">
        <v>130</v>
      </c>
      <c r="D17" s="121">
        <v>163416.01596110826</v>
      </c>
      <c r="E17" s="121">
        <v>177211.15488218857</v>
      </c>
      <c r="F17" s="121">
        <v>185011.77468300896</v>
      </c>
      <c r="G17" s="121">
        <v>191024.80291728216</v>
      </c>
      <c r="H17" s="121">
        <v>191025.43503489913</v>
      </c>
      <c r="I17" s="121">
        <v>8.4417243792866845</v>
      </c>
      <c r="J17" s="121">
        <v>4.4018787756865159</v>
      </c>
      <c r="K17" s="121">
        <v>3.3503503210785714E-4</v>
      </c>
      <c r="L17" s="121">
        <v>154981.76966478876</v>
      </c>
      <c r="M17" s="121">
        <v>168723.48414559863</v>
      </c>
      <c r="N17" s="121">
        <v>176277.20280043664</v>
      </c>
      <c r="O17" s="121">
        <v>180790.39654424967</v>
      </c>
      <c r="P17" s="121">
        <v>180791.02866052662</v>
      </c>
      <c r="Q17" s="121">
        <v>8.866662188720662</v>
      </c>
      <c r="R17" s="121">
        <v>4.4769821011278337</v>
      </c>
      <c r="S17" s="121">
        <v>3.4846983025904951E-4</v>
      </c>
      <c r="T17" s="121">
        <v>7486.4376093377859</v>
      </c>
      <c r="U17" s="121">
        <v>7539.7498547699388</v>
      </c>
      <c r="V17" s="121">
        <v>7486.9899346939947</v>
      </c>
      <c r="W17" s="121">
        <v>8486.4167361024993</v>
      </c>
      <c r="X17" s="121">
        <v>8486.4167360624997</v>
      </c>
      <c r="Y17" s="121">
        <v>0.71208745411704899</v>
      </c>
      <c r="Z17" s="121">
        <v>-0.69975794953413861</v>
      </c>
      <c r="AA17" s="121">
        <v>0</v>
      </c>
      <c r="AB17" s="121">
        <v>947.80868698170434</v>
      </c>
      <c r="AC17" s="121">
        <v>947.92088181999998</v>
      </c>
      <c r="AD17" s="121">
        <v>1247.5819478783098</v>
      </c>
      <c r="AE17" s="121">
        <v>1747.98963693</v>
      </c>
      <c r="AF17" s="121">
        <v>1747.9896383099999</v>
      </c>
      <c r="AG17" s="121">
        <v>1.1605701564661024E-2</v>
      </c>
      <c r="AH17" s="121">
        <v>31.612372352097221</v>
      </c>
      <c r="AI17" s="121">
        <v>0</v>
      </c>
    </row>
    <row r="18" spans="2:35" x14ac:dyDescent="0.55000000000000004">
      <c r="B18" s="119">
        <v>3</v>
      </c>
      <c r="C18" s="120" t="s">
        <v>131</v>
      </c>
      <c r="D18" s="121">
        <v>5771238.1509137517</v>
      </c>
      <c r="E18" s="121">
        <v>6495582.8453145381</v>
      </c>
      <c r="F18" s="121">
        <v>7303531.1854622252</v>
      </c>
      <c r="G18" s="121">
        <v>7980600.046327481</v>
      </c>
      <c r="H18" s="121">
        <v>8046953.5762073668</v>
      </c>
      <c r="I18" s="121">
        <v>12.55094108358705</v>
      </c>
      <c r="J18" s="121">
        <v>12.438427138220565</v>
      </c>
      <c r="K18" s="121">
        <v>0.8314353505285641</v>
      </c>
      <c r="L18" s="121">
        <v>5086243.7002381096</v>
      </c>
      <c r="M18" s="121">
        <v>5756808.9450960765</v>
      </c>
      <c r="N18" s="121">
        <v>6541649.9886276452</v>
      </c>
      <c r="O18" s="121">
        <v>7197343.5621353071</v>
      </c>
      <c r="P18" s="121">
        <v>7261748.2346791402</v>
      </c>
      <c r="Q18" s="121">
        <v>13.183899347960853</v>
      </c>
      <c r="R18" s="121">
        <v>13.633265352674245</v>
      </c>
      <c r="S18" s="121">
        <v>0.89483945657307018</v>
      </c>
      <c r="T18" s="121">
        <v>571572.53078195185</v>
      </c>
      <c r="U18" s="121">
        <v>610171.2260066109</v>
      </c>
      <c r="V18" s="121">
        <v>630436.94403128268</v>
      </c>
      <c r="W18" s="121">
        <v>644039.99669389147</v>
      </c>
      <c r="X18" s="121">
        <v>645919.36765619006</v>
      </c>
      <c r="Y18" s="121">
        <v>6.7530712156513104</v>
      </c>
      <c r="Z18" s="121">
        <v>3.3213152314637915</v>
      </c>
      <c r="AA18" s="121">
        <v>0.29180951493695972</v>
      </c>
      <c r="AB18" s="121">
        <v>113421.91989369006</v>
      </c>
      <c r="AC18" s="121">
        <v>128602.67421185004</v>
      </c>
      <c r="AD18" s="121">
        <v>131444.25280329728</v>
      </c>
      <c r="AE18" s="121">
        <v>139216.48749828213</v>
      </c>
      <c r="AF18" s="121">
        <v>139285.97387203673</v>
      </c>
      <c r="AG18" s="121">
        <v>13.384317599278869</v>
      </c>
      <c r="AH18" s="121">
        <v>2.209580874176253</v>
      </c>
      <c r="AI18" s="121">
        <v>4.9907880883945918E-2</v>
      </c>
    </row>
    <row r="19" spans="2:35" x14ac:dyDescent="0.55000000000000004">
      <c r="B19" s="122"/>
      <c r="C19" s="123" t="s">
        <v>132</v>
      </c>
      <c r="D19" s="121">
        <v>454049.35196338507</v>
      </c>
      <c r="E19" s="121">
        <v>381823.56024374702</v>
      </c>
      <c r="F19" s="121">
        <v>527894.25498239032</v>
      </c>
      <c r="G19" s="121">
        <v>553932.05295883305</v>
      </c>
      <c r="H19" s="121">
        <v>566938.93517820456</v>
      </c>
      <c r="I19" s="121">
        <v>-15.907035215445189</v>
      </c>
      <c r="J19" s="121">
        <v>38.256070421636636</v>
      </c>
      <c r="K19" s="121">
        <v>2.348102082195803</v>
      </c>
      <c r="L19" s="121">
        <v>441570.71393070667</v>
      </c>
      <c r="M19" s="121">
        <v>368702.00585700275</v>
      </c>
      <c r="N19" s="121">
        <v>508973.61014181376</v>
      </c>
      <c r="O19" s="121">
        <v>535195.07355384668</v>
      </c>
      <c r="P19" s="121">
        <v>547432.98636655998</v>
      </c>
      <c r="Q19" s="121">
        <v>-16.50215885016468</v>
      </c>
      <c r="R19" s="121">
        <v>38.04470716066885</v>
      </c>
      <c r="S19" s="121">
        <v>2.2866279392297173</v>
      </c>
      <c r="T19" s="121">
        <v>11059.422882958304</v>
      </c>
      <c r="U19" s="121">
        <v>11512.861827304319</v>
      </c>
      <c r="V19" s="121">
        <v>16949.613909234497</v>
      </c>
      <c r="W19" s="121">
        <v>17049.923736029403</v>
      </c>
      <c r="X19" s="121">
        <v>17736.914536264692</v>
      </c>
      <c r="Y19" s="121">
        <v>4.1000341790075838</v>
      </c>
      <c r="Z19" s="121">
        <v>47.223279011470652</v>
      </c>
      <c r="AA19" s="121">
        <v>4.0292857679097711</v>
      </c>
      <c r="AB19" s="121">
        <v>1419.2151497200982</v>
      </c>
      <c r="AC19" s="121">
        <v>1608.6925594400004</v>
      </c>
      <c r="AD19" s="121">
        <v>1971.0309313419966</v>
      </c>
      <c r="AE19" s="121">
        <v>1687.0556689569989</v>
      </c>
      <c r="AF19" s="121">
        <v>1769.0342753798</v>
      </c>
      <c r="AG19" s="121">
        <v>13.350291004918196</v>
      </c>
      <c r="AH19" s="121">
        <v>22.523916975924504</v>
      </c>
      <c r="AI19" s="121">
        <v>4.8587483551266724</v>
      </c>
    </row>
    <row r="20" spans="2:35" x14ac:dyDescent="0.55000000000000004">
      <c r="B20" s="122"/>
      <c r="C20" s="123" t="s">
        <v>133</v>
      </c>
      <c r="D20" s="121">
        <v>1519064.4317869102</v>
      </c>
      <c r="E20" s="121">
        <v>1954388.9819398192</v>
      </c>
      <c r="F20" s="121">
        <v>2673443.312397982</v>
      </c>
      <c r="G20" s="121">
        <v>3671860.4478906025</v>
      </c>
      <c r="H20" s="121">
        <v>3734812.9720448372</v>
      </c>
      <c r="I20" s="121">
        <v>28.657411851846213</v>
      </c>
      <c r="J20" s="121">
        <v>36.791771615494888</v>
      </c>
      <c r="K20" s="121">
        <v>1.7144584021432518</v>
      </c>
      <c r="L20" s="121">
        <v>1366476.1787443645</v>
      </c>
      <c r="M20" s="121">
        <v>1752142.7457662607</v>
      </c>
      <c r="N20" s="121">
        <v>2391429.5472405367</v>
      </c>
      <c r="O20" s="121">
        <v>3281181.634824703</v>
      </c>
      <c r="P20" s="121">
        <v>3338832.388107433</v>
      </c>
      <c r="Q20" s="121">
        <v>28.223438918635235</v>
      </c>
      <c r="R20" s="121">
        <v>36.485999785120242</v>
      </c>
      <c r="S20" s="121">
        <v>1.7570121529663765</v>
      </c>
      <c r="T20" s="121">
        <v>132842.95349202564</v>
      </c>
      <c r="U20" s="121">
        <v>176769.5409911685</v>
      </c>
      <c r="V20" s="121">
        <v>250565.73118539035</v>
      </c>
      <c r="W20" s="121">
        <v>348155.2223846842</v>
      </c>
      <c r="X20" s="121">
        <v>352362.37302282749</v>
      </c>
      <c r="Y20" s="121">
        <v>33.066557163929282</v>
      </c>
      <c r="Z20" s="121">
        <v>41.747118875797263</v>
      </c>
      <c r="AA20" s="121">
        <v>1.2084121559343628</v>
      </c>
      <c r="AB20" s="121">
        <v>19745.299550519961</v>
      </c>
      <c r="AC20" s="121">
        <v>25476.695182390067</v>
      </c>
      <c r="AD20" s="121">
        <v>31448.033972055266</v>
      </c>
      <c r="AE20" s="121">
        <v>42523.590681215152</v>
      </c>
      <c r="AF20" s="121">
        <v>43618.210914577008</v>
      </c>
      <c r="AG20" s="121">
        <v>29.026654444348789</v>
      </c>
      <c r="AH20" s="121">
        <v>23.438396652627684</v>
      </c>
      <c r="AI20" s="121">
        <v>2.5741476672124879</v>
      </c>
    </row>
    <row r="21" spans="2:35" x14ac:dyDescent="0.55000000000000004">
      <c r="B21" s="122"/>
      <c r="C21" s="123" t="s">
        <v>134</v>
      </c>
      <c r="D21" s="121">
        <v>3359257.3954143687</v>
      </c>
      <c r="E21" s="121">
        <v>3642837.3013691935</v>
      </c>
      <c r="F21" s="121">
        <v>3506978.7614036552</v>
      </c>
      <c r="G21" s="121">
        <v>3034057.5312057361</v>
      </c>
      <c r="H21" s="121">
        <v>2988024.3815273792</v>
      </c>
      <c r="I21" s="121">
        <v>8.4417437020455743</v>
      </c>
      <c r="J21" s="121">
        <v>-3.7294704322918855</v>
      </c>
      <c r="K21" s="121">
        <v>-1.51721414458479</v>
      </c>
      <c r="L21" s="121">
        <v>2898147.7284924984</v>
      </c>
      <c r="M21" s="121">
        <v>3177768.1856195731</v>
      </c>
      <c r="N21" s="121">
        <v>3112937.9892387255</v>
      </c>
      <c r="O21" s="121">
        <v>2735619.6009508064</v>
      </c>
      <c r="P21" s="121">
        <v>2694467.2506406889</v>
      </c>
      <c r="Q21" s="121">
        <v>9.6482472962135706</v>
      </c>
      <c r="R21" s="121">
        <v>-2.0401173441162719</v>
      </c>
      <c r="S21" s="121">
        <v>-1.5043155122883347</v>
      </c>
      <c r="T21" s="121">
        <v>380584.37406561</v>
      </c>
      <c r="U21" s="121">
        <v>374776.22198860021</v>
      </c>
      <c r="V21" s="121">
        <v>308219.24444748991</v>
      </c>
      <c r="W21" s="121">
        <v>218833.34570345996</v>
      </c>
      <c r="X21" s="121">
        <v>215428.58597209991</v>
      </c>
      <c r="Y21" s="121">
        <v>-1.5261136446565116</v>
      </c>
      <c r="Z21" s="121">
        <v>-17.759125699063826</v>
      </c>
      <c r="AA21" s="121">
        <v>-1.5558688837875987</v>
      </c>
      <c r="AB21" s="121">
        <v>80525.292856259999</v>
      </c>
      <c r="AC21" s="121">
        <v>90292.893761020008</v>
      </c>
      <c r="AD21" s="121">
        <v>85821.52771744004</v>
      </c>
      <c r="AE21" s="121">
        <v>79604.58455147002</v>
      </c>
      <c r="AF21" s="121">
        <v>78128.544914589962</v>
      </c>
      <c r="AG21" s="121">
        <v>12.129853863301836</v>
      </c>
      <c r="AH21" s="121">
        <v>-4.9520621169618124</v>
      </c>
      <c r="AI21" s="121">
        <v>-1.8542149207997933</v>
      </c>
    </row>
    <row r="22" spans="2:35" x14ac:dyDescent="0.55000000000000004">
      <c r="B22" s="122"/>
      <c r="C22" s="123" t="s">
        <v>135</v>
      </c>
      <c r="D22" s="121">
        <v>390784.71049537905</v>
      </c>
      <c r="E22" s="121">
        <v>472514.25060837332</v>
      </c>
      <c r="F22" s="121">
        <v>547192.04870209796</v>
      </c>
      <c r="G22" s="121">
        <v>666944.08686588681</v>
      </c>
      <c r="H22" s="121">
        <v>701154.25430422032</v>
      </c>
      <c r="I22" s="121">
        <v>20.914211305759629</v>
      </c>
      <c r="J22" s="121">
        <v>15.804348757735887</v>
      </c>
      <c r="K22" s="121">
        <v>5.1293894815081176</v>
      </c>
      <c r="L22" s="121">
        <v>333863.5509726411</v>
      </c>
      <c r="M22" s="121">
        <v>415610.34918753529</v>
      </c>
      <c r="N22" s="121">
        <v>481152.55140921002</v>
      </c>
      <c r="O22" s="121">
        <v>591992.44680417876</v>
      </c>
      <c r="P22" s="121">
        <v>625442.02159063239</v>
      </c>
      <c r="Q22" s="121">
        <v>24.485092787158106</v>
      </c>
      <c r="R22" s="121">
        <v>15.770107746354251</v>
      </c>
      <c r="S22" s="121">
        <v>5.6503372635918021</v>
      </c>
      <c r="T22" s="121">
        <v>46811.171564547993</v>
      </c>
      <c r="U22" s="121">
        <v>46863.374199798011</v>
      </c>
      <c r="V22" s="121">
        <v>53904.001887157989</v>
      </c>
      <c r="W22" s="121">
        <v>59644.460625768006</v>
      </c>
      <c r="X22" s="121">
        <v>60030.106567917996</v>
      </c>
      <c r="Y22" s="121">
        <v>0.11151184642469814</v>
      </c>
      <c r="Z22" s="121">
        <v>15.023738156261484</v>
      </c>
      <c r="AA22" s="121">
        <v>0.64658142600335633</v>
      </c>
      <c r="AB22" s="121">
        <v>10109.98795819</v>
      </c>
      <c r="AC22" s="121">
        <v>10040.527221039996</v>
      </c>
      <c r="AD22" s="121">
        <v>12135.495405730002</v>
      </c>
      <c r="AE22" s="121">
        <v>15307.179435939999</v>
      </c>
      <c r="AF22" s="121">
        <v>15682.126145669998</v>
      </c>
      <c r="AG22" s="121">
        <v>-0.68704321171434524</v>
      </c>
      <c r="AH22" s="121">
        <v>20.865133613464621</v>
      </c>
      <c r="AI22" s="121">
        <v>2.4495040889308082</v>
      </c>
    </row>
    <row r="23" spans="2:35" x14ac:dyDescent="0.55000000000000004">
      <c r="B23" s="122"/>
      <c r="C23" s="123" t="s">
        <v>136</v>
      </c>
      <c r="D23" s="121">
        <v>48082.261253708224</v>
      </c>
      <c r="E23" s="121">
        <v>44018.751153405217</v>
      </c>
      <c r="F23" s="121">
        <v>48022.807976098302</v>
      </c>
      <c r="G23" s="121">
        <v>53805.927406421077</v>
      </c>
      <c r="H23" s="121">
        <v>56023.033152726013</v>
      </c>
      <c r="I23" s="121">
        <v>-8.4511626533361834</v>
      </c>
      <c r="J23" s="121">
        <v>9.0962601164276542</v>
      </c>
      <c r="K23" s="121">
        <v>4.1205495379412618</v>
      </c>
      <c r="L23" s="121">
        <v>46185.528097898226</v>
      </c>
      <c r="M23" s="121">
        <v>42585.658665705218</v>
      </c>
      <c r="N23" s="121">
        <v>47156.290597358297</v>
      </c>
      <c r="O23" s="121">
        <v>53354.806001771081</v>
      </c>
      <c r="P23" s="121">
        <v>55573.587973826012</v>
      </c>
      <c r="Q23" s="121">
        <v>-7.7943676298615507</v>
      </c>
      <c r="R23" s="121">
        <v>10.732791272930834</v>
      </c>
      <c r="S23" s="121">
        <v>4.1585379087658616</v>
      </c>
      <c r="T23" s="121">
        <v>274.60877681000005</v>
      </c>
      <c r="U23" s="121">
        <v>249.22699974000002</v>
      </c>
      <c r="V23" s="121">
        <v>798.35260201000017</v>
      </c>
      <c r="W23" s="121">
        <v>357.04424394999995</v>
      </c>
      <c r="X23" s="121">
        <v>361.38755707999997</v>
      </c>
      <c r="Y23" s="121">
        <v>-9.24219802629184</v>
      </c>
      <c r="Z23" s="121">
        <v>220.32660594631466</v>
      </c>
      <c r="AA23" s="121">
        <v>1.2183508850548861</v>
      </c>
      <c r="AB23" s="121">
        <v>1622.1243789999999</v>
      </c>
      <c r="AC23" s="121">
        <v>1183.8654879600001</v>
      </c>
      <c r="AD23" s="121">
        <v>68.164776730000014</v>
      </c>
      <c r="AE23" s="121">
        <v>94.077160699999993</v>
      </c>
      <c r="AF23" s="121">
        <v>88.057621819999994</v>
      </c>
      <c r="AG23" s="121">
        <v>-27.017113407146205</v>
      </c>
      <c r="AH23" s="121">
        <v>-94.242611097502262</v>
      </c>
      <c r="AI23" s="121">
        <v>-6.3988095238095193</v>
      </c>
    </row>
    <row r="24" spans="2:35" x14ac:dyDescent="0.55000000000000004">
      <c r="B24" s="119">
        <v>4</v>
      </c>
      <c r="C24" s="120" t="s">
        <v>137</v>
      </c>
      <c r="D24" s="121">
        <v>3188.6412962380423</v>
      </c>
      <c r="E24" s="121">
        <v>3116.8564159062635</v>
      </c>
      <c r="F24" s="121">
        <v>3242.3807001404321</v>
      </c>
      <c r="G24" s="121">
        <v>5986.1833034621914</v>
      </c>
      <c r="H24" s="121">
        <v>5351.4952474268493</v>
      </c>
      <c r="I24" s="121">
        <v>-2.2511164634452228</v>
      </c>
      <c r="J24" s="121">
        <v>4.0271298678798528</v>
      </c>
      <c r="K24" s="121">
        <v>-10.602420909494874</v>
      </c>
      <c r="L24" s="121">
        <v>3163.3163709880423</v>
      </c>
      <c r="M24" s="121">
        <v>3095.2226050962636</v>
      </c>
      <c r="N24" s="121">
        <v>3229.5009356804321</v>
      </c>
      <c r="O24" s="121">
        <v>5967.6358638621914</v>
      </c>
      <c r="P24" s="121">
        <v>5341.4623693968488</v>
      </c>
      <c r="Q24" s="121">
        <v>-2.1528014870452679</v>
      </c>
      <c r="R24" s="121">
        <v>4.3383022854595215</v>
      </c>
      <c r="S24" s="121">
        <v>-10.492925176451667</v>
      </c>
      <c r="T24" s="121">
        <v>23.346382989999999</v>
      </c>
      <c r="U24" s="121">
        <v>21.124879479999997</v>
      </c>
      <c r="V24" s="121">
        <v>12.612959910000001</v>
      </c>
      <c r="W24" s="121">
        <v>18.247141700000011</v>
      </c>
      <c r="X24" s="121">
        <v>9.8001280600000023</v>
      </c>
      <c r="Y24" s="121">
        <v>-9.55032119914347</v>
      </c>
      <c r="Z24" s="121">
        <v>-40.293560606060609</v>
      </c>
      <c r="AA24" s="121">
        <v>-46.30136986301369</v>
      </c>
      <c r="AB24" s="121">
        <v>1.9785422599999998</v>
      </c>
      <c r="AC24" s="121">
        <v>0.50893133000000002</v>
      </c>
      <c r="AD24" s="121">
        <v>0.26680454999999997</v>
      </c>
      <c r="AE24" s="121">
        <v>0.30029790000000001</v>
      </c>
      <c r="AF24" s="121">
        <v>0.23274997</v>
      </c>
      <c r="AG24" s="121">
        <v>-74.242424242424249</v>
      </c>
      <c r="AH24" s="121">
        <v>-47.058823529411761</v>
      </c>
      <c r="AI24" s="121">
        <v>-23.333333333333329</v>
      </c>
    </row>
    <row r="25" spans="2:35" x14ac:dyDescent="0.55000000000000004">
      <c r="B25" s="119">
        <v>5</v>
      </c>
      <c r="C25" s="120" t="s">
        <v>138</v>
      </c>
      <c r="D25" s="121">
        <v>502666.24329198722</v>
      </c>
      <c r="E25" s="121">
        <v>598080.08451047423</v>
      </c>
      <c r="F25" s="121">
        <v>710106.8560150438</v>
      </c>
      <c r="G25" s="121">
        <v>838219.82346263691</v>
      </c>
      <c r="H25" s="121">
        <v>876122.62722934049</v>
      </c>
      <c r="I25" s="121">
        <v>18.981549268158524</v>
      </c>
      <c r="J25" s="121">
        <v>18.731066916657724</v>
      </c>
      <c r="K25" s="121">
        <v>4.5218222112667368</v>
      </c>
      <c r="L25" s="121">
        <v>453118.81700655608</v>
      </c>
      <c r="M25" s="121">
        <v>538951.66824037721</v>
      </c>
      <c r="N25" s="121">
        <v>636042.82601336564</v>
      </c>
      <c r="O25" s="121">
        <v>758499.2894610404</v>
      </c>
      <c r="P25" s="121">
        <v>794431.83496745955</v>
      </c>
      <c r="Q25" s="121">
        <v>18.942680420998631</v>
      </c>
      <c r="R25" s="121">
        <v>18.014817543843943</v>
      </c>
      <c r="S25" s="121">
        <v>4.737320189185664</v>
      </c>
      <c r="T25" s="121">
        <v>30450.901391315187</v>
      </c>
      <c r="U25" s="121">
        <v>36085.761115857931</v>
      </c>
      <c r="V25" s="121">
        <v>48935.68678238822</v>
      </c>
      <c r="W25" s="121">
        <v>52802.432735552284</v>
      </c>
      <c r="X25" s="121">
        <v>54622.820333670919</v>
      </c>
      <c r="Y25" s="121">
        <v>18.504740418181399</v>
      </c>
      <c r="Z25" s="121">
        <v>35.609420447290006</v>
      </c>
      <c r="AA25" s="121">
        <v>3.4475496676952169</v>
      </c>
      <c r="AB25" s="121">
        <v>19096.524894115995</v>
      </c>
      <c r="AC25" s="121">
        <v>23042.655154239001</v>
      </c>
      <c r="AD25" s="121">
        <v>25128.34321928996</v>
      </c>
      <c r="AE25" s="121">
        <v>26918.101266044221</v>
      </c>
      <c r="AF25" s="121">
        <v>27067.971928210005</v>
      </c>
      <c r="AG25" s="121">
        <v>20.664183840825444</v>
      </c>
      <c r="AH25" s="121">
        <v>9.0513855605212257</v>
      </c>
      <c r="AI25" s="121">
        <v>0.55676292160294605</v>
      </c>
    </row>
    <row r="26" spans="2:35" x14ac:dyDescent="0.55000000000000004">
      <c r="B26" s="119"/>
      <c r="C26" s="124" t="s">
        <v>139</v>
      </c>
      <c r="D26" s="121">
        <v>168123.61934694159</v>
      </c>
      <c r="E26" s="121">
        <v>230011.88438551818</v>
      </c>
      <c r="F26" s="121">
        <v>285007.95674287097</v>
      </c>
      <c r="G26" s="121">
        <v>349357.68669290602</v>
      </c>
      <c r="H26" s="121">
        <v>349331.25353469321</v>
      </c>
      <c r="I26" s="121">
        <v>36.811163119138172</v>
      </c>
      <c r="J26" s="121">
        <v>23.910104121578424</v>
      </c>
      <c r="K26" s="121">
        <v>-7.5681746121009467E-3</v>
      </c>
      <c r="L26" s="121">
        <v>147602.51871864594</v>
      </c>
      <c r="M26" s="121">
        <v>201267.26940481982</v>
      </c>
      <c r="N26" s="121">
        <v>246561.79380633374</v>
      </c>
      <c r="O26" s="121">
        <v>307187.7989588037</v>
      </c>
      <c r="P26" s="121">
        <v>307292.897018141</v>
      </c>
      <c r="Q26" s="121">
        <v>36.357610967617632</v>
      </c>
      <c r="R26" s="121">
        <v>22.504662581253285</v>
      </c>
      <c r="S26" s="121">
        <v>3.4213598326507409E-2</v>
      </c>
      <c r="T26" s="121">
        <v>13887.248336411163</v>
      </c>
      <c r="U26" s="121">
        <v>19371.823330134026</v>
      </c>
      <c r="V26" s="121">
        <v>27665.73917961647</v>
      </c>
      <c r="W26" s="121">
        <v>30872.118693256929</v>
      </c>
      <c r="X26" s="121">
        <v>30821.861397088356</v>
      </c>
      <c r="Y26" s="121">
        <v>39.49356424058039</v>
      </c>
      <c r="Z26" s="121">
        <v>42.814356111093346</v>
      </c>
      <c r="AA26" s="121">
        <v>-0.162800611036749</v>
      </c>
      <c r="AB26" s="121">
        <v>6633.8522918844965</v>
      </c>
      <c r="AC26" s="121">
        <v>9372.7916505643279</v>
      </c>
      <c r="AD26" s="121">
        <v>10780.4237569208</v>
      </c>
      <c r="AE26" s="121">
        <v>11297.769040845402</v>
      </c>
      <c r="AF26" s="121">
        <v>11216.495119463902</v>
      </c>
      <c r="AG26" s="121">
        <v>41.287336915968865</v>
      </c>
      <c r="AH26" s="121">
        <v>15.018260304562451</v>
      </c>
      <c r="AI26" s="121">
        <v>-0.71934549915603196</v>
      </c>
    </row>
    <row r="27" spans="2:35" x14ac:dyDescent="0.55000000000000004">
      <c r="B27" s="119"/>
      <c r="C27" s="124" t="s">
        <v>140</v>
      </c>
      <c r="D27" s="121">
        <v>28909.752858379288</v>
      </c>
      <c r="E27" s="121">
        <v>28408.844539529317</v>
      </c>
      <c r="F27" s="121">
        <v>56086.847534206609</v>
      </c>
      <c r="G27" s="121">
        <v>68914.825620140822</v>
      </c>
      <c r="H27" s="121">
        <v>71794.00179695712</v>
      </c>
      <c r="I27" s="121">
        <v>-1.7326680445178524</v>
      </c>
      <c r="J27" s="121">
        <v>97.427455679288556</v>
      </c>
      <c r="K27" s="121">
        <v>4.1778670860829203</v>
      </c>
      <c r="L27" s="121">
        <v>18049.428163163298</v>
      </c>
      <c r="M27" s="121">
        <v>15809.3824004751</v>
      </c>
      <c r="N27" s="121">
        <v>41965.714113505957</v>
      </c>
      <c r="O27" s="121">
        <v>53026.651001495724</v>
      </c>
      <c r="P27" s="121">
        <v>55439.31631715702</v>
      </c>
      <c r="Q27" s="121">
        <v>-12.410641222465204</v>
      </c>
      <c r="R27" s="121">
        <v>165.44817064299804</v>
      </c>
      <c r="S27" s="121">
        <v>4.5499197101834605</v>
      </c>
      <c r="T27" s="121">
        <v>1930.5933692459917</v>
      </c>
      <c r="U27" s="121">
        <v>2459.0328986143977</v>
      </c>
      <c r="V27" s="121">
        <v>3366.4427350693504</v>
      </c>
      <c r="W27" s="121">
        <v>4505.3072551450978</v>
      </c>
      <c r="X27" s="121">
        <v>4856.0294494200998</v>
      </c>
      <c r="Y27" s="121">
        <v>27.371943291947037</v>
      </c>
      <c r="Z27" s="121">
        <v>36.901135813715157</v>
      </c>
      <c r="AA27" s="121">
        <v>7.7845919592658293</v>
      </c>
      <c r="AB27" s="121">
        <v>8929.7313259699986</v>
      </c>
      <c r="AC27" s="121">
        <v>10140.42924043982</v>
      </c>
      <c r="AD27" s="121">
        <v>10754.6906856313</v>
      </c>
      <c r="AE27" s="121">
        <v>11382.867363500001</v>
      </c>
      <c r="AF27" s="121">
        <v>11498.65603038</v>
      </c>
      <c r="AG27" s="121">
        <v>13.55808070344793</v>
      </c>
      <c r="AH27" s="121">
        <v>6.0575340493450494</v>
      </c>
      <c r="AI27" s="121">
        <v>1.0172302767228216</v>
      </c>
    </row>
    <row r="28" spans="2:35" x14ac:dyDescent="0.55000000000000004">
      <c r="B28" s="119"/>
      <c r="C28" s="124" t="s">
        <v>141</v>
      </c>
      <c r="D28" s="121">
        <v>305632.87108666642</v>
      </c>
      <c r="E28" s="121">
        <v>339659.35558542679</v>
      </c>
      <c r="F28" s="121">
        <v>369012.05173796602</v>
      </c>
      <c r="G28" s="121">
        <v>419947.31114959007</v>
      </c>
      <c r="H28" s="121">
        <v>454997.37189768988</v>
      </c>
      <c r="I28" s="121">
        <v>11.133125177275597</v>
      </c>
      <c r="J28" s="121">
        <v>8.6418021867555783</v>
      </c>
      <c r="K28" s="121">
        <v>8.3462994440897837</v>
      </c>
      <c r="L28" s="121">
        <v>287466.87012474681</v>
      </c>
      <c r="M28" s="121">
        <v>321875.01643508242</v>
      </c>
      <c r="N28" s="121">
        <v>347515.31809352571</v>
      </c>
      <c r="O28" s="121">
        <v>398284.83950074099</v>
      </c>
      <c r="P28" s="121">
        <v>431699.62163216132</v>
      </c>
      <c r="Q28" s="121">
        <v>11.969431468746302</v>
      </c>
      <c r="R28" s="121">
        <v>7.9659179516322789</v>
      </c>
      <c r="S28" s="121">
        <v>8.3896690619708174</v>
      </c>
      <c r="T28" s="121">
        <v>14633.059685658036</v>
      </c>
      <c r="U28" s="121">
        <v>14254.904887109498</v>
      </c>
      <c r="V28" s="121">
        <v>17903.504867702402</v>
      </c>
      <c r="W28" s="121">
        <v>17425.006787150265</v>
      </c>
      <c r="X28" s="121">
        <v>18944.929487162473</v>
      </c>
      <c r="Y28" s="121">
        <v>-2.5842851734360406</v>
      </c>
      <c r="Z28" s="121">
        <v>25.595409297855479</v>
      </c>
      <c r="AA28" s="121">
        <v>8.7226348794061064</v>
      </c>
      <c r="AB28" s="121">
        <v>3532.9412762614988</v>
      </c>
      <c r="AC28" s="121">
        <v>3529.4342632348507</v>
      </c>
      <c r="AD28" s="121">
        <v>3593.2287767378562</v>
      </c>
      <c r="AE28" s="121">
        <v>4237.4648616988188</v>
      </c>
      <c r="AF28" s="121">
        <v>4352.8207783660964</v>
      </c>
      <c r="AG28" s="121">
        <v>-9.9350682434465862E-2</v>
      </c>
      <c r="AH28" s="121">
        <v>1.8076573271038152</v>
      </c>
      <c r="AI28" s="121">
        <v>2.7223855800408656</v>
      </c>
    </row>
    <row r="29" spans="2:35" x14ac:dyDescent="0.55000000000000004">
      <c r="B29" s="119">
        <v>6</v>
      </c>
      <c r="C29" s="120" t="s">
        <v>142</v>
      </c>
      <c r="D29" s="121">
        <v>471.01823273763029</v>
      </c>
      <c r="E29" s="121">
        <v>3179.3444645900067</v>
      </c>
      <c r="F29" s="121">
        <v>4342.5026843371552</v>
      </c>
      <c r="G29" s="121">
        <v>886.92969562820247</v>
      </c>
      <c r="H29" s="121">
        <v>840.26210214090156</v>
      </c>
      <c r="I29" s="121">
        <v>574.99044626555133</v>
      </c>
      <c r="J29" s="121">
        <v>36.584951593726991</v>
      </c>
      <c r="K29" s="121">
        <v>-5.2619710687427377</v>
      </c>
      <c r="L29" s="121">
        <v>469.8493827176332</v>
      </c>
      <c r="M29" s="121">
        <v>3177.2472543800031</v>
      </c>
      <c r="N29" s="121">
        <v>4314.6191533971578</v>
      </c>
      <c r="O29" s="121">
        <v>862.46002033819605</v>
      </c>
      <c r="P29" s="121">
        <v>825.90626555090739</v>
      </c>
      <c r="Q29" s="121">
        <v>576.22645525167604</v>
      </c>
      <c r="R29" s="121">
        <v>35.797308993626558</v>
      </c>
      <c r="S29" s="121">
        <v>-4.2378776986758879</v>
      </c>
      <c r="T29" s="121">
        <v>0.1500000199971199</v>
      </c>
      <c r="U29" s="121">
        <v>5.5500037670135492E-6</v>
      </c>
      <c r="V29" s="121">
        <v>8.0433479999650281E-2</v>
      </c>
      <c r="W29" s="121">
        <v>7.4058130006144043E-2</v>
      </c>
      <c r="X29" s="121">
        <v>6.5592399993877851E-2</v>
      </c>
      <c r="Y29" s="121">
        <v>-100</v>
      </c>
      <c r="Z29" s="121">
        <v>0</v>
      </c>
      <c r="AA29" s="121">
        <v>0</v>
      </c>
      <c r="AB29" s="121">
        <v>1.01885</v>
      </c>
      <c r="AC29" s="121">
        <v>2.0972046600000001</v>
      </c>
      <c r="AD29" s="121">
        <v>27.803097459997513</v>
      </c>
      <c r="AE29" s="121">
        <v>24.395617160000238</v>
      </c>
      <c r="AF29" s="121">
        <v>14.290244190000239</v>
      </c>
      <c r="AG29" s="121">
        <v>105.88235294117646</v>
      </c>
      <c r="AH29" s="121">
        <v>1223.8095238095239</v>
      </c>
      <c r="AI29" s="121">
        <v>-41.434426229508198</v>
      </c>
    </row>
    <row r="30" spans="2:35" x14ac:dyDescent="0.55000000000000004">
      <c r="B30" s="119">
        <v>7</v>
      </c>
      <c r="C30" s="120" t="s">
        <v>143</v>
      </c>
      <c r="D30" s="121">
        <v>75002.028371357199</v>
      </c>
      <c r="E30" s="121">
        <v>61824.983715766466</v>
      </c>
      <c r="F30" s="121">
        <v>69865.766274401452</v>
      </c>
      <c r="G30" s="121">
        <v>54721.64143281593</v>
      </c>
      <c r="H30" s="121">
        <v>62503.795661074299</v>
      </c>
      <c r="I30" s="121">
        <v>-17.568924467777734</v>
      </c>
      <c r="J30" s="121">
        <v>13.005730046334023</v>
      </c>
      <c r="K30" s="121">
        <v>14.221357400838139</v>
      </c>
      <c r="L30" s="121">
        <v>68213.47571297118</v>
      </c>
      <c r="M30" s="121">
        <v>55900.816380819204</v>
      </c>
      <c r="N30" s="121">
        <v>62713.094560996309</v>
      </c>
      <c r="O30" s="121">
        <v>47973.280473299565</v>
      </c>
      <c r="P30" s="121">
        <v>55239.38790301371</v>
      </c>
      <c r="Q30" s="121">
        <v>-18.050185974971509</v>
      </c>
      <c r="R30" s="121">
        <v>12.186350754783197</v>
      </c>
      <c r="S30" s="121">
        <v>15.146160529361344</v>
      </c>
      <c r="T30" s="121">
        <v>5715.3231215530886</v>
      </c>
      <c r="U30" s="121">
        <v>5291.2426227436399</v>
      </c>
      <c r="V30" s="121">
        <v>5886.5929503488287</v>
      </c>
      <c r="W30" s="121">
        <v>5918.5623757778012</v>
      </c>
      <c r="X30" s="121">
        <v>6397.7411162675207</v>
      </c>
      <c r="Y30" s="121">
        <v>-7.4200569696884857</v>
      </c>
      <c r="Z30" s="121">
        <v>11.251615878319646</v>
      </c>
      <c r="AA30" s="121">
        <v>8.0962261090535428</v>
      </c>
      <c r="AB30" s="121">
        <v>1073.2295368329351</v>
      </c>
      <c r="AC30" s="121">
        <v>632.92471220362745</v>
      </c>
      <c r="AD30" s="121">
        <v>1266.0787630563077</v>
      </c>
      <c r="AE30" s="121">
        <v>829.79858373856575</v>
      </c>
      <c r="AF30" s="121">
        <v>866.66664179306952</v>
      </c>
      <c r="AG30" s="121">
        <v>-41.02662057527278</v>
      </c>
      <c r="AH30" s="121">
        <v>100.03791948429502</v>
      </c>
      <c r="AI30" s="121">
        <v>4.4432393347794656</v>
      </c>
    </row>
    <row r="31" spans="2:35" x14ac:dyDescent="0.55000000000000004">
      <c r="B31" s="125" t="s">
        <v>144</v>
      </c>
      <c r="C31" s="126"/>
      <c r="D31" s="121">
        <v>7290995.9730452774</v>
      </c>
      <c r="E31" s="121">
        <v>8131382.2383319372</v>
      </c>
      <c r="F31" s="121">
        <v>9101560.2348904889</v>
      </c>
      <c r="G31" s="121">
        <v>9931017.4812690169</v>
      </c>
      <c r="H31" s="121">
        <v>10048341.153065324</v>
      </c>
      <c r="I31" s="121">
        <v>11.526357626007583</v>
      </c>
      <c r="J31" s="121">
        <v>11.931280087012615</v>
      </c>
      <c r="K31" s="121">
        <v>1.1813861997149553</v>
      </c>
      <c r="L31" s="121">
        <v>6465937.3612678628</v>
      </c>
      <c r="M31" s="121">
        <v>7242741.167671104</v>
      </c>
      <c r="N31" s="121">
        <v>8170933.5694668125</v>
      </c>
      <c r="O31" s="121">
        <v>8969791.8846947718</v>
      </c>
      <c r="P31" s="121">
        <v>9082358.4266634751</v>
      </c>
      <c r="Q31" s="121">
        <v>12.013784958782828</v>
      </c>
      <c r="R31" s="121">
        <v>12.815484886366583</v>
      </c>
      <c r="S31" s="121">
        <v>1.2549516366259199</v>
      </c>
      <c r="T31" s="121">
        <v>669886.47291062505</v>
      </c>
      <c r="U31" s="121">
        <v>717329.63926333981</v>
      </c>
      <c r="V31" s="121">
        <v>754041.89853239269</v>
      </c>
      <c r="W31" s="121">
        <v>774775.24983409978</v>
      </c>
      <c r="X31" s="121">
        <v>779133.21850893809</v>
      </c>
      <c r="Y31" s="121">
        <v>7.0822702240873801</v>
      </c>
      <c r="Z31" s="121">
        <v>5.1179064620834582</v>
      </c>
      <c r="AA31" s="121">
        <v>0.562481829407944</v>
      </c>
      <c r="AB31" s="121">
        <v>155172.13886678955</v>
      </c>
      <c r="AC31" s="121">
        <v>171311.43139749288</v>
      </c>
      <c r="AD31" s="121">
        <v>176584.76689128345</v>
      </c>
      <c r="AE31" s="121">
        <v>186450.34674014483</v>
      </c>
      <c r="AF31" s="121">
        <v>186849.50789291025</v>
      </c>
      <c r="AG31" s="121">
        <v>10.400894129577628</v>
      </c>
      <c r="AH31" s="121">
        <v>3.0782184236043073</v>
      </c>
      <c r="AI31" s="121">
        <v>0.21408380300707586</v>
      </c>
    </row>
    <row r="32" spans="2:35" x14ac:dyDescent="0.55000000000000004">
      <c r="B32" s="127" t="s">
        <v>145</v>
      </c>
      <c r="C32" s="126"/>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row>
    <row r="33" spans="2:35" x14ac:dyDescent="0.55000000000000004">
      <c r="B33" s="128">
        <v>1</v>
      </c>
      <c r="C33" s="129" t="s">
        <v>146</v>
      </c>
      <c r="D33" s="121">
        <v>533957.97124110896</v>
      </c>
      <c r="E33" s="121">
        <v>553204.72096339951</v>
      </c>
      <c r="F33" s="121">
        <v>647262.09442876512</v>
      </c>
      <c r="G33" s="121">
        <v>630791.35210503906</v>
      </c>
      <c r="H33" s="121">
        <v>721012.81196738838</v>
      </c>
      <c r="I33" s="121">
        <v>3.6045440055890543</v>
      </c>
      <c r="J33" s="121">
        <v>17.002271781050602</v>
      </c>
      <c r="K33" s="121">
        <v>14.302900634258869</v>
      </c>
      <c r="L33" s="121">
        <v>450799.25214382139</v>
      </c>
      <c r="M33" s="121">
        <v>477887.17541592952</v>
      </c>
      <c r="N33" s="121">
        <v>574754.14392346714</v>
      </c>
      <c r="O33" s="121">
        <v>567749.2353254651</v>
      </c>
      <c r="P33" s="121">
        <v>653118.88621312438</v>
      </c>
      <c r="Q33" s="121">
        <v>6.008867583519713</v>
      </c>
      <c r="R33" s="121">
        <v>20.269838584077526</v>
      </c>
      <c r="S33" s="121">
        <v>15.03650625758654</v>
      </c>
      <c r="T33" s="121">
        <v>64562.361852617607</v>
      </c>
      <c r="U33" s="121">
        <v>56513.499837580006</v>
      </c>
      <c r="V33" s="121">
        <v>54761.714695929993</v>
      </c>
      <c r="W33" s="121">
        <v>47325.286729916006</v>
      </c>
      <c r="X33" s="121">
        <v>51961.165004715993</v>
      </c>
      <c r="Y33" s="121">
        <v>-12.466799540785065</v>
      </c>
      <c r="Z33" s="121">
        <v>-3.0997726207012497</v>
      </c>
      <c r="AA33" s="121">
        <v>9.7957772683484823</v>
      </c>
      <c r="AB33" s="121">
        <v>18596.357244669998</v>
      </c>
      <c r="AC33" s="121">
        <v>18804.045709890001</v>
      </c>
      <c r="AD33" s="121">
        <v>17746.235809367998</v>
      </c>
      <c r="AE33" s="121">
        <v>15716.830049657998</v>
      </c>
      <c r="AF33" s="121">
        <v>15932.760749547999</v>
      </c>
      <c r="AG33" s="121">
        <v>1.1168314659427903</v>
      </c>
      <c r="AH33" s="121">
        <v>-5.6254370733964105</v>
      </c>
      <c r="AI33" s="121">
        <v>1.3738775567337707</v>
      </c>
    </row>
    <row r="34" spans="2:35" x14ac:dyDescent="0.55000000000000004">
      <c r="B34" s="122"/>
      <c r="C34" s="123" t="s">
        <v>147</v>
      </c>
      <c r="D34" s="121">
        <v>102133.60142030151</v>
      </c>
      <c r="E34" s="121">
        <v>103855.10444570066</v>
      </c>
      <c r="F34" s="121">
        <v>101206.05182832436</v>
      </c>
      <c r="G34" s="121">
        <v>94283.116530633706</v>
      </c>
      <c r="H34" s="121">
        <v>91822.403455510896</v>
      </c>
      <c r="I34" s="121">
        <v>1.6855373745760454</v>
      </c>
      <c r="J34" s="121">
        <v>-2.5507172974654138</v>
      </c>
      <c r="K34" s="121">
        <v>-2.60992635797373</v>
      </c>
      <c r="L34" s="121">
        <v>92853.206953431509</v>
      </c>
      <c r="M34" s="121">
        <v>95351.922453700667</v>
      </c>
      <c r="N34" s="121">
        <v>92516.681163296365</v>
      </c>
      <c r="O34" s="121">
        <v>86115.488926915714</v>
      </c>
      <c r="P34" s="121">
        <v>84116.523084542889</v>
      </c>
      <c r="Q34" s="121">
        <v>2.6910324371122889</v>
      </c>
      <c r="R34" s="121">
        <v>-2.9734482535852504</v>
      </c>
      <c r="S34" s="121">
        <v>-2.3212664759847517</v>
      </c>
      <c r="T34" s="121">
        <v>7574.1256791599999</v>
      </c>
      <c r="U34" s="121">
        <v>7021.743014669999</v>
      </c>
      <c r="V34" s="121">
        <v>7372.4797373899992</v>
      </c>
      <c r="W34" s="121">
        <v>6968.1153588700008</v>
      </c>
      <c r="X34" s="121">
        <v>6540.4611883400003</v>
      </c>
      <c r="Y34" s="121">
        <v>-7.2931148527949778</v>
      </c>
      <c r="Z34" s="121">
        <v>4.995058204946349</v>
      </c>
      <c r="AA34" s="121">
        <v>-6.1373799532729034</v>
      </c>
      <c r="AB34" s="121">
        <v>1706.26878771</v>
      </c>
      <c r="AC34" s="121">
        <v>1481.4389773299999</v>
      </c>
      <c r="AD34" s="121">
        <v>1316.8909276380002</v>
      </c>
      <c r="AE34" s="121">
        <v>1199.5122448479999</v>
      </c>
      <c r="AF34" s="121">
        <v>1165.419182628</v>
      </c>
      <c r="AG34" s="121">
        <v>-13.176695364742974</v>
      </c>
      <c r="AH34" s="121">
        <v>-11.107436008208227</v>
      </c>
      <c r="AI34" s="121">
        <v>-2.8419938141407672</v>
      </c>
    </row>
    <row r="35" spans="2:35" x14ac:dyDescent="0.55000000000000004">
      <c r="B35" s="122"/>
      <c r="C35" s="123" t="s">
        <v>148</v>
      </c>
      <c r="D35" s="121">
        <v>99262.110812418818</v>
      </c>
      <c r="E35" s="121">
        <v>100578.55075710831</v>
      </c>
      <c r="F35" s="121">
        <v>97078.218166533305</v>
      </c>
      <c r="G35" s="121">
        <v>89062.367444813397</v>
      </c>
      <c r="H35" s="121">
        <v>86654.036497623369</v>
      </c>
      <c r="I35" s="121">
        <v>1.3262260896932399</v>
      </c>
      <c r="J35" s="121">
        <v>-3.4801953299187565</v>
      </c>
      <c r="K35" s="121">
        <v>-2.7040937715895073</v>
      </c>
      <c r="L35" s="121">
        <v>90214.978768648813</v>
      </c>
      <c r="M35" s="121">
        <v>92309.234396038315</v>
      </c>
      <c r="N35" s="121">
        <v>88821.877161405311</v>
      </c>
      <c r="O35" s="121">
        <v>81261.881741475401</v>
      </c>
      <c r="P35" s="121">
        <v>79268.982949655372</v>
      </c>
      <c r="Q35" s="121">
        <v>2.3213993950893745</v>
      </c>
      <c r="R35" s="121">
        <v>-3.7778995664897121</v>
      </c>
      <c r="S35" s="121">
        <v>-2.4524414153352208</v>
      </c>
      <c r="T35" s="121">
        <v>7340.9925240600005</v>
      </c>
      <c r="U35" s="121">
        <v>6787.9121237399995</v>
      </c>
      <c r="V35" s="121">
        <v>6939.7131494899995</v>
      </c>
      <c r="W35" s="121">
        <v>6600.9899704900008</v>
      </c>
      <c r="X35" s="121">
        <v>6219.6508773400001</v>
      </c>
      <c r="Y35" s="121">
        <v>-7.5341336795173399</v>
      </c>
      <c r="Z35" s="121">
        <v>2.2363290025943212</v>
      </c>
      <c r="AA35" s="121">
        <v>-5.777012236043384</v>
      </c>
      <c r="AB35" s="121">
        <v>1706.1395197100001</v>
      </c>
      <c r="AC35" s="121">
        <v>1481.4042373299999</v>
      </c>
      <c r="AD35" s="121">
        <v>1316.6278556380003</v>
      </c>
      <c r="AE35" s="121">
        <v>1199.4957328479998</v>
      </c>
      <c r="AF35" s="121">
        <v>1165.4026706280001</v>
      </c>
      <c r="AG35" s="121">
        <v>-13.172424302812194</v>
      </c>
      <c r="AH35" s="121">
        <v>-11.122586742270824</v>
      </c>
      <c r="AI35" s="121">
        <v>-2.8428511879949903</v>
      </c>
    </row>
    <row r="36" spans="2:35" x14ac:dyDescent="0.55000000000000004">
      <c r="B36" s="122"/>
      <c r="C36" s="123" t="s">
        <v>149</v>
      </c>
      <c r="D36" s="121">
        <v>2871.4906078827225</v>
      </c>
      <c r="E36" s="121">
        <v>3276.5536885923912</v>
      </c>
      <c r="F36" s="121">
        <v>4127.8336617910891</v>
      </c>
      <c r="G36" s="121">
        <v>5220.7490858203164</v>
      </c>
      <c r="H36" s="121">
        <v>5168.3669578874978</v>
      </c>
      <c r="I36" s="121">
        <v>14.106265388352405</v>
      </c>
      <c r="J36" s="121">
        <v>25.98098609818253</v>
      </c>
      <c r="K36" s="121">
        <v>-1.0033041229708397</v>
      </c>
      <c r="L36" s="121">
        <v>2638.2281847827226</v>
      </c>
      <c r="M36" s="121">
        <v>3042.6880576623912</v>
      </c>
      <c r="N36" s="121">
        <v>3694.8040018910897</v>
      </c>
      <c r="O36" s="121">
        <v>4853.6071854403162</v>
      </c>
      <c r="P36" s="121">
        <v>4847.5401348874975</v>
      </c>
      <c r="Q36" s="121">
        <v>15.330733105150044</v>
      </c>
      <c r="R36" s="121">
        <v>21.432022322352921</v>
      </c>
      <c r="S36" s="121">
        <v>-0.12506155212305292</v>
      </c>
      <c r="T36" s="121">
        <v>233.13315510000001</v>
      </c>
      <c r="U36" s="121">
        <v>233.83089093000004</v>
      </c>
      <c r="V36" s="121">
        <v>432.76658789999993</v>
      </c>
      <c r="W36" s="121">
        <v>367.12538837999995</v>
      </c>
      <c r="X36" s="121">
        <v>320.81031100000001</v>
      </c>
      <c r="Y36" s="121">
        <v>0.30026165658646126</v>
      </c>
      <c r="Z36" s="121">
        <v>85.078903476884889</v>
      </c>
      <c r="AA36" s="121">
        <v>-12.616784245362675</v>
      </c>
      <c r="AB36" s="121">
        <v>0.12926799999999999</v>
      </c>
      <c r="AC36" s="121">
        <v>3.4739999999999993E-2</v>
      </c>
      <c r="AD36" s="121">
        <v>0.26307199999999997</v>
      </c>
      <c r="AE36" s="121">
        <v>1.6511999999999999E-2</v>
      </c>
      <c r="AF36" s="121">
        <v>1.6511999999999999E-2</v>
      </c>
      <c r="AG36" s="121">
        <v>-76.92307692307692</v>
      </c>
      <c r="AH36" s="121">
        <v>766.66666666666674</v>
      </c>
      <c r="AI36" s="121">
        <v>0</v>
      </c>
    </row>
    <row r="37" spans="2:35" x14ac:dyDescent="0.55000000000000004">
      <c r="B37" s="122"/>
      <c r="C37" s="123" t="s">
        <v>150</v>
      </c>
      <c r="D37" s="121">
        <v>362360.90427159169</v>
      </c>
      <c r="E37" s="121">
        <v>378811.04712008277</v>
      </c>
      <c r="F37" s="121">
        <v>483069.94337377005</v>
      </c>
      <c r="G37" s="121">
        <v>475050.66838268883</v>
      </c>
      <c r="H37" s="121">
        <v>561774.91307802487</v>
      </c>
      <c r="I37" s="121">
        <v>4.5397144117922119</v>
      </c>
      <c r="J37" s="121">
        <v>27.522663343637948</v>
      </c>
      <c r="K37" s="121">
        <v>18.255787324750024</v>
      </c>
      <c r="L37" s="121">
        <v>324727.40394791169</v>
      </c>
      <c r="M37" s="121">
        <v>340980.86502178275</v>
      </c>
      <c r="N37" s="121">
        <v>437980.75277814001</v>
      </c>
      <c r="O37" s="121">
        <v>433837.58942407282</v>
      </c>
      <c r="P37" s="121">
        <v>513387.22097907885</v>
      </c>
      <c r="Q37" s="121">
        <v>5.0052659553828756</v>
      </c>
      <c r="R37" s="121">
        <v>28.44730849563496</v>
      </c>
      <c r="S37" s="121">
        <v>18.336269570370778</v>
      </c>
      <c r="T37" s="121">
        <v>28784.823296199997</v>
      </c>
      <c r="U37" s="121">
        <v>29705.652310769998</v>
      </c>
      <c r="V37" s="121">
        <v>36081.133886889998</v>
      </c>
      <c r="W37" s="121">
        <v>32849.936882965994</v>
      </c>
      <c r="X37" s="121">
        <v>38610.772491815987</v>
      </c>
      <c r="Y37" s="121">
        <v>3.1990125350792598</v>
      </c>
      <c r="Z37" s="121">
        <v>21.462179753683206</v>
      </c>
      <c r="AA37" s="121">
        <v>17.536805242262218</v>
      </c>
      <c r="AB37" s="121">
        <v>8848.6770274800001</v>
      </c>
      <c r="AC37" s="121">
        <v>8124.5297875300002</v>
      </c>
      <c r="AD37" s="121">
        <v>9008.0567087400013</v>
      </c>
      <c r="AE37" s="121">
        <v>8363.1420756499992</v>
      </c>
      <c r="AF37" s="121">
        <v>9776.9196071299993</v>
      </c>
      <c r="AG37" s="121">
        <v>-8.1837064963361836</v>
      </c>
      <c r="AH37" s="121">
        <v>10.874844452540636</v>
      </c>
      <c r="AI37" s="121">
        <v>16.904894573090978</v>
      </c>
    </row>
    <row r="38" spans="2:35" x14ac:dyDescent="0.55000000000000004">
      <c r="B38" s="122"/>
      <c r="C38" s="123" t="s">
        <v>151</v>
      </c>
      <c r="D38" s="121">
        <v>288686.54107551085</v>
      </c>
      <c r="E38" s="121">
        <v>330451.84360352193</v>
      </c>
      <c r="F38" s="121">
        <v>385907.80001809413</v>
      </c>
      <c r="G38" s="121">
        <v>407453.50407272589</v>
      </c>
      <c r="H38" s="121">
        <v>489173.98338118568</v>
      </c>
      <c r="I38" s="121">
        <v>14.467352721051716</v>
      </c>
      <c r="J38" s="121">
        <v>16.781858439644324</v>
      </c>
      <c r="K38" s="121">
        <v>20.056394165223757</v>
      </c>
      <c r="L38" s="121">
        <v>263538.71115712082</v>
      </c>
      <c r="M38" s="121">
        <v>301462.88905933197</v>
      </c>
      <c r="N38" s="121">
        <v>353434.35683472414</v>
      </c>
      <c r="O38" s="121">
        <v>374057.92589151592</v>
      </c>
      <c r="P38" s="121">
        <v>449262.83706146572</v>
      </c>
      <c r="Q38" s="121">
        <v>14.390364132844084</v>
      </c>
      <c r="R38" s="121">
        <v>17.239757105758514</v>
      </c>
      <c r="S38" s="121">
        <v>20.105150557829383</v>
      </c>
      <c r="T38" s="121">
        <v>20033.323639239999</v>
      </c>
      <c r="U38" s="121">
        <v>23445.397362230004</v>
      </c>
      <c r="V38" s="121">
        <v>26114.754552399998</v>
      </c>
      <c r="W38" s="121">
        <v>26700.226585329998</v>
      </c>
      <c r="X38" s="121">
        <v>32237.688155099997</v>
      </c>
      <c r="Y38" s="121">
        <v>17.032024646938211</v>
      </c>
      <c r="Z38" s="121">
        <v>11.385389031537098</v>
      </c>
      <c r="AA38" s="121">
        <v>20.739371908032251</v>
      </c>
      <c r="AB38" s="121">
        <v>5114.5062791500004</v>
      </c>
      <c r="AC38" s="121">
        <v>5543.55718196</v>
      </c>
      <c r="AD38" s="121">
        <v>6358.6886309700003</v>
      </c>
      <c r="AE38" s="121">
        <v>6695.3515958800008</v>
      </c>
      <c r="AF38" s="121">
        <v>7673.4581646200004</v>
      </c>
      <c r="AG38" s="121">
        <v>8.388877917923713</v>
      </c>
      <c r="AH38" s="121">
        <v>14.704089069118023</v>
      </c>
      <c r="AI38" s="121">
        <v>14.608795656687098</v>
      </c>
    </row>
    <row r="39" spans="2:35" x14ac:dyDescent="0.55000000000000004">
      <c r="B39" s="122"/>
      <c r="C39" s="123" t="s">
        <v>152</v>
      </c>
      <c r="D39" s="121">
        <v>23869.686825640605</v>
      </c>
      <c r="E39" s="121">
        <v>17710.643311504347</v>
      </c>
      <c r="F39" s="121">
        <v>58265.44924779953</v>
      </c>
      <c r="G39" s="121">
        <v>20035.893311617103</v>
      </c>
      <c r="H39" s="121">
        <v>23544.193906367436</v>
      </c>
      <c r="I39" s="121">
        <v>-25.802806823213871</v>
      </c>
      <c r="J39" s="121">
        <v>228.98557025607207</v>
      </c>
      <c r="K39" s="121">
        <v>17.510078164733383</v>
      </c>
      <c r="L39" s="121">
        <v>14124.422457510607</v>
      </c>
      <c r="M39" s="121">
        <v>10338.44508907435</v>
      </c>
      <c r="N39" s="121">
        <v>47059.926447119527</v>
      </c>
      <c r="O39" s="121">
        <v>13029.289238361105</v>
      </c>
      <c r="P39" s="121">
        <v>15712.157068811433</v>
      </c>
      <c r="Q39" s="121">
        <v>-26.80442807563071</v>
      </c>
      <c r="R39" s="121">
        <v>355.193283325837</v>
      </c>
      <c r="S39" s="121">
        <v>20.591068277703535</v>
      </c>
      <c r="T39" s="121">
        <v>7521.4972234299994</v>
      </c>
      <c r="U39" s="121">
        <v>5775.4868135799989</v>
      </c>
      <c r="V39" s="121">
        <v>9145.8101959699998</v>
      </c>
      <c r="W39" s="121">
        <v>5565.5016847959969</v>
      </c>
      <c r="X39" s="121">
        <v>5963.2028713560012</v>
      </c>
      <c r="Y39" s="121">
        <v>-23.213587715216384</v>
      </c>
      <c r="Z39" s="121">
        <v>58.355568098983809</v>
      </c>
      <c r="AA39" s="121">
        <v>7.1458090018866205</v>
      </c>
      <c r="AB39" s="121">
        <v>2223.7671446999998</v>
      </c>
      <c r="AC39" s="121">
        <v>1596.7114088500002</v>
      </c>
      <c r="AD39" s="121">
        <v>2059.712604710001</v>
      </c>
      <c r="AE39" s="121">
        <v>1441.1023884599999</v>
      </c>
      <c r="AF39" s="121">
        <v>1868.8339661999998</v>
      </c>
      <c r="AG39" s="121">
        <v>-28.198060051174355</v>
      </c>
      <c r="AH39" s="121">
        <v>28.997125338978272</v>
      </c>
      <c r="AI39" s="121">
        <v>29.680799389355354</v>
      </c>
    </row>
    <row r="40" spans="2:35" x14ac:dyDescent="0.55000000000000004">
      <c r="B40" s="122"/>
      <c r="C40" s="123" t="s">
        <v>153</v>
      </c>
      <c r="D40" s="121">
        <v>2939.2848326800035</v>
      </c>
      <c r="E40" s="121">
        <v>1620.7493582000093</v>
      </c>
      <c r="F40" s="121">
        <v>1428.3833842899994</v>
      </c>
      <c r="G40" s="121">
        <v>826.26941481999768</v>
      </c>
      <c r="H40" s="121">
        <v>659.88165233999916</v>
      </c>
      <c r="I40" s="121">
        <v>-44.858945047766809</v>
      </c>
      <c r="J40" s="121">
        <v>-11.869196359710005</v>
      </c>
      <c r="K40" s="121">
        <v>-20.137485325619956</v>
      </c>
      <c r="L40" s="121">
        <v>200.58406195000362</v>
      </c>
      <c r="M40" s="121">
        <v>153.42529295000918</v>
      </c>
      <c r="N40" s="121">
        <v>23.576553090000289</v>
      </c>
      <c r="O40" s="121">
        <v>20.791103019998218</v>
      </c>
      <c r="P40" s="121">
        <v>20.791103019999355</v>
      </c>
      <c r="Q40" s="121">
        <v>-23.506830192441921</v>
      </c>
      <c r="R40" s="121">
        <v>-84.631428012774563</v>
      </c>
      <c r="S40" s="121">
        <v>0</v>
      </c>
      <c r="T40" s="121">
        <v>1228.2971670999998</v>
      </c>
      <c r="U40" s="121">
        <v>483.06286853</v>
      </c>
      <c r="V40" s="121">
        <v>815.15135813999882</v>
      </c>
      <c r="W40" s="121">
        <v>578.79022048999946</v>
      </c>
      <c r="X40" s="121">
        <v>404.46307300999979</v>
      </c>
      <c r="Y40" s="121">
        <v>-60.67247415126598</v>
      </c>
      <c r="Z40" s="121">
        <v>68.747153562704426</v>
      </c>
      <c r="AA40" s="121">
        <v>-30.119732545482819</v>
      </c>
      <c r="AB40" s="121">
        <v>1510.4036036300001</v>
      </c>
      <c r="AC40" s="121">
        <v>984.26119672000016</v>
      </c>
      <c r="AD40" s="121">
        <v>589.65547306000019</v>
      </c>
      <c r="AE40" s="121">
        <v>226.68809130999998</v>
      </c>
      <c r="AF40" s="121">
        <v>234.62747631000002</v>
      </c>
      <c r="AG40" s="121">
        <v>-34.834480932203391</v>
      </c>
      <c r="AH40" s="121">
        <v>-40.091032857171889</v>
      </c>
      <c r="AI40" s="121">
        <v>3.5025806167012208</v>
      </c>
    </row>
    <row r="41" spans="2:35" x14ac:dyDescent="0.55000000000000004">
      <c r="B41" s="122"/>
      <c r="C41" s="123" t="s">
        <v>154</v>
      </c>
      <c r="D41" s="121">
        <v>46865.391537760319</v>
      </c>
      <c r="E41" s="121">
        <v>29027.810846856446</v>
      </c>
      <c r="F41" s="121">
        <v>37468.31072358643</v>
      </c>
      <c r="G41" s="121">
        <v>46735.001583525722</v>
      </c>
      <c r="H41" s="121">
        <v>48396.854138131792</v>
      </c>
      <c r="I41" s="121">
        <v>-38.061307075434556</v>
      </c>
      <c r="J41" s="121">
        <v>29.077288296981397</v>
      </c>
      <c r="K41" s="121">
        <v>3.5559002888627336</v>
      </c>
      <c r="L41" s="121">
        <v>46863.68627133032</v>
      </c>
      <c r="M41" s="121">
        <v>29026.105580426447</v>
      </c>
      <c r="N41" s="121">
        <v>37462.892943206432</v>
      </c>
      <c r="O41" s="121">
        <v>46729.58319117572</v>
      </c>
      <c r="P41" s="121">
        <v>48391.43574578179</v>
      </c>
      <c r="Q41" s="121">
        <v>-38.062687765304013</v>
      </c>
      <c r="R41" s="121">
        <v>29.066175247044811</v>
      </c>
      <c r="S41" s="121">
        <v>3.5563341249803671</v>
      </c>
      <c r="T41" s="121">
        <v>1.70526643</v>
      </c>
      <c r="U41" s="121">
        <v>1.70526643</v>
      </c>
      <c r="V41" s="121">
        <v>5.41778038</v>
      </c>
      <c r="W41" s="121">
        <v>5.4183923499999995</v>
      </c>
      <c r="X41" s="121">
        <v>5.4183923499999995</v>
      </c>
      <c r="Y41" s="121">
        <v>0</v>
      </c>
      <c r="Z41" s="121">
        <v>216.95906432748538</v>
      </c>
      <c r="AA41" s="121">
        <v>0</v>
      </c>
      <c r="AB41" s="121">
        <v>0</v>
      </c>
      <c r="AC41" s="121">
        <v>0</v>
      </c>
      <c r="AD41" s="121">
        <v>0</v>
      </c>
      <c r="AE41" s="121">
        <v>0</v>
      </c>
      <c r="AF41" s="121">
        <v>0</v>
      </c>
      <c r="AG41" s="121">
        <v>0</v>
      </c>
      <c r="AH41" s="121">
        <v>0</v>
      </c>
      <c r="AI41" s="121">
        <v>0</v>
      </c>
    </row>
    <row r="42" spans="2:35" x14ac:dyDescent="0.55000000000000004">
      <c r="B42" s="122"/>
      <c r="C42" s="123" t="s">
        <v>155</v>
      </c>
      <c r="D42" s="121">
        <v>69463.465549215631</v>
      </c>
      <c r="E42" s="121">
        <v>70538.56939761604</v>
      </c>
      <c r="F42" s="121">
        <v>62986.099226670776</v>
      </c>
      <c r="G42" s="121">
        <v>61457.567191716662</v>
      </c>
      <c r="H42" s="121">
        <v>67415.495433852513</v>
      </c>
      <c r="I42" s="121">
        <v>1.5477199742541019</v>
      </c>
      <c r="J42" s="121">
        <v>-10.706865761525938</v>
      </c>
      <c r="K42" s="121">
        <v>9.6943793905291074</v>
      </c>
      <c r="L42" s="121">
        <v>33218.641242478036</v>
      </c>
      <c r="M42" s="121">
        <v>41554.387940446039</v>
      </c>
      <c r="N42" s="121">
        <v>44256.70998203077</v>
      </c>
      <c r="O42" s="121">
        <v>47796.15697447666</v>
      </c>
      <c r="P42" s="121">
        <v>55615.142149502513</v>
      </c>
      <c r="Q42" s="121">
        <v>25.093592031461853</v>
      </c>
      <c r="R42" s="121">
        <v>6.5030914904538371</v>
      </c>
      <c r="S42" s="121">
        <v>16.359012941625426</v>
      </c>
      <c r="T42" s="121">
        <v>28203.4128772576</v>
      </c>
      <c r="U42" s="121">
        <v>19786.104512139998</v>
      </c>
      <c r="V42" s="121">
        <v>11308.10107165</v>
      </c>
      <c r="W42" s="121">
        <v>7507.2344880799992</v>
      </c>
      <c r="X42" s="121">
        <v>6809.9313245600006</v>
      </c>
      <c r="Y42" s="121">
        <v>-29.845008103630025</v>
      </c>
      <c r="Z42" s="121">
        <v>-42.848262163842286</v>
      </c>
      <c r="AA42" s="121">
        <v>-9.2883793356537545</v>
      </c>
      <c r="AB42" s="121">
        <v>8041.4114294800002</v>
      </c>
      <c r="AC42" s="121">
        <v>9198.0769450300013</v>
      </c>
      <c r="AD42" s="121">
        <v>7421.28817299</v>
      </c>
      <c r="AE42" s="121">
        <v>6154.1757291599997</v>
      </c>
      <c r="AF42" s="121">
        <v>4990.4219597900001</v>
      </c>
      <c r="AG42" s="121">
        <v>14.38392023289448</v>
      </c>
      <c r="AH42" s="121">
        <v>-19.316966149457279</v>
      </c>
      <c r="AI42" s="121">
        <v>-18.910074128478534</v>
      </c>
    </row>
    <row r="43" spans="2:35" x14ac:dyDescent="0.55000000000000004">
      <c r="B43" s="119">
        <v>2</v>
      </c>
      <c r="C43" s="120" t="s">
        <v>156</v>
      </c>
      <c r="D43" s="121">
        <v>1049633.4972723594</v>
      </c>
      <c r="E43" s="121">
        <v>1471177.2898763388</v>
      </c>
      <c r="F43" s="121">
        <v>1743211.6729947794</v>
      </c>
      <c r="G43" s="121">
        <v>2044756.3678504501</v>
      </c>
      <c r="H43" s="121">
        <v>1978371.1144144798</v>
      </c>
      <c r="I43" s="121">
        <v>40.161045736440386</v>
      </c>
      <c r="J43" s="121">
        <v>18.490931164387391</v>
      </c>
      <c r="K43" s="121">
        <v>-3.246609766032909</v>
      </c>
      <c r="L43" s="121">
        <v>937730.12458020938</v>
      </c>
      <c r="M43" s="121">
        <v>1330656.5752768088</v>
      </c>
      <c r="N43" s="121">
        <v>1599984.5613698994</v>
      </c>
      <c r="O43" s="121">
        <v>1887663.3561733603</v>
      </c>
      <c r="P43" s="121">
        <v>1829109.3920958999</v>
      </c>
      <c r="Q43" s="121">
        <v>41.901870444344915</v>
      </c>
      <c r="R43" s="121">
        <v>20.240232081518734</v>
      </c>
      <c r="S43" s="121">
        <v>-3.1019286193063684</v>
      </c>
      <c r="T43" s="121">
        <v>91762.878843459985</v>
      </c>
      <c r="U43" s="121">
        <v>114973.43595286</v>
      </c>
      <c r="V43" s="121">
        <v>118004.33649863</v>
      </c>
      <c r="W43" s="121">
        <v>123474.19264708999</v>
      </c>
      <c r="X43" s="121">
        <v>118562.75125358001</v>
      </c>
      <c r="Y43" s="121">
        <v>25.294062261341402</v>
      </c>
      <c r="Z43" s="121">
        <v>2.636174058982661</v>
      </c>
      <c r="AA43" s="121">
        <v>-3.9777057861242113</v>
      </c>
      <c r="AB43" s="121">
        <v>20140.493848689999</v>
      </c>
      <c r="AC43" s="121">
        <v>25547.278646670002</v>
      </c>
      <c r="AD43" s="121">
        <v>25222.775126249995</v>
      </c>
      <c r="AE43" s="121">
        <v>33618.819029999999</v>
      </c>
      <c r="AF43" s="121">
        <v>30698.971064999998</v>
      </c>
      <c r="AG43" s="121">
        <v>26.845374665661051</v>
      </c>
      <c r="AH43" s="121">
        <v>-1.2701939306258827</v>
      </c>
      <c r="AI43" s="121">
        <v>-8.6851650355366399</v>
      </c>
    </row>
    <row r="44" spans="2:35" x14ac:dyDescent="0.55000000000000004">
      <c r="B44" s="119"/>
      <c r="C44" s="123" t="s">
        <v>157</v>
      </c>
      <c r="D44" s="121">
        <v>1029806.7593723001</v>
      </c>
      <c r="E44" s="121">
        <v>1164294.8679049811</v>
      </c>
      <c r="F44" s="121">
        <v>1172419.0720735691</v>
      </c>
      <c r="G44" s="121">
        <v>1174156.7052956899</v>
      </c>
      <c r="H44" s="121">
        <v>1158610.1606869597</v>
      </c>
      <c r="I44" s="121">
        <v>13.059548181641389</v>
      </c>
      <c r="J44" s="121">
        <v>0.69777856188612708</v>
      </c>
      <c r="K44" s="121">
        <v>-1.3240609083603541</v>
      </c>
      <c r="L44" s="121">
        <v>918941.70168015012</v>
      </c>
      <c r="M44" s="121">
        <v>1049312.5201547712</v>
      </c>
      <c r="N44" s="121">
        <v>1070575.696750049</v>
      </c>
      <c r="O44" s="121">
        <v>1075634.3510892799</v>
      </c>
      <c r="P44" s="121">
        <v>1066231.8930315298</v>
      </c>
      <c r="Q44" s="121">
        <v>14.187061050771783</v>
      </c>
      <c r="R44" s="121">
        <v>2.0263915272830189</v>
      </c>
      <c r="S44" s="121">
        <v>-0.87413162288840951</v>
      </c>
      <c r="T44" s="121">
        <v>90724.563843459997</v>
      </c>
      <c r="U44" s="121">
        <v>92535.069103540009</v>
      </c>
      <c r="V44" s="121">
        <v>86899.025197270006</v>
      </c>
      <c r="W44" s="121">
        <v>82070.385176409982</v>
      </c>
      <c r="X44" s="121">
        <v>76689.221590429996</v>
      </c>
      <c r="Y44" s="121">
        <v>1.9956117726005056</v>
      </c>
      <c r="Z44" s="121">
        <v>-6.0907070151889524</v>
      </c>
      <c r="AA44" s="121">
        <v>-6.556774008262904</v>
      </c>
      <c r="AB44" s="121">
        <v>20140.493848689999</v>
      </c>
      <c r="AC44" s="121">
        <v>22447.278646670002</v>
      </c>
      <c r="AD44" s="121">
        <v>14944.350126249999</v>
      </c>
      <c r="AE44" s="121">
        <v>16451.96903</v>
      </c>
      <c r="AF44" s="121">
        <v>15689.046064999999</v>
      </c>
      <c r="AG44" s="121">
        <v>11.453494924900024</v>
      </c>
      <c r="AH44" s="121">
        <v>-33.424673278900606</v>
      </c>
      <c r="AI44" s="121">
        <v>-4.6372562070074395</v>
      </c>
    </row>
    <row r="45" spans="2:35" x14ac:dyDescent="0.55000000000000004">
      <c r="B45" s="119"/>
      <c r="C45" s="123" t="s">
        <v>158</v>
      </c>
      <c r="D45" s="121">
        <v>19826.737900059499</v>
      </c>
      <c r="E45" s="121">
        <v>306882.42197135754</v>
      </c>
      <c r="F45" s="121">
        <v>570792.6009212099</v>
      </c>
      <c r="G45" s="121">
        <v>870599.66255475988</v>
      </c>
      <c r="H45" s="121">
        <v>819760.95372751972</v>
      </c>
      <c r="I45" s="121">
        <v>1447.820872216007</v>
      </c>
      <c r="J45" s="121">
        <v>85.997164646968045</v>
      </c>
      <c r="K45" s="121">
        <v>-5.83950492238879</v>
      </c>
      <c r="L45" s="121">
        <v>18788.422900059497</v>
      </c>
      <c r="M45" s="121">
        <v>281344.05512203753</v>
      </c>
      <c r="N45" s="121">
        <v>529408.86461984983</v>
      </c>
      <c r="O45" s="121">
        <v>812029.00508407992</v>
      </c>
      <c r="P45" s="121">
        <v>762877.49906436971</v>
      </c>
      <c r="Q45" s="121">
        <v>1397.4333126468325</v>
      </c>
      <c r="R45" s="121">
        <v>88.171330149994986</v>
      </c>
      <c r="S45" s="121">
        <v>-6.052925375166093</v>
      </c>
      <c r="T45" s="121">
        <v>1038.3150000000001</v>
      </c>
      <c r="U45" s="121">
        <v>22438.366849319998</v>
      </c>
      <c r="V45" s="121">
        <v>31105.311301359998</v>
      </c>
      <c r="W45" s="121">
        <v>41403.807470679996</v>
      </c>
      <c r="X45" s="121">
        <v>41873.529663150002</v>
      </c>
      <c r="Y45" s="121">
        <v>2061.0264658294168</v>
      </c>
      <c r="Z45" s="121">
        <v>38.625532959836221</v>
      </c>
      <c r="AA45" s="121">
        <v>1.1344849664801409</v>
      </c>
      <c r="AB45" s="121">
        <v>0</v>
      </c>
      <c r="AC45" s="121">
        <v>3100</v>
      </c>
      <c r="AD45" s="121">
        <v>10278.424999999999</v>
      </c>
      <c r="AE45" s="121">
        <v>17166.849999999999</v>
      </c>
      <c r="AF45" s="121">
        <v>15009.924999999999</v>
      </c>
      <c r="AG45" s="121">
        <v>0</v>
      </c>
      <c r="AH45" s="121">
        <v>231.56225806451613</v>
      </c>
      <c r="AI45" s="121">
        <v>-12.564448340842953</v>
      </c>
    </row>
    <row r="46" spans="2:35" x14ac:dyDescent="0.55000000000000004">
      <c r="B46" s="119">
        <v>3</v>
      </c>
      <c r="C46" s="120" t="s">
        <v>159</v>
      </c>
      <c r="D46" s="121">
        <v>251756.74543330842</v>
      </c>
      <c r="E46" s="121">
        <v>275675.86231274292</v>
      </c>
      <c r="F46" s="121">
        <v>365368.01462231483</v>
      </c>
      <c r="G46" s="121">
        <v>514440.57117468957</v>
      </c>
      <c r="H46" s="121">
        <v>549989.68207999505</v>
      </c>
      <c r="I46" s="121">
        <v>9.500881307055316</v>
      </c>
      <c r="J46" s="121">
        <v>32.535365991059216</v>
      </c>
      <c r="K46" s="121">
        <v>6.9102462117247176</v>
      </c>
      <c r="L46" s="121">
        <v>238877.69428379368</v>
      </c>
      <c r="M46" s="121">
        <v>262628.9493158618</v>
      </c>
      <c r="N46" s="121">
        <v>349567.07130169251</v>
      </c>
      <c r="O46" s="121">
        <v>494557.01909096743</v>
      </c>
      <c r="P46" s="121">
        <v>528227.75765100017</v>
      </c>
      <c r="Q46" s="121">
        <v>9.9428540187239793</v>
      </c>
      <c r="R46" s="121">
        <v>33.103022343880973</v>
      </c>
      <c r="S46" s="121">
        <v>6.808262472950033</v>
      </c>
      <c r="T46" s="121">
        <v>8503.8813500968008</v>
      </c>
      <c r="U46" s="121">
        <v>9158.8327438167598</v>
      </c>
      <c r="V46" s="121">
        <v>11052.932705010879</v>
      </c>
      <c r="W46" s="121">
        <v>15076.556502126055</v>
      </c>
      <c r="X46" s="121">
        <v>15215.821984458702</v>
      </c>
      <c r="Y46" s="121">
        <v>7.7017784822927977</v>
      </c>
      <c r="Z46" s="121">
        <v>20.680589114548479</v>
      </c>
      <c r="AA46" s="121">
        <v>0.92368550916124248</v>
      </c>
      <c r="AB46" s="121">
        <v>4375.1697994179349</v>
      </c>
      <c r="AC46" s="121">
        <v>3888.080253064325</v>
      </c>
      <c r="AD46" s="121">
        <v>4748.0106156114398</v>
      </c>
      <c r="AE46" s="121">
        <v>4806.9955815961275</v>
      </c>
      <c r="AF46" s="121">
        <v>6546.1024445361281</v>
      </c>
      <c r="AG46" s="121">
        <v>-11.133053115650366</v>
      </c>
      <c r="AH46" s="121">
        <v>22.117086068187906</v>
      </c>
      <c r="AI46" s="121">
        <v>36.178489702517169</v>
      </c>
    </row>
    <row r="47" spans="2:35" ht="31.35" x14ac:dyDescent="0.55000000000000004">
      <c r="B47" s="119">
        <v>4</v>
      </c>
      <c r="C47" s="130" t="s">
        <v>160</v>
      </c>
      <c r="D47" s="121">
        <v>4877407.263571131</v>
      </c>
      <c r="E47" s="121">
        <v>5168664.376011054</v>
      </c>
      <c r="F47" s="121">
        <v>5591287.0365709886</v>
      </c>
      <c r="G47" s="121">
        <v>5889278.4309002757</v>
      </c>
      <c r="H47" s="121">
        <v>5918034.4958020393</v>
      </c>
      <c r="I47" s="121">
        <v>5.9715562895192829</v>
      </c>
      <c r="J47" s="121">
        <v>8.1766318903453374</v>
      </c>
      <c r="K47" s="121">
        <v>0.4882783237674212</v>
      </c>
      <c r="L47" s="121">
        <v>4312590.5146818478</v>
      </c>
      <c r="M47" s="121">
        <v>4567541.384998708</v>
      </c>
      <c r="N47" s="121">
        <v>4960491.8372377604</v>
      </c>
      <c r="O47" s="121">
        <v>5238382.012412657</v>
      </c>
      <c r="P47" s="121">
        <v>5262448.1485909792</v>
      </c>
      <c r="Q47" s="121">
        <v>5.9117801564702726</v>
      </c>
      <c r="R47" s="121">
        <v>8.6031067331020008</v>
      </c>
      <c r="S47" s="121">
        <v>0.45941933891149334</v>
      </c>
      <c r="T47" s="121">
        <v>471886.16158634529</v>
      </c>
      <c r="U47" s="121">
        <v>501432.16691946611</v>
      </c>
      <c r="V47" s="121">
        <v>526613.4781162187</v>
      </c>
      <c r="W47" s="121">
        <v>544503.02240459167</v>
      </c>
      <c r="X47" s="121">
        <v>547516.30941278604</v>
      </c>
      <c r="Y47" s="121">
        <v>6.2612580118899883</v>
      </c>
      <c r="Z47" s="121">
        <v>5.0218776350149215</v>
      </c>
      <c r="AA47" s="121">
        <v>0.55340188930449585</v>
      </c>
      <c r="AB47" s="121">
        <v>92930.587302938322</v>
      </c>
      <c r="AC47" s="121">
        <v>99690.824092879717</v>
      </c>
      <c r="AD47" s="121">
        <v>104181.7212170097</v>
      </c>
      <c r="AE47" s="121">
        <v>106393.39608302708</v>
      </c>
      <c r="AF47" s="121">
        <v>108070.03779827467</v>
      </c>
      <c r="AG47" s="121">
        <v>7.2744937915491663</v>
      </c>
      <c r="AH47" s="121">
        <v>4.504828027294784</v>
      </c>
      <c r="AI47" s="121">
        <v>1.575887226087332</v>
      </c>
    </row>
    <row r="48" spans="2:35" x14ac:dyDescent="0.55000000000000004">
      <c r="B48" s="122"/>
      <c r="C48" s="120" t="s">
        <v>161</v>
      </c>
      <c r="D48" s="121">
        <v>4873807.1532605607</v>
      </c>
      <c r="E48" s="121">
        <v>5161710.5064102719</v>
      </c>
      <c r="F48" s="121">
        <v>5581201.5282670297</v>
      </c>
      <c r="G48" s="121">
        <v>5878270.3742345171</v>
      </c>
      <c r="H48" s="121">
        <v>5907256.7658620775</v>
      </c>
      <c r="I48" s="121">
        <v>5.9071553539002748</v>
      </c>
      <c r="J48" s="121">
        <v>8.1269768846451722</v>
      </c>
      <c r="K48" s="121">
        <v>0.49311103735433387</v>
      </c>
      <c r="L48" s="121">
        <v>4308990.4043712774</v>
      </c>
      <c r="M48" s="121">
        <v>4560587.5153979259</v>
      </c>
      <c r="N48" s="121">
        <v>4950406.3289338015</v>
      </c>
      <c r="O48" s="121">
        <v>5227373.9557468984</v>
      </c>
      <c r="P48" s="121">
        <v>5251670.4186510174</v>
      </c>
      <c r="Q48" s="121">
        <v>5.8388879214026366</v>
      </c>
      <c r="R48" s="121">
        <v>8.5475568288184185</v>
      </c>
      <c r="S48" s="121">
        <v>0.46479284217882821</v>
      </c>
      <c r="T48" s="121">
        <v>471886.16158634529</v>
      </c>
      <c r="U48" s="121">
        <v>501432.16691946611</v>
      </c>
      <c r="V48" s="121">
        <v>526613.4781162187</v>
      </c>
      <c r="W48" s="121">
        <v>544503.02240459167</v>
      </c>
      <c r="X48" s="121">
        <v>547516.30941278604</v>
      </c>
      <c r="Y48" s="121">
        <v>6.2612580118899883</v>
      </c>
      <c r="Z48" s="121">
        <v>5.0218776350149215</v>
      </c>
      <c r="AA48" s="121">
        <v>0.55340188930449585</v>
      </c>
      <c r="AB48" s="121">
        <v>92930.587302938322</v>
      </c>
      <c r="AC48" s="121">
        <v>99690.824092879717</v>
      </c>
      <c r="AD48" s="121">
        <v>104181.7212170097</v>
      </c>
      <c r="AE48" s="121">
        <v>106393.39608302708</v>
      </c>
      <c r="AF48" s="121">
        <v>108070.03779827467</v>
      </c>
      <c r="AG48" s="121">
        <v>7.2744937915491663</v>
      </c>
      <c r="AH48" s="121">
        <v>4.504828027294784</v>
      </c>
      <c r="AI48" s="121">
        <v>1.575887226087332</v>
      </c>
    </row>
    <row r="49" spans="2:35" x14ac:dyDescent="0.55000000000000004">
      <c r="B49" s="122"/>
      <c r="C49" s="124" t="s">
        <v>162</v>
      </c>
      <c r="D49" s="121">
        <v>4687782.1170081859</v>
      </c>
      <c r="E49" s="121">
        <v>4952706.6823178856</v>
      </c>
      <c r="F49" s="121">
        <v>5355345.7979937159</v>
      </c>
      <c r="G49" s="121">
        <v>5659233.1207261067</v>
      </c>
      <c r="H49" s="121">
        <v>5688606.0669837687</v>
      </c>
      <c r="I49" s="121">
        <v>5.651383814740937</v>
      </c>
      <c r="J49" s="121">
        <v>8.129678295424517</v>
      </c>
      <c r="K49" s="121">
        <v>0.51902703735943967</v>
      </c>
      <c r="L49" s="121">
        <v>4149538.7832152219</v>
      </c>
      <c r="M49" s="121">
        <v>4381897.17596344</v>
      </c>
      <c r="N49" s="121">
        <v>4749763.4225406721</v>
      </c>
      <c r="O49" s="121">
        <v>5024315.0882703578</v>
      </c>
      <c r="P49" s="121">
        <v>5049068.8364542183</v>
      </c>
      <c r="Q49" s="121">
        <v>5.5996199172766845</v>
      </c>
      <c r="R49" s="121">
        <v>8.3951362820430262</v>
      </c>
      <c r="S49" s="121">
        <v>0.49267909270395699</v>
      </c>
      <c r="T49" s="121">
        <v>451918.39501076884</v>
      </c>
      <c r="U49" s="121">
        <v>476948.56911220599</v>
      </c>
      <c r="V49" s="121">
        <v>504466.41401849419</v>
      </c>
      <c r="W49" s="121">
        <v>530418.73640426167</v>
      </c>
      <c r="X49" s="121">
        <v>533409.72187163611</v>
      </c>
      <c r="Y49" s="121">
        <v>5.5386481276265762</v>
      </c>
      <c r="Z49" s="121">
        <v>5.7695612757576704</v>
      </c>
      <c r="AA49" s="121">
        <v>0.56389033313566206</v>
      </c>
      <c r="AB49" s="121">
        <v>86324.938782195924</v>
      </c>
      <c r="AC49" s="121">
        <v>93860.937242239699</v>
      </c>
      <c r="AD49" s="121">
        <v>101115.96143454968</v>
      </c>
      <c r="AE49" s="121">
        <v>104499.29605148709</v>
      </c>
      <c r="AF49" s="121">
        <v>106127.50865791464</v>
      </c>
      <c r="AG49" s="121">
        <v>8.7298062413944333</v>
      </c>
      <c r="AH49" s="121">
        <v>7.7295411701608829</v>
      </c>
      <c r="AI49" s="121">
        <v>1.5581061308544573</v>
      </c>
    </row>
    <row r="50" spans="2:35" x14ac:dyDescent="0.55000000000000004">
      <c r="B50" s="122"/>
      <c r="C50" s="124" t="s">
        <v>163</v>
      </c>
      <c r="D50" s="121">
        <v>183328.12668779574</v>
      </c>
      <c r="E50" s="121">
        <v>202802.14531753401</v>
      </c>
      <c r="F50" s="121">
        <v>222405.40985440451</v>
      </c>
      <c r="G50" s="121">
        <v>213236.64414126001</v>
      </c>
      <c r="H50" s="121">
        <v>212278.90658597002</v>
      </c>
      <c r="I50" s="121">
        <v>10.622494212972112</v>
      </c>
      <c r="J50" s="121">
        <v>9.6661992981829883</v>
      </c>
      <c r="K50" s="121">
        <v>-0.44913950998290464</v>
      </c>
      <c r="L50" s="121">
        <v>156762.06409947685</v>
      </c>
      <c r="M50" s="121">
        <v>172496.01316763402</v>
      </c>
      <c r="N50" s="121">
        <v>197192.58597422001</v>
      </c>
      <c r="O50" s="121">
        <v>197258.25810939001</v>
      </c>
      <c r="P50" s="121">
        <v>196229.78990445999</v>
      </c>
      <c r="Q50" s="121">
        <v>10.036835443474022</v>
      </c>
      <c r="R50" s="121">
        <v>14.317189133824014</v>
      </c>
      <c r="S50" s="121">
        <v>-0.52138247594802933</v>
      </c>
      <c r="T50" s="121">
        <v>19964.429067576501</v>
      </c>
      <c r="U50" s="121">
        <v>24480.260299260004</v>
      </c>
      <c r="V50" s="121">
        <v>22147.064097724502</v>
      </c>
      <c r="W50" s="121">
        <v>14084.286000329999</v>
      </c>
      <c r="X50" s="121">
        <v>14106.587541150002</v>
      </c>
      <c r="Y50" s="121">
        <v>22.619378564777449</v>
      </c>
      <c r="Z50" s="121">
        <v>-9.5309445242820026</v>
      </c>
      <c r="AA50" s="121">
        <v>0.15833243990289372</v>
      </c>
      <c r="AB50" s="121">
        <v>6601.6335207423908</v>
      </c>
      <c r="AC50" s="121">
        <v>5825.87185064</v>
      </c>
      <c r="AD50" s="121">
        <v>3065.7597824599998</v>
      </c>
      <c r="AE50" s="121">
        <v>1894.1000315399999</v>
      </c>
      <c r="AF50" s="121">
        <v>1942.5291403599997</v>
      </c>
      <c r="AG50" s="121">
        <v>-11.75103724383221</v>
      </c>
      <c r="AH50" s="121">
        <v>-47.376786643024978</v>
      </c>
      <c r="AI50" s="121">
        <v>2.5568871759674816</v>
      </c>
    </row>
    <row r="51" spans="2:35" x14ac:dyDescent="0.55000000000000004">
      <c r="B51" s="119"/>
      <c r="C51" s="124" t="s">
        <v>164</v>
      </c>
      <c r="D51" s="121">
        <v>2696.9095645799998</v>
      </c>
      <c r="E51" s="121">
        <v>6201.678774850001</v>
      </c>
      <c r="F51" s="121">
        <v>3450.3204189100002</v>
      </c>
      <c r="G51" s="121">
        <v>5800.6093671500003</v>
      </c>
      <c r="H51" s="121">
        <v>6371.7922923400001</v>
      </c>
      <c r="I51" s="121">
        <v>129.95502259993847</v>
      </c>
      <c r="J51" s="121">
        <v>-44.364752776666968</v>
      </c>
      <c r="K51" s="121">
        <v>9.8468954127238391</v>
      </c>
      <c r="L51" s="121">
        <v>2689.5570565799999</v>
      </c>
      <c r="M51" s="121">
        <v>6194.326266850001</v>
      </c>
      <c r="N51" s="121">
        <v>3450.3204189100002</v>
      </c>
      <c r="O51" s="121">
        <v>5800.6093671500003</v>
      </c>
      <c r="P51" s="121">
        <v>6371.7922923400001</v>
      </c>
      <c r="Q51" s="121">
        <v>130.31016225702345</v>
      </c>
      <c r="R51" s="121">
        <v>-44.298737716589201</v>
      </c>
      <c r="S51" s="121">
        <v>9.8468954127238391</v>
      </c>
      <c r="T51" s="121">
        <v>3.3375079999999997</v>
      </c>
      <c r="U51" s="121">
        <v>3.3375079999999997</v>
      </c>
      <c r="V51" s="121">
        <v>0</v>
      </c>
      <c r="W51" s="121">
        <v>0</v>
      </c>
      <c r="X51" s="121">
        <v>0</v>
      </c>
      <c r="Y51" s="121">
        <v>0</v>
      </c>
      <c r="Z51" s="121">
        <v>-100</v>
      </c>
      <c r="AA51" s="121">
        <v>0</v>
      </c>
      <c r="AB51" s="121">
        <v>4.0149999999999997</v>
      </c>
      <c r="AC51" s="121">
        <v>4.0149999999999997</v>
      </c>
      <c r="AD51" s="121">
        <v>0</v>
      </c>
      <c r="AE51" s="121">
        <v>0</v>
      </c>
      <c r="AF51" s="121">
        <v>0</v>
      </c>
      <c r="AG51" s="121">
        <v>0</v>
      </c>
      <c r="AH51" s="121">
        <v>-100</v>
      </c>
      <c r="AI51" s="121">
        <v>0</v>
      </c>
    </row>
    <row r="52" spans="2:35" x14ac:dyDescent="0.55000000000000004">
      <c r="B52" s="119"/>
      <c r="C52" s="120" t="s">
        <v>165</v>
      </c>
      <c r="D52" s="121">
        <v>3600.1103105696802</v>
      </c>
      <c r="E52" s="121">
        <v>6953.8696007836979</v>
      </c>
      <c r="F52" s="121">
        <v>10085.508303959698</v>
      </c>
      <c r="G52" s="121">
        <v>11008.056665760001</v>
      </c>
      <c r="H52" s="121">
        <v>10777.72993996</v>
      </c>
      <c r="I52" s="121">
        <v>93.157153531419866</v>
      </c>
      <c r="J52" s="121">
        <v>45.034491585261165</v>
      </c>
      <c r="K52" s="121">
        <v>-2.0923759499857373</v>
      </c>
      <c r="L52" s="121">
        <v>3600.1103105696802</v>
      </c>
      <c r="M52" s="121">
        <v>6953.8696007836979</v>
      </c>
      <c r="N52" s="121">
        <v>10085.508303959698</v>
      </c>
      <c r="O52" s="121">
        <v>11008.056665760001</v>
      </c>
      <c r="P52" s="121">
        <v>10777.72993996</v>
      </c>
      <c r="Q52" s="121">
        <v>93.157153531419866</v>
      </c>
      <c r="R52" s="121">
        <v>45.034491585261165</v>
      </c>
      <c r="S52" s="121">
        <v>-2.0923759499857373</v>
      </c>
      <c r="T52" s="121">
        <v>0</v>
      </c>
      <c r="U52" s="121">
        <v>0</v>
      </c>
      <c r="V52" s="121">
        <v>0</v>
      </c>
      <c r="W52" s="121">
        <v>0</v>
      </c>
      <c r="X52" s="121">
        <v>0</v>
      </c>
      <c r="Y52" s="121">
        <v>0</v>
      </c>
      <c r="Z52" s="121">
        <v>0</v>
      </c>
      <c r="AA52" s="121">
        <v>0</v>
      </c>
      <c r="AB52" s="121">
        <v>0</v>
      </c>
      <c r="AC52" s="121">
        <v>0</v>
      </c>
      <c r="AD52" s="121">
        <v>0</v>
      </c>
      <c r="AE52" s="121">
        <v>0</v>
      </c>
      <c r="AF52" s="121">
        <v>0</v>
      </c>
      <c r="AG52" s="121">
        <v>0</v>
      </c>
      <c r="AH52" s="121">
        <v>0</v>
      </c>
      <c r="AI52" s="121">
        <v>0</v>
      </c>
    </row>
    <row r="53" spans="2:35" x14ac:dyDescent="0.55000000000000004">
      <c r="B53" s="119">
        <v>5</v>
      </c>
      <c r="C53" s="120" t="s">
        <v>166</v>
      </c>
      <c r="D53" s="121">
        <v>797.34857437999995</v>
      </c>
      <c r="E53" s="121">
        <v>1531.9578568099998</v>
      </c>
      <c r="F53" s="121">
        <v>2651.2661553499997</v>
      </c>
      <c r="G53" s="121">
        <v>1454.0108806000003</v>
      </c>
      <c r="H53" s="121">
        <v>1312.4863344100002</v>
      </c>
      <c r="I53" s="121">
        <v>92.131435379695233</v>
      </c>
      <c r="J53" s="121">
        <v>73.063918117966523</v>
      </c>
      <c r="K53" s="121">
        <v>-9.7330829911761256</v>
      </c>
      <c r="L53" s="121">
        <v>797.34857437999995</v>
      </c>
      <c r="M53" s="121">
        <v>1531.9578568099998</v>
      </c>
      <c r="N53" s="121">
        <v>2651.2661553499997</v>
      </c>
      <c r="O53" s="121">
        <v>1454.0108806000003</v>
      </c>
      <c r="P53" s="121">
        <v>1312.4863344100002</v>
      </c>
      <c r="Q53" s="121">
        <v>92.131435379695233</v>
      </c>
      <c r="R53" s="121">
        <v>73.063918117966523</v>
      </c>
      <c r="S53" s="121">
        <v>-9.7330829911761256</v>
      </c>
      <c r="T53" s="121">
        <v>0</v>
      </c>
      <c r="U53" s="121">
        <v>0</v>
      </c>
      <c r="V53" s="121">
        <v>0</v>
      </c>
      <c r="W53" s="121">
        <v>0</v>
      </c>
      <c r="X53" s="121">
        <v>0</v>
      </c>
      <c r="Y53" s="121">
        <v>0</v>
      </c>
      <c r="Z53" s="121">
        <v>0</v>
      </c>
      <c r="AA53" s="121">
        <v>0</v>
      </c>
      <c r="AB53" s="121">
        <v>0</v>
      </c>
      <c r="AC53" s="121">
        <v>0</v>
      </c>
      <c r="AD53" s="121">
        <v>0</v>
      </c>
      <c r="AE53" s="121">
        <v>0</v>
      </c>
      <c r="AF53" s="121">
        <v>0</v>
      </c>
      <c r="AG53" s="121">
        <v>0</v>
      </c>
      <c r="AH53" s="121">
        <v>0</v>
      </c>
      <c r="AI53" s="121">
        <v>0</v>
      </c>
    </row>
    <row r="54" spans="2:35" x14ac:dyDescent="0.55000000000000004">
      <c r="B54" s="119">
        <v>6</v>
      </c>
      <c r="C54" s="120" t="s">
        <v>167</v>
      </c>
      <c r="D54" s="121">
        <v>136783.24993864039</v>
      </c>
      <c r="E54" s="121">
        <v>145320.0725379372</v>
      </c>
      <c r="F54" s="121">
        <v>152823.61321730795</v>
      </c>
      <c r="G54" s="121">
        <v>153441.13620338734</v>
      </c>
      <c r="H54" s="121">
        <v>153453.02797810812</v>
      </c>
      <c r="I54" s="121">
        <v>6.2411296704823194</v>
      </c>
      <c r="J54" s="121">
        <v>5.1634574632395775</v>
      </c>
      <c r="K54" s="121">
        <v>7.7488996757876438E-3</v>
      </c>
      <c r="L54" s="121">
        <v>124601.67043771812</v>
      </c>
      <c r="M54" s="121">
        <v>132130.37198715727</v>
      </c>
      <c r="N54" s="121">
        <v>137526.73638885102</v>
      </c>
      <c r="O54" s="121">
        <v>137680.66910014403</v>
      </c>
      <c r="P54" s="121">
        <v>137681.94980904952</v>
      </c>
      <c r="Q54" s="121">
        <v>6.0422143619744402</v>
      </c>
      <c r="R54" s="121">
        <v>4.0841253982714161</v>
      </c>
      <c r="S54" s="121">
        <v>9.2968751531993256E-4</v>
      </c>
      <c r="T54" s="121">
        <v>8845.4951648064962</v>
      </c>
      <c r="U54" s="121">
        <v>9710.1999043100423</v>
      </c>
      <c r="V54" s="121">
        <v>11173.415491101901</v>
      </c>
      <c r="W54" s="121">
        <v>11339.94602831</v>
      </c>
      <c r="X54" s="121">
        <v>11343.594910929998</v>
      </c>
      <c r="Y54" s="121">
        <v>9.7755921089819768</v>
      </c>
      <c r="Z54" s="121">
        <v>15.068896624168394</v>
      </c>
      <c r="AA54" s="121">
        <v>3.2098906961665771E-2</v>
      </c>
      <c r="AB54" s="121">
        <v>3336.0843361157895</v>
      </c>
      <c r="AC54" s="121">
        <v>3479.5006464698945</v>
      </c>
      <c r="AD54" s="121">
        <v>4123.4613373550374</v>
      </c>
      <c r="AE54" s="121">
        <v>4420.5210749333237</v>
      </c>
      <c r="AF54" s="121">
        <v>4427.4832581285964</v>
      </c>
      <c r="AG54" s="121">
        <v>4.299057576556919</v>
      </c>
      <c r="AH54" s="121">
        <v>18.507256789768643</v>
      </c>
      <c r="AI54" s="121">
        <v>0.15744754010838377</v>
      </c>
    </row>
    <row r="55" spans="2:35" x14ac:dyDescent="0.55000000000000004">
      <c r="B55" s="119">
        <v>7</v>
      </c>
      <c r="C55" s="120" t="s">
        <v>168</v>
      </c>
      <c r="D55" s="121">
        <v>417471.87427147722</v>
      </c>
      <c r="E55" s="121">
        <v>476248.06997281825</v>
      </c>
      <c r="F55" s="121">
        <v>546868.91686413833</v>
      </c>
      <c r="G55" s="121">
        <v>641355.3571530988</v>
      </c>
      <c r="H55" s="121">
        <v>668908.18065130617</v>
      </c>
      <c r="I55" s="121">
        <v>14.079080346179973</v>
      </c>
      <c r="J55" s="121">
        <v>14.828585027126731</v>
      </c>
      <c r="K55" s="121">
        <v>4.2960302070290748</v>
      </c>
      <c r="L55" s="121">
        <v>381569.65779862151</v>
      </c>
      <c r="M55" s="121">
        <v>436639.51603132515</v>
      </c>
      <c r="N55" s="121">
        <v>503139.7798457332</v>
      </c>
      <c r="O55" s="121">
        <v>595419.8853692452</v>
      </c>
      <c r="P55" s="121">
        <v>621860.73451522843</v>
      </c>
      <c r="Q55" s="121">
        <v>14.432452517320179</v>
      </c>
      <c r="R55" s="121">
        <v>15.230013994152431</v>
      </c>
      <c r="S55" s="121">
        <v>4.4407048612366591</v>
      </c>
      <c r="T55" s="121">
        <v>21777.266514085717</v>
      </c>
      <c r="U55" s="121">
        <v>22172.423643209735</v>
      </c>
      <c r="V55" s="121">
        <v>26828.495533679376</v>
      </c>
      <c r="W55" s="121">
        <v>27757.232581893935</v>
      </c>
      <c r="X55" s="121">
        <v>29179.120449334649</v>
      </c>
      <c r="Y55" s="121">
        <v>1.814506593342498</v>
      </c>
      <c r="Z55" s="121">
        <v>20.999421804205415</v>
      </c>
      <c r="AA55" s="121">
        <v>5.1225932847045597</v>
      </c>
      <c r="AB55" s="121">
        <v>14124.949958770003</v>
      </c>
      <c r="AC55" s="121">
        <v>17436.130298283351</v>
      </c>
      <c r="AD55" s="121">
        <v>16900.641484725798</v>
      </c>
      <c r="AE55" s="121">
        <v>18178.239201959645</v>
      </c>
      <c r="AF55" s="121">
        <v>17868.325686743185</v>
      </c>
      <c r="AG55" s="121">
        <v>23.442065281647015</v>
      </c>
      <c r="AH55" s="121">
        <v>-3.0711516833150565</v>
      </c>
      <c r="AI55" s="121">
        <v>-1.7048405126128812</v>
      </c>
    </row>
    <row r="56" spans="2:35" x14ac:dyDescent="0.55000000000000004">
      <c r="B56" s="122"/>
      <c r="C56" s="131" t="s">
        <v>169</v>
      </c>
      <c r="D56" s="121">
        <v>244587.51850679339</v>
      </c>
      <c r="E56" s="121">
        <v>282704.16803693888</v>
      </c>
      <c r="F56" s="121">
        <v>315816.18780156854</v>
      </c>
      <c r="G56" s="121">
        <v>366048.53024663916</v>
      </c>
      <c r="H56" s="121">
        <v>388370.93588686711</v>
      </c>
      <c r="I56" s="121">
        <v>15.584053511806324</v>
      </c>
      <c r="J56" s="121">
        <v>11.712604027029393</v>
      </c>
      <c r="K56" s="121">
        <v>6.0982105296256677</v>
      </c>
      <c r="L56" s="121">
        <v>218341.36140895297</v>
      </c>
      <c r="M56" s="121">
        <v>255667.74647419929</v>
      </c>
      <c r="N56" s="121">
        <v>289037.49502969335</v>
      </c>
      <c r="O56" s="121">
        <v>335545.80606629001</v>
      </c>
      <c r="P56" s="121">
        <v>356272.98556579312</v>
      </c>
      <c r="Q56" s="121">
        <v>17.095428003196471</v>
      </c>
      <c r="R56" s="121">
        <v>13.05199814994265</v>
      </c>
      <c r="S56" s="121">
        <v>6.1771535755430813</v>
      </c>
      <c r="T56" s="121">
        <v>14548.843966573815</v>
      </c>
      <c r="U56" s="121">
        <v>13385.611149459613</v>
      </c>
      <c r="V56" s="121">
        <v>13660.953835101087</v>
      </c>
      <c r="W56" s="121">
        <v>16440.188099491246</v>
      </c>
      <c r="X56" s="121">
        <v>17695.11584298611</v>
      </c>
      <c r="Y56" s="121">
        <v>-7.9953453333736544</v>
      </c>
      <c r="Z56" s="121">
        <v>2.0569850757641985</v>
      </c>
      <c r="AA56" s="121">
        <v>7.6333059411113888</v>
      </c>
      <c r="AB56" s="121">
        <v>11697.313131266572</v>
      </c>
      <c r="AC56" s="121">
        <v>13650.81041328</v>
      </c>
      <c r="AD56" s="121">
        <v>13117.738936774118</v>
      </c>
      <c r="AE56" s="121">
        <v>14062.536080857903</v>
      </c>
      <c r="AF56" s="121">
        <v>14402.8344780879</v>
      </c>
      <c r="AG56" s="121">
        <v>16.700420865993976</v>
      </c>
      <c r="AH56" s="121">
        <v>-3.905042997448501</v>
      </c>
      <c r="AI56" s="121">
        <v>2.4198331169191274</v>
      </c>
    </row>
    <row r="57" spans="2:35" x14ac:dyDescent="0.55000000000000004">
      <c r="B57" s="119"/>
      <c r="C57" s="131" t="s">
        <v>170</v>
      </c>
      <c r="D57" s="121">
        <v>172884.35576468383</v>
      </c>
      <c r="E57" s="121">
        <v>193543.90193587943</v>
      </c>
      <c r="F57" s="121">
        <v>231052.72906256985</v>
      </c>
      <c r="G57" s="121">
        <v>275306.8269064597</v>
      </c>
      <c r="H57" s="121">
        <v>280537.24476443918</v>
      </c>
      <c r="I57" s="121">
        <v>11.94991843102523</v>
      </c>
      <c r="J57" s="121">
        <v>19.380011459932355</v>
      </c>
      <c r="K57" s="121">
        <v>1.8998475264852579</v>
      </c>
      <c r="L57" s="121">
        <v>163228.29638966851</v>
      </c>
      <c r="M57" s="121">
        <v>180971.76955712595</v>
      </c>
      <c r="N57" s="121">
        <v>214102.2848160399</v>
      </c>
      <c r="O57" s="121">
        <v>259874.0793029553</v>
      </c>
      <c r="P57" s="121">
        <v>265587.74894943536</v>
      </c>
      <c r="Q57" s="121">
        <v>10.87033927327553</v>
      </c>
      <c r="R57" s="121">
        <v>18.307004457104007</v>
      </c>
      <c r="S57" s="121">
        <v>2.1986301981328853</v>
      </c>
      <c r="T57" s="121">
        <v>7228.422547511901</v>
      </c>
      <c r="U57" s="121">
        <v>8786.8124937501216</v>
      </c>
      <c r="V57" s="121">
        <v>13167.541698578287</v>
      </c>
      <c r="W57" s="121">
        <v>11317.044482402689</v>
      </c>
      <c r="X57" s="121">
        <v>11484.004606348537</v>
      </c>
      <c r="Y57" s="121">
        <v>21.559206576264238</v>
      </c>
      <c r="Z57" s="121">
        <v>49.855749697558061</v>
      </c>
      <c r="AA57" s="121">
        <v>1.4752974275959005</v>
      </c>
      <c r="AB57" s="121">
        <v>2427.6368275034292</v>
      </c>
      <c r="AC57" s="121">
        <v>3785.3198850033527</v>
      </c>
      <c r="AD57" s="121">
        <v>3782.9025479516813</v>
      </c>
      <c r="AE57" s="121">
        <v>4115.703121101742</v>
      </c>
      <c r="AF57" s="121">
        <v>3465.4912086552831</v>
      </c>
      <c r="AG57" s="121">
        <v>55.925919823367565</v>
      </c>
      <c r="AH57" s="121">
        <v>-6.3931186795305878E-2</v>
      </c>
      <c r="AI57" s="121">
        <v>-15.798284617440533</v>
      </c>
    </row>
    <row r="58" spans="2:35" x14ac:dyDescent="0.55000000000000004">
      <c r="B58" s="119">
        <v>8</v>
      </c>
      <c r="C58" s="120" t="s">
        <v>171</v>
      </c>
      <c r="D58" s="121">
        <v>364.12874162000003</v>
      </c>
      <c r="E58" s="121">
        <v>1003.8089286200001</v>
      </c>
      <c r="F58" s="121">
        <v>45.657506689999998</v>
      </c>
      <c r="G58" s="121">
        <v>34.4888513</v>
      </c>
      <c r="H58" s="121">
        <v>34.4888513</v>
      </c>
      <c r="I58" s="121">
        <v>175.67352319226649</v>
      </c>
      <c r="J58" s="121">
        <v>-95.45133043105767</v>
      </c>
      <c r="K58" s="121">
        <v>0</v>
      </c>
      <c r="L58" s="121">
        <v>363.02270162000002</v>
      </c>
      <c r="M58" s="121">
        <v>1002.58078862</v>
      </c>
      <c r="N58" s="121">
        <v>45.386506689999997</v>
      </c>
      <c r="O58" s="121">
        <v>30.4265857</v>
      </c>
      <c r="P58" s="121">
        <v>30.4265857</v>
      </c>
      <c r="Q58" s="121">
        <v>176.17762106770979</v>
      </c>
      <c r="R58" s="121">
        <v>-95.472680484350377</v>
      </c>
      <c r="S58" s="121">
        <v>0</v>
      </c>
      <c r="T58" s="121">
        <v>0</v>
      </c>
      <c r="U58" s="121">
        <v>0</v>
      </c>
      <c r="V58" s="121">
        <v>0</v>
      </c>
      <c r="W58" s="121">
        <v>3.6912656000000004</v>
      </c>
      <c r="X58" s="121">
        <v>3.6912656000000004</v>
      </c>
      <c r="Y58" s="121">
        <v>0</v>
      </c>
      <c r="Z58" s="121">
        <v>0</v>
      </c>
      <c r="AA58" s="121">
        <v>0</v>
      </c>
      <c r="AB58" s="121">
        <v>1.1060399999999999</v>
      </c>
      <c r="AC58" s="121">
        <v>1.22814</v>
      </c>
      <c r="AD58" s="121">
        <v>0.27100000000000002</v>
      </c>
      <c r="AE58" s="121">
        <v>0.371</v>
      </c>
      <c r="AF58" s="121">
        <v>0.371</v>
      </c>
      <c r="AG58" s="121">
        <v>10.8108108108108</v>
      </c>
      <c r="AH58" s="121">
        <v>-78.048780487804876</v>
      </c>
      <c r="AI58" s="121">
        <v>0</v>
      </c>
    </row>
    <row r="59" spans="2:35" x14ac:dyDescent="0.55000000000000004">
      <c r="B59" s="119">
        <v>9</v>
      </c>
      <c r="C59" s="132" t="s">
        <v>172</v>
      </c>
      <c r="D59" s="121">
        <v>18688.527416469999</v>
      </c>
      <c r="E59" s="121">
        <v>35509.288850465062</v>
      </c>
      <c r="F59" s="121">
        <v>50550.662184650006</v>
      </c>
      <c r="G59" s="121">
        <v>54116.182684279986</v>
      </c>
      <c r="H59" s="121">
        <v>54240.324370629991</v>
      </c>
      <c r="I59" s="121">
        <v>90.005794998322514</v>
      </c>
      <c r="J59" s="121">
        <v>42.3589714128331</v>
      </c>
      <c r="K59" s="121">
        <v>0.22939534904348277</v>
      </c>
      <c r="L59" s="121">
        <v>15306.011067009998</v>
      </c>
      <c r="M59" s="121">
        <v>30175.767985945062</v>
      </c>
      <c r="N59" s="121">
        <v>42772.790755440008</v>
      </c>
      <c r="O59" s="121">
        <v>45995.481532339989</v>
      </c>
      <c r="P59" s="121">
        <v>46087.837519529996</v>
      </c>
      <c r="Q59" s="121">
        <v>97.14981239395506</v>
      </c>
      <c r="R59" s="121">
        <v>41.74547989993296</v>
      </c>
      <c r="S59" s="121">
        <v>0.20080233970814806</v>
      </c>
      <c r="T59" s="121">
        <v>2268.6334853600001</v>
      </c>
      <c r="U59" s="121">
        <v>3369.08025761</v>
      </c>
      <c r="V59" s="121">
        <v>4686.8847339000004</v>
      </c>
      <c r="W59" s="121">
        <v>4934.9431763400007</v>
      </c>
      <c r="X59" s="121">
        <v>4994.8441763100009</v>
      </c>
      <c r="Y59" s="121">
        <v>48.507248868259687</v>
      </c>
      <c r="Z59" s="121">
        <v>39.114535718949988</v>
      </c>
      <c r="AA59" s="121">
        <v>1.2137938860452315</v>
      </c>
      <c r="AB59" s="121">
        <v>1113.8828641000002</v>
      </c>
      <c r="AC59" s="121">
        <v>1964.4406069100003</v>
      </c>
      <c r="AD59" s="121">
        <v>3090.98669531</v>
      </c>
      <c r="AE59" s="121">
        <v>3185.7579756</v>
      </c>
      <c r="AF59" s="121">
        <v>3157.6426747899995</v>
      </c>
      <c r="AG59" s="121">
        <v>76.360110604373887</v>
      </c>
      <c r="AH59" s="121">
        <v>57.347132007085975</v>
      </c>
      <c r="AI59" s="121">
        <v>-0.88267791672945684</v>
      </c>
    </row>
    <row r="60" spans="2:35" x14ac:dyDescent="0.55000000000000004">
      <c r="B60" s="119">
        <v>10</v>
      </c>
      <c r="C60" s="132" t="s">
        <v>173</v>
      </c>
      <c r="D60" s="121">
        <v>2304.1546827322154</v>
      </c>
      <c r="E60" s="121">
        <v>2549.8676387795799</v>
      </c>
      <c r="F60" s="121">
        <v>10.201700789999995</v>
      </c>
      <c r="G60" s="121">
        <v>878.65484500775722</v>
      </c>
      <c r="H60" s="121">
        <v>2490.3860541582776</v>
      </c>
      <c r="I60" s="121">
        <v>10.664236269340094</v>
      </c>
      <c r="J60" s="121">
        <v>-99.599979606803487</v>
      </c>
      <c r="K60" s="121">
        <v>183.43367666306261</v>
      </c>
      <c r="L60" s="121">
        <v>2300.7456345822152</v>
      </c>
      <c r="M60" s="121">
        <v>2546.8844084995799</v>
      </c>
      <c r="N60" s="121">
        <v>0</v>
      </c>
      <c r="O60" s="121">
        <v>859.78516945775721</v>
      </c>
      <c r="P60" s="121">
        <v>2480.8063101282778</v>
      </c>
      <c r="Q60" s="121">
        <v>10.697815929588183</v>
      </c>
      <c r="R60" s="121">
        <v>-100</v>
      </c>
      <c r="S60" s="121">
        <v>188.53673571453496</v>
      </c>
      <c r="T60" s="121">
        <v>0.45800000000000002</v>
      </c>
      <c r="U60" s="121">
        <v>0</v>
      </c>
      <c r="V60" s="121">
        <v>10.050541409999996</v>
      </c>
      <c r="W60" s="121">
        <v>0.39509</v>
      </c>
      <c r="X60" s="121">
        <v>0.39506639999989418</v>
      </c>
      <c r="Y60" s="121">
        <v>-100</v>
      </c>
      <c r="Z60" s="121">
        <v>0</v>
      </c>
      <c r="AA60" s="121">
        <v>0</v>
      </c>
      <c r="AB60" s="121">
        <v>2.9510481500000001</v>
      </c>
      <c r="AC60" s="121">
        <v>2.9832302799999999</v>
      </c>
      <c r="AD60" s="121">
        <v>0.15115938000000001</v>
      </c>
      <c r="AE60" s="121">
        <v>18.47458555</v>
      </c>
      <c r="AF60" s="121">
        <v>9.1846776299999906</v>
      </c>
      <c r="AG60" s="121">
        <v>1.0169491525423662</v>
      </c>
      <c r="AH60" s="121">
        <v>-94.966442953020135</v>
      </c>
      <c r="AI60" s="121">
        <v>-50.297780184082292</v>
      </c>
    </row>
    <row r="61" spans="2:35" x14ac:dyDescent="0.55000000000000004">
      <c r="B61" s="119">
        <v>11</v>
      </c>
      <c r="C61" s="120" t="s">
        <v>143</v>
      </c>
      <c r="D61" s="121">
        <v>1831.2114775800405</v>
      </c>
      <c r="E61" s="121">
        <v>496.91979121592004</v>
      </c>
      <c r="F61" s="121">
        <v>1481.1026639078759</v>
      </c>
      <c r="G61" s="121">
        <v>470.92558639235892</v>
      </c>
      <c r="H61" s="121">
        <v>494.15354055375599</v>
      </c>
      <c r="I61" s="121">
        <v>-72.863844124922863</v>
      </c>
      <c r="J61" s="121">
        <v>198.05602511470656</v>
      </c>
      <c r="K61" s="121">
        <v>4.9306691015649822</v>
      </c>
      <c r="L61" s="121">
        <v>1001.3189103296199</v>
      </c>
      <c r="M61" s="121">
        <v>0</v>
      </c>
      <c r="N61" s="121">
        <v>0</v>
      </c>
      <c r="O61" s="121">
        <v>0</v>
      </c>
      <c r="P61" s="121">
        <v>0</v>
      </c>
      <c r="Q61" s="121">
        <v>-100</v>
      </c>
      <c r="R61" s="121">
        <v>0</v>
      </c>
      <c r="S61" s="121">
        <v>0</v>
      </c>
      <c r="T61" s="121">
        <v>279.3361333257003</v>
      </c>
      <c r="U61" s="121">
        <v>0</v>
      </c>
      <c r="V61" s="121">
        <v>910.59020053059999</v>
      </c>
      <c r="W61" s="121">
        <v>359.98341513860004</v>
      </c>
      <c r="X61" s="121">
        <v>355.52498206999996</v>
      </c>
      <c r="Y61" s="121">
        <v>-100</v>
      </c>
      <c r="Z61" s="121">
        <v>0</v>
      </c>
      <c r="AA61" s="121">
        <v>-1.2389577198733364</v>
      </c>
      <c r="AB61" s="121">
        <v>550.5564339247203</v>
      </c>
      <c r="AC61" s="121">
        <v>496.91979121592004</v>
      </c>
      <c r="AD61" s="121">
        <v>570.51246337727582</v>
      </c>
      <c r="AE61" s="121">
        <v>110.9421712537589</v>
      </c>
      <c r="AF61" s="121">
        <v>138.62855848375605</v>
      </c>
      <c r="AG61" s="121">
        <v>-9.7428073234524728</v>
      </c>
      <c r="AH61" s="121">
        <v>14.809224824921511</v>
      </c>
      <c r="AI61" s="121">
        <v>24.959437533802056</v>
      </c>
    </row>
    <row r="62" spans="2:35" x14ac:dyDescent="0.55000000000000004">
      <c r="B62" s="125" t="s">
        <v>144</v>
      </c>
      <c r="C62" s="126"/>
      <c r="D62" s="121">
        <v>7290995.9726208076</v>
      </c>
      <c r="E62" s="121">
        <v>8131382.2347401809</v>
      </c>
      <c r="F62" s="121">
        <v>9101560.2389096841</v>
      </c>
      <c r="G62" s="121">
        <v>9931017.4782345239</v>
      </c>
      <c r="H62" s="121">
        <v>10048341.152044371</v>
      </c>
      <c r="I62" s="121">
        <v>11.526357488852113</v>
      </c>
      <c r="J62" s="121">
        <v>11.931280347646377</v>
      </c>
      <c r="K62" s="121">
        <v>1.1813861997149553</v>
      </c>
      <c r="L62" s="121">
        <v>6465937.3608139334</v>
      </c>
      <c r="M62" s="121">
        <v>7242741.1640656656</v>
      </c>
      <c r="N62" s="121">
        <v>8170933.5734848855</v>
      </c>
      <c r="O62" s="121">
        <v>8969791.8816399388</v>
      </c>
      <c r="P62" s="121">
        <v>9082358.4256250504</v>
      </c>
      <c r="Q62" s="121">
        <v>12.013784804126216</v>
      </c>
      <c r="R62" s="121">
        <v>12.815485042130101</v>
      </c>
      <c r="S62" s="121">
        <v>1.2549516366259199</v>
      </c>
      <c r="T62" s="121">
        <v>669886.47293009749</v>
      </c>
      <c r="U62" s="121">
        <v>717329.63925885258</v>
      </c>
      <c r="V62" s="121">
        <v>754041.89851641154</v>
      </c>
      <c r="W62" s="121">
        <v>774775.24984100636</v>
      </c>
      <c r="X62" s="121">
        <v>779133.21850618545</v>
      </c>
      <c r="Y62" s="121">
        <v>7.0822702240873801</v>
      </c>
      <c r="Z62" s="121">
        <v>5.1179064620834582</v>
      </c>
      <c r="AA62" s="121">
        <v>0.562481829407944</v>
      </c>
      <c r="AB62" s="121">
        <v>155172.13887677676</v>
      </c>
      <c r="AC62" s="121">
        <v>171311.43141566316</v>
      </c>
      <c r="AD62" s="121">
        <v>176584.76690838722</v>
      </c>
      <c r="AE62" s="121">
        <v>186450.34675357793</v>
      </c>
      <c r="AF62" s="121">
        <v>186849.50791313426</v>
      </c>
      <c r="AG62" s="121">
        <v>10.400894129577628</v>
      </c>
      <c r="AH62" s="121">
        <v>3.0782184236043073</v>
      </c>
      <c r="AI62" s="121">
        <v>0.21408380300707586</v>
      </c>
    </row>
  </sheetData>
  <mergeCells count="20">
    <mergeCell ref="Y4:AA5"/>
    <mergeCell ref="AB4:AD4"/>
    <mergeCell ref="AG4:AI5"/>
    <mergeCell ref="B31:C31"/>
    <mergeCell ref="B32:C32"/>
    <mergeCell ref="B62:C62"/>
    <mergeCell ref="B4:C5"/>
    <mergeCell ref="D4:F4"/>
    <mergeCell ref="I4:K5"/>
    <mergeCell ref="L4:N4"/>
    <mergeCell ref="Q4:S5"/>
    <mergeCell ref="T4:V4"/>
    <mergeCell ref="D2:K2"/>
    <mergeCell ref="L2:S2"/>
    <mergeCell ref="T2:AA2"/>
    <mergeCell ref="AB2:AI2"/>
    <mergeCell ref="J3:K3"/>
    <mergeCell ref="R3:S3"/>
    <mergeCell ref="Z3:AA3"/>
    <mergeCell ref="AH3:AI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74EB4-1F16-48ED-B658-47E0126A27BA}">
  <sheetPr codeName="Sheet79"/>
  <dimension ref="B2:AH66"/>
  <sheetViews>
    <sheetView workbookViewId="0">
      <pane xSplit="2" ySplit="6" topLeftCell="C7"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6" style="33" bestFit="1" customWidth="1"/>
    <col min="3" max="3" width="12.703125" style="33" customWidth="1"/>
    <col min="4" max="7" width="12.703125" style="33" bestFit="1" customWidth="1"/>
    <col min="8" max="8" width="9.3515625" style="33" bestFit="1" customWidth="1"/>
    <col min="9" max="9" width="11.5859375" style="33" bestFit="1" customWidth="1"/>
    <col min="10" max="10" width="9.3515625" style="33" bestFit="1" customWidth="1"/>
    <col min="11" max="15" width="12.703125" style="33" bestFit="1" customWidth="1"/>
    <col min="16" max="16" width="9.3515625" style="33" bestFit="1" customWidth="1"/>
    <col min="17" max="17" width="12.703125" style="33" bestFit="1" customWidth="1"/>
    <col min="18" max="18" width="9.3515625" style="33" bestFit="1" customWidth="1"/>
    <col min="19" max="23" width="11.5859375" style="33" bestFit="1" customWidth="1"/>
    <col min="24" max="24" width="10.3515625" style="33" bestFit="1" customWidth="1"/>
    <col min="25" max="25" width="8.52734375" style="33" bestFit="1" customWidth="1"/>
    <col min="26" max="26" width="9.46875" style="33" bestFit="1" customWidth="1"/>
    <col min="27" max="31" width="11.5859375" style="33" bestFit="1" customWidth="1"/>
    <col min="32" max="32" width="9.3515625" style="33" bestFit="1" customWidth="1"/>
    <col min="33" max="33" width="11.5859375" style="33" bestFit="1" customWidth="1"/>
    <col min="34" max="34" width="10.3515625" style="33" bestFit="1" customWidth="1"/>
    <col min="35" max="16384" width="9.05859375" style="33"/>
  </cols>
  <sheetData>
    <row r="2" spans="2:34" x14ac:dyDescent="0.55000000000000004">
      <c r="B2" s="98"/>
      <c r="C2" s="99" t="s">
        <v>174</v>
      </c>
      <c r="D2" s="100"/>
      <c r="E2" s="100"/>
      <c r="F2" s="100"/>
      <c r="G2" s="100"/>
      <c r="H2" s="100"/>
      <c r="I2" s="100"/>
      <c r="J2" s="101"/>
      <c r="K2" s="99" t="s">
        <v>175</v>
      </c>
      <c r="L2" s="100"/>
      <c r="M2" s="100"/>
      <c r="N2" s="100"/>
      <c r="O2" s="100"/>
      <c r="P2" s="100"/>
      <c r="Q2" s="100"/>
      <c r="R2" s="101"/>
      <c r="S2" s="99" t="s">
        <v>176</v>
      </c>
      <c r="T2" s="100"/>
      <c r="U2" s="100"/>
      <c r="V2" s="100"/>
      <c r="W2" s="100"/>
      <c r="X2" s="100"/>
      <c r="Y2" s="100"/>
      <c r="Z2" s="101"/>
      <c r="AA2" s="99" t="s">
        <v>177</v>
      </c>
      <c r="AB2" s="100"/>
      <c r="AC2" s="100"/>
      <c r="AD2" s="100"/>
      <c r="AE2" s="100"/>
      <c r="AF2" s="100"/>
      <c r="AG2" s="100"/>
      <c r="AH2" s="101"/>
    </row>
    <row r="3" spans="2:34" x14ac:dyDescent="0.55000000000000004">
      <c r="B3" s="98"/>
      <c r="C3" s="104"/>
      <c r="D3" s="105"/>
      <c r="E3" s="105"/>
      <c r="F3" s="105"/>
      <c r="G3" s="105"/>
      <c r="H3" s="105"/>
      <c r="I3" s="133" t="s">
        <v>117</v>
      </c>
      <c r="J3" s="134"/>
      <c r="K3" s="104"/>
      <c r="L3" s="105"/>
      <c r="M3" s="105"/>
      <c r="N3" s="105"/>
      <c r="O3" s="105"/>
      <c r="P3" s="105"/>
      <c r="Q3" s="133" t="s">
        <v>117</v>
      </c>
      <c r="R3" s="134"/>
      <c r="S3" s="104"/>
      <c r="T3" s="105"/>
      <c r="U3" s="105"/>
      <c r="V3" s="105"/>
      <c r="W3" s="105"/>
      <c r="X3" s="105"/>
      <c r="Y3" s="133" t="s">
        <v>117</v>
      </c>
      <c r="Z3" s="134"/>
      <c r="AA3" s="104"/>
      <c r="AB3" s="105"/>
      <c r="AC3" s="105"/>
      <c r="AD3" s="105"/>
      <c r="AE3" s="105"/>
      <c r="AF3" s="105"/>
      <c r="AG3" s="133" t="s">
        <v>117</v>
      </c>
      <c r="AH3" s="134"/>
    </row>
    <row r="4" spans="2:34" x14ac:dyDescent="0.55000000000000004">
      <c r="B4" s="98"/>
      <c r="C4" s="103" t="s">
        <v>178</v>
      </c>
      <c r="D4" s="103"/>
      <c r="E4" s="103"/>
      <c r="F4" s="112" t="s">
        <v>65</v>
      </c>
      <c r="G4" s="114" t="str">
        <f>'C5'!H4</f>
        <v>Mid-June</v>
      </c>
      <c r="H4" s="113" t="s">
        <v>119</v>
      </c>
      <c r="I4" s="113"/>
      <c r="J4" s="113"/>
      <c r="K4" s="103" t="str">
        <f>C4</f>
        <v xml:space="preserve">Mid-July </v>
      </c>
      <c r="L4" s="103"/>
      <c r="M4" s="103"/>
      <c r="N4" s="112" t="str">
        <f>F4</f>
        <v>Mid-May</v>
      </c>
      <c r="O4" s="112" t="str">
        <f>G4</f>
        <v>Mid-June</v>
      </c>
      <c r="P4" s="113" t="s">
        <v>119</v>
      </c>
      <c r="Q4" s="113"/>
      <c r="R4" s="113"/>
      <c r="S4" s="103" t="str">
        <f>K4</f>
        <v xml:space="preserve">Mid-July </v>
      </c>
      <c r="T4" s="103"/>
      <c r="U4" s="103"/>
      <c r="V4" s="112" t="str">
        <f>N4</f>
        <v>Mid-May</v>
      </c>
      <c r="W4" s="114" t="str">
        <f>O4</f>
        <v>Mid-June</v>
      </c>
      <c r="X4" s="113" t="s">
        <v>119</v>
      </c>
      <c r="Y4" s="113"/>
      <c r="Z4" s="113"/>
      <c r="AA4" s="103" t="str">
        <f>S4</f>
        <v xml:space="preserve">Mid-July </v>
      </c>
      <c r="AB4" s="103"/>
      <c r="AC4" s="103"/>
      <c r="AD4" s="112" t="str">
        <f>V4</f>
        <v>Mid-May</v>
      </c>
      <c r="AE4" s="114" t="str">
        <f>W4</f>
        <v>Mid-June</v>
      </c>
      <c r="AF4" s="113" t="s">
        <v>119</v>
      </c>
      <c r="AG4" s="113"/>
      <c r="AH4" s="113"/>
    </row>
    <row r="5" spans="2:34" x14ac:dyDescent="0.55000000000000004">
      <c r="B5" s="98"/>
      <c r="C5" s="112">
        <v>2023</v>
      </c>
      <c r="D5" s="112">
        <v>2024</v>
      </c>
      <c r="E5" s="112">
        <v>2025</v>
      </c>
      <c r="F5" s="112">
        <v>2026</v>
      </c>
      <c r="G5" s="112">
        <v>2026</v>
      </c>
      <c r="H5" s="113"/>
      <c r="I5" s="113"/>
      <c r="J5" s="113"/>
      <c r="K5" s="112">
        <f>C5</f>
        <v>2023</v>
      </c>
      <c r="L5" s="112">
        <f>D5</f>
        <v>2024</v>
      </c>
      <c r="M5" s="112">
        <f>E5</f>
        <v>2025</v>
      </c>
      <c r="N5" s="112">
        <f>F5</f>
        <v>2026</v>
      </c>
      <c r="O5" s="112">
        <f>G5</f>
        <v>2026</v>
      </c>
      <c r="P5" s="113"/>
      <c r="Q5" s="113"/>
      <c r="R5" s="113"/>
      <c r="S5" s="112">
        <f>K5</f>
        <v>2023</v>
      </c>
      <c r="T5" s="112">
        <f>L5</f>
        <v>2024</v>
      </c>
      <c r="U5" s="112">
        <f>M5</f>
        <v>2025</v>
      </c>
      <c r="V5" s="112">
        <f>N5</f>
        <v>2026</v>
      </c>
      <c r="W5" s="112">
        <f>O5</f>
        <v>2026</v>
      </c>
      <c r="X5" s="113"/>
      <c r="Y5" s="113"/>
      <c r="Z5" s="113"/>
      <c r="AA5" s="112">
        <f>S5</f>
        <v>2023</v>
      </c>
      <c r="AB5" s="112">
        <f>T5</f>
        <v>2024</v>
      </c>
      <c r="AC5" s="112">
        <f>U5</f>
        <v>2025</v>
      </c>
      <c r="AD5" s="112">
        <f>V5</f>
        <v>2026</v>
      </c>
      <c r="AE5" s="112">
        <f>W5</f>
        <v>2026</v>
      </c>
      <c r="AF5" s="113"/>
      <c r="AG5" s="113"/>
      <c r="AH5" s="113"/>
    </row>
    <row r="6" spans="2:34" x14ac:dyDescent="0.55000000000000004">
      <c r="B6" s="98"/>
      <c r="C6" s="112">
        <v>1</v>
      </c>
      <c r="D6" s="112">
        <v>2</v>
      </c>
      <c r="E6" s="112">
        <v>3</v>
      </c>
      <c r="F6" s="112">
        <v>4</v>
      </c>
      <c r="G6" s="112">
        <v>5</v>
      </c>
      <c r="H6" s="135" t="s">
        <v>993</v>
      </c>
      <c r="I6" s="135" t="s">
        <v>994</v>
      </c>
      <c r="J6" s="135" t="s">
        <v>995</v>
      </c>
      <c r="K6" s="112">
        <v>1</v>
      </c>
      <c r="L6" s="112">
        <v>2</v>
      </c>
      <c r="M6" s="112">
        <v>3</v>
      </c>
      <c r="N6" s="112">
        <v>4</v>
      </c>
      <c r="O6" s="112">
        <v>5</v>
      </c>
      <c r="P6" s="135" t="s">
        <v>993</v>
      </c>
      <c r="Q6" s="135" t="s">
        <v>994</v>
      </c>
      <c r="R6" s="135" t="s">
        <v>995</v>
      </c>
      <c r="S6" s="112">
        <v>1</v>
      </c>
      <c r="T6" s="112">
        <v>2</v>
      </c>
      <c r="U6" s="112">
        <v>3</v>
      </c>
      <c r="V6" s="112">
        <v>4</v>
      </c>
      <c r="W6" s="112">
        <v>5</v>
      </c>
      <c r="X6" s="135" t="s">
        <v>993</v>
      </c>
      <c r="Y6" s="135" t="s">
        <v>994</v>
      </c>
      <c r="Z6" s="135" t="s">
        <v>995</v>
      </c>
      <c r="AA6" s="112">
        <v>1</v>
      </c>
      <c r="AB6" s="112">
        <v>2</v>
      </c>
      <c r="AC6" s="112">
        <v>3</v>
      </c>
      <c r="AD6" s="112">
        <v>4</v>
      </c>
      <c r="AE6" s="112">
        <v>5</v>
      </c>
      <c r="AF6" s="135" t="s">
        <v>993</v>
      </c>
      <c r="AG6" s="135" t="s">
        <v>994</v>
      </c>
      <c r="AH6" s="135" t="s">
        <v>995</v>
      </c>
    </row>
    <row r="7" spans="2:34" x14ac:dyDescent="0.55000000000000004">
      <c r="B7" s="136" t="s">
        <v>179</v>
      </c>
      <c r="C7" s="121">
        <v>429253.49204511777</v>
      </c>
      <c r="D7" s="121">
        <v>455986.96061418543</v>
      </c>
      <c r="E7" s="121">
        <v>350266.3385668117</v>
      </c>
      <c r="F7" s="121">
        <v>246824.23168186098</v>
      </c>
      <c r="G7" s="121">
        <v>270819.48328096798</v>
      </c>
      <c r="H7" s="121">
        <v>6.2278981121388268</v>
      </c>
      <c r="I7" s="121">
        <v>-23.18500950114889</v>
      </c>
      <c r="J7" s="121">
        <v>9.7215941887066641</v>
      </c>
      <c r="K7" s="121">
        <v>364418.63287368335</v>
      </c>
      <c r="L7" s="121">
        <v>396011.59546899068</v>
      </c>
      <c r="M7" s="121">
        <v>306737.53260366211</v>
      </c>
      <c r="N7" s="121">
        <v>218610.37799755178</v>
      </c>
      <c r="O7" s="121">
        <v>240008.25973532582</v>
      </c>
      <c r="P7" s="121">
        <v>8.6694168187833789</v>
      </c>
      <c r="Q7" s="121">
        <v>-22.543296711510457</v>
      </c>
      <c r="R7" s="121">
        <v>9.7881354032685941</v>
      </c>
      <c r="S7" s="121">
        <v>53216.646718196775</v>
      </c>
      <c r="T7" s="121">
        <v>48792.929566304723</v>
      </c>
      <c r="U7" s="121">
        <v>34592.644193958513</v>
      </c>
      <c r="V7" s="121">
        <v>22252.822371269285</v>
      </c>
      <c r="W7" s="121">
        <v>24309.233553811726</v>
      </c>
      <c r="X7" s="121">
        <v>-8.3126615448360628</v>
      </c>
      <c r="Y7" s="121">
        <v>-29.103171299612463</v>
      </c>
      <c r="Z7" s="121">
        <v>9.2411209006319197</v>
      </c>
      <c r="AA7" s="121">
        <v>11618.212453237618</v>
      </c>
      <c r="AB7" s="121">
        <v>11182.435578890003</v>
      </c>
      <c r="AC7" s="121">
        <v>8936.1617691911088</v>
      </c>
      <c r="AD7" s="121">
        <v>5961.0313130399218</v>
      </c>
      <c r="AE7" s="121">
        <v>6501.98999183045</v>
      </c>
      <c r="AF7" s="121">
        <v>-3.7507499003719045</v>
      </c>
      <c r="AG7" s="121">
        <v>-20.087565862191081</v>
      </c>
      <c r="AH7" s="121">
        <v>9.0749417466444555</v>
      </c>
    </row>
    <row r="8" spans="2:34" x14ac:dyDescent="0.55000000000000004">
      <c r="B8" s="137" t="s">
        <v>180</v>
      </c>
      <c r="C8" s="121">
        <v>402421.26538492099</v>
      </c>
      <c r="D8" s="121">
        <v>431907.97582592204</v>
      </c>
      <c r="E8" s="121">
        <v>328103.6530576467</v>
      </c>
      <c r="F8" s="121">
        <v>230318.84136187463</v>
      </c>
      <c r="G8" s="121">
        <v>252747.1736860536</v>
      </c>
      <c r="H8" s="121">
        <v>7.3273239259942597</v>
      </c>
      <c r="I8" s="121">
        <v>-24.033899535729802</v>
      </c>
      <c r="J8" s="121">
        <v>9.7379484891466195</v>
      </c>
      <c r="K8" s="121">
        <v>339228.98768163042</v>
      </c>
      <c r="L8" s="121">
        <v>372863.45092824206</v>
      </c>
      <c r="M8" s="121">
        <v>285480.17772418569</v>
      </c>
      <c r="N8" s="121">
        <v>202932.00597264062</v>
      </c>
      <c r="O8" s="121">
        <v>222851.73843280959</v>
      </c>
      <c r="P8" s="121">
        <v>9.9149721844232772</v>
      </c>
      <c r="Q8" s="121">
        <v>-23.435729621661768</v>
      </c>
      <c r="R8" s="121">
        <v>9.8159624989670089</v>
      </c>
      <c r="S8" s="121">
        <v>52033.669442708902</v>
      </c>
      <c r="T8" s="121">
        <v>47946.805404840001</v>
      </c>
      <c r="U8" s="121">
        <v>33777.107622110001</v>
      </c>
      <c r="V8" s="121">
        <v>21519.752581089997</v>
      </c>
      <c r="W8" s="121">
        <v>23499.459652229998</v>
      </c>
      <c r="X8" s="121">
        <v>-7.8542605201593521</v>
      </c>
      <c r="Y8" s="121">
        <v>-29.552956703480373</v>
      </c>
      <c r="Z8" s="121">
        <v>9.1995027823278583</v>
      </c>
      <c r="AA8" s="121">
        <v>11158.608260581705</v>
      </c>
      <c r="AB8" s="121">
        <v>11097.719492840002</v>
      </c>
      <c r="AC8" s="121">
        <v>8846.3677113509984</v>
      </c>
      <c r="AD8" s="121">
        <v>5867.0828081439995</v>
      </c>
      <c r="AE8" s="121">
        <v>6395.9756010139999</v>
      </c>
      <c r="AF8" s="121">
        <v>-0.54567728417787909</v>
      </c>
      <c r="AG8" s="121">
        <v>-20.286599409608449</v>
      </c>
      <c r="AH8" s="121">
        <v>9.0147057820926193</v>
      </c>
    </row>
    <row r="9" spans="2:34" x14ac:dyDescent="0.55000000000000004">
      <c r="B9" s="137" t="s">
        <v>181</v>
      </c>
      <c r="C9" s="121">
        <v>88064.594302693338</v>
      </c>
      <c r="D9" s="121">
        <v>79278.430735559785</v>
      </c>
      <c r="E9" s="121">
        <v>77164.091083871928</v>
      </c>
      <c r="F9" s="121">
        <v>75290.99500970167</v>
      </c>
      <c r="G9" s="121">
        <v>84180.064163850504</v>
      </c>
      <c r="H9" s="121">
        <v>-9.9769498728149468</v>
      </c>
      <c r="I9" s="121">
        <v>-2.6669801609340609</v>
      </c>
      <c r="J9" s="121">
        <v>11.806271665936164</v>
      </c>
      <c r="K9" s="121">
        <v>77696.372969153337</v>
      </c>
      <c r="L9" s="121">
        <v>70893.889600079783</v>
      </c>
      <c r="M9" s="121">
        <v>68371.666089291932</v>
      </c>
      <c r="N9" s="121">
        <v>66553.153212651669</v>
      </c>
      <c r="O9" s="121">
        <v>74474.358884980509</v>
      </c>
      <c r="P9" s="121">
        <v>-8.7552095419644385</v>
      </c>
      <c r="Q9" s="121">
        <v>-3.5577396021011136</v>
      </c>
      <c r="R9" s="121">
        <v>11.902081268880599</v>
      </c>
      <c r="S9" s="121">
        <v>8737.3291936399983</v>
      </c>
      <c r="T9" s="121">
        <v>6896.3942005000008</v>
      </c>
      <c r="U9" s="121">
        <v>7412.8806293999987</v>
      </c>
      <c r="V9" s="121">
        <v>7556.5861646899994</v>
      </c>
      <c r="W9" s="121">
        <v>8402.4290982999992</v>
      </c>
      <c r="X9" s="121">
        <v>-21.069823389982979</v>
      </c>
      <c r="Y9" s="121">
        <v>7.4892806236306209</v>
      </c>
      <c r="Z9" s="121">
        <v>11.193408667136898</v>
      </c>
      <c r="AA9" s="121">
        <v>1630.8921399000001</v>
      </c>
      <c r="AB9" s="121">
        <v>1488.1469349800002</v>
      </c>
      <c r="AC9" s="121">
        <v>1379.5443651799999</v>
      </c>
      <c r="AD9" s="121">
        <v>1181.2556323599997</v>
      </c>
      <c r="AE9" s="121">
        <v>1303.2761805700002</v>
      </c>
      <c r="AF9" s="121">
        <v>-8.752276364439048</v>
      </c>
      <c r="AG9" s="121">
        <v>-7.2983234216980897</v>
      </c>
      <c r="AH9" s="121">
        <v>10.329648002979868</v>
      </c>
    </row>
    <row r="10" spans="2:34" x14ac:dyDescent="0.55000000000000004">
      <c r="B10" s="137" t="s">
        <v>182</v>
      </c>
      <c r="C10" s="121">
        <v>305844.9097654837</v>
      </c>
      <c r="D10" s="121">
        <v>344565.68043245294</v>
      </c>
      <c r="E10" s="121">
        <v>244251.61901123475</v>
      </c>
      <c r="F10" s="121">
        <v>150390.34943323294</v>
      </c>
      <c r="G10" s="121">
        <v>163524.56858261305</v>
      </c>
      <c r="H10" s="121">
        <v>12.66026300715615</v>
      </c>
      <c r="I10" s="121">
        <v>-29.113189682733349</v>
      </c>
      <c r="J10" s="121">
        <v>8.7334193982526145</v>
      </c>
      <c r="K10" s="121">
        <v>254526.64587265198</v>
      </c>
      <c r="L10" s="121">
        <v>294988.83439255296</v>
      </c>
      <c r="M10" s="121">
        <v>211212.62589527376</v>
      </c>
      <c r="N10" s="121">
        <v>132186.33698905894</v>
      </c>
      <c r="O10" s="121">
        <v>143813.29897024904</v>
      </c>
      <c r="P10" s="121">
        <v>15.897030821723392</v>
      </c>
      <c r="Q10" s="121">
        <v>-28.399787205501987</v>
      </c>
      <c r="R10" s="121">
        <v>8.7958861709916398</v>
      </c>
      <c r="S10" s="121">
        <v>42073.228783900006</v>
      </c>
      <c r="T10" s="121">
        <v>40214.039857000003</v>
      </c>
      <c r="U10" s="121">
        <v>25736.22287405001</v>
      </c>
      <c r="V10" s="121">
        <v>13639.189879550004</v>
      </c>
      <c r="W10" s="121">
        <v>14751.68080419</v>
      </c>
      <c r="X10" s="121">
        <v>-4.4189381228871714</v>
      </c>
      <c r="Y10" s="121">
        <v>-36.001903812698252</v>
      </c>
      <c r="Z10" s="121">
        <v>8.1565694150459063</v>
      </c>
      <c r="AA10" s="121">
        <v>9245.0351089317046</v>
      </c>
      <c r="AB10" s="121">
        <v>9362.8061828999998</v>
      </c>
      <c r="AC10" s="121">
        <v>7302.7702419109992</v>
      </c>
      <c r="AD10" s="121">
        <v>4564.8225646239998</v>
      </c>
      <c r="AE10" s="121">
        <v>4959.5888081740004</v>
      </c>
      <c r="AF10" s="121">
        <v>1.2738722601524559</v>
      </c>
      <c r="AG10" s="121">
        <v>-22.002368946929387</v>
      </c>
      <c r="AH10" s="121">
        <v>8.6480956532787818</v>
      </c>
    </row>
    <row r="11" spans="2:34" x14ac:dyDescent="0.55000000000000004">
      <c r="B11" s="137" t="s">
        <v>183</v>
      </c>
      <c r="C11" s="121">
        <v>21336.35993498172</v>
      </c>
      <c r="D11" s="121">
        <v>18747.526864990268</v>
      </c>
      <c r="E11" s="121">
        <v>9061.7282189698362</v>
      </c>
      <c r="F11" s="121">
        <v>8260.8135515459617</v>
      </c>
      <c r="G11" s="121">
        <v>8923.6829059385673</v>
      </c>
      <c r="H11" s="121">
        <v>-12.133419196151554</v>
      </c>
      <c r="I11" s="121">
        <v>-51.664405924407106</v>
      </c>
      <c r="J11" s="121">
        <v>8.0242736487100039</v>
      </c>
      <c r="K11" s="121">
        <v>12252.450271646518</v>
      </c>
      <c r="L11" s="121">
        <v>12560.616474953065</v>
      </c>
      <c r="M11" s="121">
        <v>7301.3936397878369</v>
      </c>
      <c r="N11" s="121">
        <v>7690.917043576761</v>
      </c>
      <c r="O11" s="121">
        <v>8307.2457838661685</v>
      </c>
      <c r="P11" s="121">
        <v>2.5151704353006954</v>
      </c>
      <c r="Q11" s="121">
        <v>-41.870783448587723</v>
      </c>
      <c r="R11" s="121">
        <v>8.0137356779162943</v>
      </c>
      <c r="S11" s="121">
        <v>8213.522371555202</v>
      </c>
      <c r="T11" s="121">
        <v>5675.6362774272011</v>
      </c>
      <c r="U11" s="121">
        <v>1472.4879932920001</v>
      </c>
      <c r="V11" s="121">
        <v>462.06443574919996</v>
      </c>
      <c r="W11" s="121">
        <v>501.54248410239995</v>
      </c>
      <c r="X11" s="121">
        <v>-30.898810741314318</v>
      </c>
      <c r="Y11" s="121">
        <v>-74.055965494640262</v>
      </c>
      <c r="Z11" s="121">
        <v>8.5443448902739938</v>
      </c>
      <c r="AA11" s="121">
        <v>870.38729177999994</v>
      </c>
      <c r="AB11" s="121">
        <v>511.27411261000003</v>
      </c>
      <c r="AC11" s="121">
        <v>287.84658588999997</v>
      </c>
      <c r="AD11" s="121">
        <v>107.83207222000001</v>
      </c>
      <c r="AE11" s="121">
        <v>114.89463796999999</v>
      </c>
      <c r="AF11" s="121">
        <v>-41.25966520755064</v>
      </c>
      <c r="AG11" s="121">
        <v>-43.699023999061154</v>
      </c>
      <c r="AH11" s="121">
        <v>6.5473430399703263</v>
      </c>
    </row>
    <row r="12" spans="2:34" x14ac:dyDescent="0.55000000000000004">
      <c r="B12" s="137" t="s">
        <v>184</v>
      </c>
      <c r="C12" s="121">
        <v>38568.977844826601</v>
      </c>
      <c r="D12" s="121">
        <v>35922.747828228574</v>
      </c>
      <c r="E12" s="121">
        <v>23654.789861793237</v>
      </c>
      <c r="F12" s="121">
        <v>12995.303647506875</v>
      </c>
      <c r="G12" s="121">
        <v>14047.192531560733</v>
      </c>
      <c r="H12" s="121">
        <v>-6.8610318447623015</v>
      </c>
      <c r="I12" s="121">
        <v>-34.150948911205298</v>
      </c>
      <c r="J12" s="121">
        <v>8.0943879710356921</v>
      </c>
      <c r="K12" s="121">
        <v>30141.829005057803</v>
      </c>
      <c r="L12" s="121">
        <v>29024.946250127072</v>
      </c>
      <c r="M12" s="121">
        <v>19660.35249558424</v>
      </c>
      <c r="N12" s="121">
        <v>11544.605273537874</v>
      </c>
      <c r="O12" s="121">
        <v>12526.865232920234</v>
      </c>
      <c r="P12" s="121">
        <v>-3.7054153646278309</v>
      </c>
      <c r="Q12" s="121">
        <v>-32.263966001664095</v>
      </c>
      <c r="R12" s="121">
        <v>8.5083861646257457</v>
      </c>
      <c r="S12" s="121">
        <v>7493.8867472664997</v>
      </c>
      <c r="T12" s="121">
        <v>5916.6370191915012</v>
      </c>
      <c r="U12" s="121">
        <v>3228.5502855599989</v>
      </c>
      <c r="V12" s="121">
        <v>1035.3611337790001</v>
      </c>
      <c r="W12" s="121">
        <v>1080.4013893704998</v>
      </c>
      <c r="X12" s="121">
        <v>-21.047146408607546</v>
      </c>
      <c r="Y12" s="121">
        <v>-45.432711809405333</v>
      </c>
      <c r="Z12" s="121">
        <v>4.3501777159635484</v>
      </c>
      <c r="AA12" s="121">
        <v>933.26209250230318</v>
      </c>
      <c r="AB12" s="121">
        <v>981.1645589100001</v>
      </c>
      <c r="AC12" s="121">
        <v>765.88708064899822</v>
      </c>
      <c r="AD12" s="121">
        <v>415.33724018999993</v>
      </c>
      <c r="AE12" s="121">
        <v>439.92590926999998</v>
      </c>
      <c r="AF12" s="121">
        <v>5.1325461286243899</v>
      </c>
      <c r="AG12" s="121">
        <v>-21.940356312935709</v>
      </c>
      <c r="AH12" s="121">
        <v>5.9204507150768126</v>
      </c>
    </row>
    <row r="13" spans="2:34" x14ac:dyDescent="0.55000000000000004">
      <c r="B13" s="137" t="s">
        <v>185</v>
      </c>
      <c r="C13" s="121">
        <v>107125.10374411142</v>
      </c>
      <c r="D13" s="121">
        <v>123518.6990700967</v>
      </c>
      <c r="E13" s="121">
        <v>84611.714527920762</v>
      </c>
      <c r="F13" s="121">
        <v>50320.128491237505</v>
      </c>
      <c r="G13" s="121">
        <v>54455.801035258046</v>
      </c>
      <c r="H13" s="121">
        <v>15.303229588583806</v>
      </c>
      <c r="I13" s="121">
        <v>-31.498866163584939</v>
      </c>
      <c r="J13" s="121">
        <v>8.2187188308138435</v>
      </c>
      <c r="K13" s="121">
        <v>86321.885214088921</v>
      </c>
      <c r="L13" s="121">
        <v>103192.9243258162</v>
      </c>
      <c r="M13" s="121">
        <v>70335.155531758748</v>
      </c>
      <c r="N13" s="121">
        <v>42920.014098297499</v>
      </c>
      <c r="O13" s="121">
        <v>46523.421026257543</v>
      </c>
      <c r="P13" s="121">
        <v>19.544324156943272</v>
      </c>
      <c r="Q13" s="121">
        <v>-31.841099176183789</v>
      </c>
      <c r="R13" s="121">
        <v>8.3956411007359879</v>
      </c>
      <c r="S13" s="121">
        <v>17140.161502565497</v>
      </c>
      <c r="T13" s="121">
        <v>16510.265873350498</v>
      </c>
      <c r="U13" s="121">
        <v>11301.381305140008</v>
      </c>
      <c r="V13" s="121">
        <v>5321.0258865530013</v>
      </c>
      <c r="W13" s="121">
        <v>5686.2971530434997</v>
      </c>
      <c r="X13" s="121">
        <v>-3.6749365233463362</v>
      </c>
      <c r="Y13" s="121">
        <v>-31.549393195871424</v>
      </c>
      <c r="Z13" s="121">
        <v>6.8646483857448741</v>
      </c>
      <c r="AA13" s="121">
        <v>3663.0570274570027</v>
      </c>
      <c r="AB13" s="121">
        <v>3815.5088709300007</v>
      </c>
      <c r="AC13" s="121">
        <v>2975.1776910220001</v>
      </c>
      <c r="AD13" s="121">
        <v>2079.0885063870001</v>
      </c>
      <c r="AE13" s="121">
        <v>2246.0828559570004</v>
      </c>
      <c r="AF13" s="121">
        <v>4.1618209911931627</v>
      </c>
      <c r="AG13" s="121">
        <v>-22.024054451436385</v>
      </c>
      <c r="AH13" s="121">
        <v>8.0318793318230455</v>
      </c>
    </row>
    <row r="14" spans="2:34" x14ac:dyDescent="0.55000000000000004">
      <c r="B14" s="137" t="s">
        <v>186</v>
      </c>
      <c r="C14" s="121">
        <v>138814.46824156397</v>
      </c>
      <c r="D14" s="121">
        <v>166376.70666913743</v>
      </c>
      <c r="E14" s="121">
        <v>126923.38640255094</v>
      </c>
      <c r="F14" s="121">
        <v>78814.103742942592</v>
      </c>
      <c r="G14" s="121">
        <v>86097.892109855733</v>
      </c>
      <c r="H14" s="121">
        <v>19.855451668691305</v>
      </c>
      <c r="I14" s="121">
        <v>-23.7132468841342</v>
      </c>
      <c r="J14" s="121">
        <v>9.2417346642288525</v>
      </c>
      <c r="K14" s="121">
        <v>125810.48138185877</v>
      </c>
      <c r="L14" s="121">
        <v>150210.34734165663</v>
      </c>
      <c r="M14" s="121">
        <v>113915.72422814294</v>
      </c>
      <c r="N14" s="121">
        <v>70030.800573646789</v>
      </c>
      <c r="O14" s="121">
        <v>76455.766927205128</v>
      </c>
      <c r="P14" s="121">
        <v>19.394147450991372</v>
      </c>
      <c r="Q14" s="121">
        <v>-24.16253607025082</v>
      </c>
      <c r="R14" s="121">
        <v>9.1744917950387563</v>
      </c>
      <c r="S14" s="121">
        <v>9225.6581625128019</v>
      </c>
      <c r="T14" s="121">
        <v>12111.500687030801</v>
      </c>
      <c r="U14" s="121">
        <v>9733.8032900579983</v>
      </c>
      <c r="V14" s="121">
        <v>6820.7384234688006</v>
      </c>
      <c r="W14" s="121">
        <v>7483.4397776736023</v>
      </c>
      <c r="X14" s="121">
        <v>31.28058046795568</v>
      </c>
      <c r="Y14" s="121">
        <v>-19.631754943648602</v>
      </c>
      <c r="Z14" s="121">
        <v>9.7159545738438915</v>
      </c>
      <c r="AA14" s="121">
        <v>3778.3286971923981</v>
      </c>
      <c r="AB14" s="121">
        <v>4054.8586404500002</v>
      </c>
      <c r="AC14" s="121">
        <v>3273.8588843500002</v>
      </c>
      <c r="AD14" s="121">
        <v>1962.5647458269998</v>
      </c>
      <c r="AE14" s="121">
        <v>2158.6854049770004</v>
      </c>
      <c r="AF14" s="121">
        <v>7.3188419222249044</v>
      </c>
      <c r="AG14" s="121">
        <v>-19.26083761214937</v>
      </c>
      <c r="AH14" s="121">
        <v>9.9935798141203378</v>
      </c>
    </row>
    <row r="15" spans="2:34" x14ac:dyDescent="0.55000000000000004">
      <c r="B15" s="137" t="s">
        <v>187</v>
      </c>
      <c r="C15" s="121">
        <v>8460.6062600550922</v>
      </c>
      <c r="D15" s="121">
        <v>8033.884621519268</v>
      </c>
      <c r="E15" s="121">
        <v>6655.4860340099995</v>
      </c>
      <c r="F15" s="121">
        <v>4606.3235214099996</v>
      </c>
      <c r="G15" s="121">
        <v>5008.1236546000009</v>
      </c>
      <c r="H15" s="121">
        <v>-5.0437261615888263</v>
      </c>
      <c r="I15" s="121">
        <v>-17.157214197872015</v>
      </c>
      <c r="J15" s="121">
        <v>8.7227982424147736</v>
      </c>
      <c r="K15" s="121">
        <v>6963.2085217050917</v>
      </c>
      <c r="L15" s="121">
        <v>6950.746899219268</v>
      </c>
      <c r="M15" s="121">
        <v>5863.4288110899997</v>
      </c>
      <c r="N15" s="121">
        <v>4161.3423733999989</v>
      </c>
      <c r="O15" s="121">
        <v>4529.6632925900003</v>
      </c>
      <c r="P15" s="121">
        <v>-0.17894045993155508</v>
      </c>
      <c r="Q15" s="121">
        <v>-15.643203970794515</v>
      </c>
      <c r="R15" s="121">
        <v>8.8509951121513666</v>
      </c>
      <c r="S15" s="121">
        <v>1214.7167266000001</v>
      </c>
      <c r="T15" s="121">
        <v>836.37134733999994</v>
      </c>
      <c r="U15" s="121">
        <v>628.00411866000013</v>
      </c>
      <c r="V15" s="121">
        <v>323.97653685</v>
      </c>
      <c r="W15" s="121">
        <v>345.34974973999994</v>
      </c>
      <c r="X15" s="121">
        <v>-31.147095626975762</v>
      </c>
      <c r="Y15" s="121">
        <v>-24.91361478771357</v>
      </c>
      <c r="Z15" s="121">
        <v>6.5960861781591467</v>
      </c>
      <c r="AA15" s="121">
        <v>282.68101175000004</v>
      </c>
      <c r="AB15" s="121">
        <v>246.76637496000006</v>
      </c>
      <c r="AC15" s="121">
        <v>164.05310426</v>
      </c>
      <c r="AD15" s="121">
        <v>121.00461116</v>
      </c>
      <c r="AE15" s="121">
        <v>133.11061227000002</v>
      </c>
      <c r="AF15" s="121">
        <v>-12.70341021649922</v>
      </c>
      <c r="AG15" s="121">
        <v>-33.521092515297646</v>
      </c>
      <c r="AH15" s="121">
        <v>10.008264462809928</v>
      </c>
    </row>
    <row r="16" spans="2:34" x14ac:dyDescent="0.55000000000000004">
      <c r="B16" s="137" t="s">
        <v>188</v>
      </c>
      <c r="C16" s="121">
        <v>51.155056688905184</v>
      </c>
      <c r="D16" s="121">
        <v>29.980036390000002</v>
      </c>
      <c r="E16" s="121">
        <v>32.456928529999999</v>
      </c>
      <c r="F16" s="121">
        <v>31.173397530000003</v>
      </c>
      <c r="G16" s="121">
        <v>34.417284989999999</v>
      </c>
      <c r="H16" s="121">
        <v>-41.399530883502727</v>
      </c>
      <c r="I16" s="121">
        <v>8.2721814543028707</v>
      </c>
      <c r="J16" s="121">
        <v>10.42669233237087</v>
      </c>
      <c r="K16" s="121">
        <v>42.760318119999994</v>
      </c>
      <c r="L16" s="121">
        <v>29.980036390000002</v>
      </c>
      <c r="M16" s="121">
        <v>32.456928529999999</v>
      </c>
      <c r="N16" s="121">
        <v>31.173397530000003</v>
      </c>
      <c r="O16" s="121">
        <v>34.417284989999999</v>
      </c>
      <c r="P16" s="121">
        <v>-29.887745556594943</v>
      </c>
      <c r="Q16" s="121">
        <v>8.2721814543028707</v>
      </c>
      <c r="R16" s="121">
        <v>10.42669233237087</v>
      </c>
      <c r="S16" s="121">
        <v>8.3947385689051899</v>
      </c>
      <c r="T16" s="121">
        <v>0</v>
      </c>
      <c r="U16" s="121">
        <v>0</v>
      </c>
      <c r="V16" s="121">
        <v>0</v>
      </c>
      <c r="W16" s="121">
        <v>0</v>
      </c>
      <c r="X16" s="121">
        <v>-100</v>
      </c>
      <c r="Y16" s="121">
        <v>0</v>
      </c>
      <c r="Z16" s="121">
        <v>0</v>
      </c>
      <c r="AA16" s="121">
        <v>0</v>
      </c>
      <c r="AB16" s="121">
        <v>0</v>
      </c>
      <c r="AC16" s="121">
        <v>0</v>
      </c>
      <c r="AD16" s="121">
        <v>0</v>
      </c>
      <c r="AE16" s="121">
        <v>0</v>
      </c>
      <c r="AF16" s="121">
        <v>0</v>
      </c>
      <c r="AG16" s="121">
        <v>0</v>
      </c>
      <c r="AH16" s="121">
        <v>0</v>
      </c>
    </row>
    <row r="17" spans="2:34" x14ac:dyDescent="0.55000000000000004">
      <c r="B17" s="137" t="s">
        <v>189</v>
      </c>
      <c r="C17" s="121">
        <v>26832.226660196742</v>
      </c>
      <c r="D17" s="121">
        <v>24078.984788263286</v>
      </c>
      <c r="E17" s="121">
        <v>22162.685509165029</v>
      </c>
      <c r="F17" s="121">
        <v>16505.39031998644</v>
      </c>
      <c r="G17" s="121">
        <v>18072.309594914357</v>
      </c>
      <c r="H17" s="121">
        <v>-10.260980917352006</v>
      </c>
      <c r="I17" s="121">
        <v>-7.9583520564409325</v>
      </c>
      <c r="J17" s="121">
        <v>9.4933836764838748</v>
      </c>
      <c r="K17" s="121">
        <v>25189.645192052962</v>
      </c>
      <c r="L17" s="121">
        <v>23148.144540748566</v>
      </c>
      <c r="M17" s="121">
        <v>21257.354879476406</v>
      </c>
      <c r="N17" s="121">
        <v>15678.37202491123</v>
      </c>
      <c r="O17" s="121">
        <v>17156.521302516183</v>
      </c>
      <c r="P17" s="121">
        <v>-8.1045588168156435</v>
      </c>
      <c r="Q17" s="121">
        <v>-8.1682156752119219</v>
      </c>
      <c r="R17" s="121">
        <v>9.4279571154399324</v>
      </c>
      <c r="S17" s="121">
        <v>1182.9772754878661</v>
      </c>
      <c r="T17" s="121">
        <v>846.12416146472026</v>
      </c>
      <c r="U17" s="121">
        <v>815.53657184851045</v>
      </c>
      <c r="V17" s="121">
        <v>733.06979017929007</v>
      </c>
      <c r="W17" s="121">
        <v>809.77390158172375</v>
      </c>
      <c r="X17" s="121">
        <v>-28.475544810563154</v>
      </c>
      <c r="Y17" s="121">
        <v>-3.6141445657826363</v>
      </c>
      <c r="Z17" s="121">
        <v>10.462848022699049</v>
      </c>
      <c r="AA17" s="121">
        <v>459.60419265591685</v>
      </c>
      <c r="AB17" s="121">
        <v>84.716086050000001</v>
      </c>
      <c r="AC17" s="121">
        <v>89.794057840109389</v>
      </c>
      <c r="AD17" s="121">
        <v>93.948504895921346</v>
      </c>
      <c r="AE17" s="121">
        <v>106.01439081644867</v>
      </c>
      <c r="AF17" s="121">
        <v>-81.566579634464745</v>
      </c>
      <c r="AG17" s="121">
        <v>5.9844192634560995</v>
      </c>
      <c r="AH17" s="121">
        <v>12.836615220862162</v>
      </c>
    </row>
    <row r="18" spans="2:34" x14ac:dyDescent="0.55000000000000004">
      <c r="B18" s="136" t="s">
        <v>190</v>
      </c>
      <c r="C18" s="121">
        <v>4228.3850146476998</v>
      </c>
      <c r="D18" s="121">
        <v>4634.5581396694761</v>
      </c>
      <c r="E18" s="121">
        <v>5626.662525567519</v>
      </c>
      <c r="F18" s="121">
        <v>4873.3066837094375</v>
      </c>
      <c r="G18" s="121">
        <v>5415.9705297575838</v>
      </c>
      <c r="H18" s="121">
        <v>9.6057837616681532</v>
      </c>
      <c r="I18" s="121">
        <v>21.406562866809349</v>
      </c>
      <c r="J18" s="121">
        <v>11.135347433264041</v>
      </c>
      <c r="K18" s="121">
        <v>4098.9778636777</v>
      </c>
      <c r="L18" s="121">
        <v>4523.8556763594761</v>
      </c>
      <c r="M18" s="121">
        <v>5521.2585250275188</v>
      </c>
      <c r="N18" s="121">
        <v>4784.9785000894371</v>
      </c>
      <c r="O18" s="121">
        <v>5317.9400908075841</v>
      </c>
      <c r="P18" s="121">
        <v>10.365505564799053</v>
      </c>
      <c r="Q18" s="121">
        <v>22.047543469514988</v>
      </c>
      <c r="R18" s="121">
        <v>11.13818657549248</v>
      </c>
      <c r="S18" s="121">
        <v>119.9763174</v>
      </c>
      <c r="T18" s="121">
        <v>102.54153895</v>
      </c>
      <c r="U18" s="121">
        <v>95.678354029999994</v>
      </c>
      <c r="V18" s="121">
        <v>78.083238510000001</v>
      </c>
      <c r="W18" s="121">
        <v>86.806564170000001</v>
      </c>
      <c r="X18" s="121">
        <v>-14.535755959326552</v>
      </c>
      <c r="Y18" s="121">
        <v>-6.6900721669592347</v>
      </c>
      <c r="Z18" s="121">
        <v>11.180840163934432</v>
      </c>
      <c r="AA18" s="121">
        <v>9.4308335700000008</v>
      </c>
      <c r="AB18" s="121">
        <v>8.160924360000001</v>
      </c>
      <c r="AC18" s="121">
        <v>9.7256465099999989</v>
      </c>
      <c r="AD18" s="121">
        <v>10.244945109999998</v>
      </c>
      <c r="AE18" s="121">
        <v>11.223874779999999</v>
      </c>
      <c r="AF18" s="121">
        <v>-13.467656415694588</v>
      </c>
      <c r="AG18" s="121">
        <v>19.240196078431374</v>
      </c>
      <c r="AH18" s="121">
        <v>9.5703125000000036</v>
      </c>
    </row>
    <row r="19" spans="2:34" x14ac:dyDescent="0.55000000000000004">
      <c r="B19" s="136" t="s">
        <v>191</v>
      </c>
      <c r="C19" s="121">
        <v>55126.322920304861</v>
      </c>
      <c r="D19" s="121">
        <v>63661.144133214082</v>
      </c>
      <c r="E19" s="121">
        <v>68118.073004642982</v>
      </c>
      <c r="F19" s="121">
        <v>57294.392710843116</v>
      </c>
      <c r="G19" s="121">
        <v>62805.965352909501</v>
      </c>
      <c r="H19" s="121">
        <v>15.482295934138175</v>
      </c>
      <c r="I19" s="121">
        <v>7.0010213452036947</v>
      </c>
      <c r="J19" s="121">
        <v>9.6197550929506406</v>
      </c>
      <c r="K19" s="121">
        <v>47816.260034163723</v>
      </c>
      <c r="L19" s="121">
        <v>55897.596899939999</v>
      </c>
      <c r="M19" s="121">
        <v>60030.577073584893</v>
      </c>
      <c r="N19" s="121">
        <v>50315.850322743048</v>
      </c>
      <c r="O19" s="121">
        <v>55131.681991810248</v>
      </c>
      <c r="P19" s="121">
        <v>16.900819930291487</v>
      </c>
      <c r="Q19" s="121">
        <v>7.3938415960613755</v>
      </c>
      <c r="R19" s="121">
        <v>9.5711987375747434</v>
      </c>
      <c r="S19" s="121">
        <v>5837.9104848551897</v>
      </c>
      <c r="T19" s="121">
        <v>6201.7243101318936</v>
      </c>
      <c r="U19" s="121">
        <v>6432.1061000138752</v>
      </c>
      <c r="V19" s="121">
        <v>5520.2102353974897</v>
      </c>
      <c r="W19" s="121">
        <v>6061.1944068028497</v>
      </c>
      <c r="X19" s="121">
        <v>6.231853522921738</v>
      </c>
      <c r="Y19" s="121">
        <v>3.7149371464690346</v>
      </c>
      <c r="Z19" s="121">
        <v>9.7999894931533316</v>
      </c>
      <c r="AA19" s="121">
        <v>1472.1524012859545</v>
      </c>
      <c r="AB19" s="121">
        <v>1561.8229231421828</v>
      </c>
      <c r="AC19" s="121">
        <v>1655.3898310442148</v>
      </c>
      <c r="AD19" s="121">
        <v>1458.3321527025737</v>
      </c>
      <c r="AE19" s="121">
        <v>1613.0889542964071</v>
      </c>
      <c r="AF19" s="121">
        <v>6.091091261080722</v>
      </c>
      <c r="AG19" s="121">
        <v>5.9910873212021976</v>
      </c>
      <c r="AH19" s="121">
        <v>10.612138542030953</v>
      </c>
    </row>
    <row r="20" spans="2:34" x14ac:dyDescent="0.55000000000000004">
      <c r="B20" s="136" t="s">
        <v>192</v>
      </c>
      <c r="C20" s="121">
        <v>38127.017035249526</v>
      </c>
      <c r="D20" s="121">
        <v>43010.47176336572</v>
      </c>
      <c r="E20" s="121">
        <v>43468.434376322599</v>
      </c>
      <c r="F20" s="121">
        <v>35258.110132959679</v>
      </c>
      <c r="G20" s="121">
        <v>38811.586377550724</v>
      </c>
      <c r="H20" s="121">
        <v>12.808370546662196</v>
      </c>
      <c r="I20" s="121">
        <v>1.0647639981613759</v>
      </c>
      <c r="J20" s="121">
        <v>10.078475562076344</v>
      </c>
      <c r="K20" s="121">
        <v>32261.284032537002</v>
      </c>
      <c r="L20" s="121">
        <v>37061.943485526295</v>
      </c>
      <c r="M20" s="121">
        <v>37155.252630093608</v>
      </c>
      <c r="N20" s="121">
        <v>30328.603821369736</v>
      </c>
      <c r="O20" s="121">
        <v>33440.389257583294</v>
      </c>
      <c r="P20" s="121">
        <v>14.880562705509526</v>
      </c>
      <c r="Q20" s="121">
        <v>0.25176771642282531</v>
      </c>
      <c r="R20" s="121">
        <v>10.260249401554972</v>
      </c>
      <c r="S20" s="121">
        <v>4617.10758457886</v>
      </c>
      <c r="T20" s="121">
        <v>4704.4286789594271</v>
      </c>
      <c r="U20" s="121">
        <v>4966.0997272355462</v>
      </c>
      <c r="V20" s="121">
        <v>3943.8823787038841</v>
      </c>
      <c r="W20" s="121">
        <v>4301.5769850524839</v>
      </c>
      <c r="X20" s="121">
        <v>1.8912263298903562</v>
      </c>
      <c r="Y20" s="121">
        <v>5.5622041352512435</v>
      </c>
      <c r="Z20" s="121">
        <v>9.0697485724717755</v>
      </c>
      <c r="AA20" s="121">
        <v>1248.6254181336592</v>
      </c>
      <c r="AB20" s="121">
        <v>1244.09959888</v>
      </c>
      <c r="AC20" s="121">
        <v>1347.0820189934427</v>
      </c>
      <c r="AD20" s="121">
        <v>985.62393288605824</v>
      </c>
      <c r="AE20" s="121">
        <v>1069.6201349149521</v>
      </c>
      <c r="AF20" s="121">
        <v>-0.36279762619832934</v>
      </c>
      <c r="AG20" s="121">
        <v>8.2774696567800028</v>
      </c>
      <c r="AH20" s="121">
        <v>8.5225543312838514</v>
      </c>
    </row>
    <row r="21" spans="2:34" x14ac:dyDescent="0.55000000000000004">
      <c r="B21" s="136" t="s">
        <v>193</v>
      </c>
      <c r="C21" s="121">
        <v>0</v>
      </c>
      <c r="D21" s="121">
        <v>0</v>
      </c>
      <c r="E21" s="121">
        <v>0</v>
      </c>
      <c r="F21" s="121">
        <v>0</v>
      </c>
      <c r="G21" s="121">
        <v>32.600987629999999</v>
      </c>
      <c r="H21" s="121">
        <v>0</v>
      </c>
      <c r="I21" s="121">
        <v>0</v>
      </c>
      <c r="J21" s="121">
        <v>0</v>
      </c>
      <c r="K21" s="121">
        <v>0</v>
      </c>
      <c r="L21" s="121">
        <v>0</v>
      </c>
      <c r="M21" s="121">
        <v>0</v>
      </c>
      <c r="N21" s="121">
        <v>0</v>
      </c>
      <c r="O21" s="121">
        <v>32.600987629999999</v>
      </c>
      <c r="P21" s="121">
        <v>0</v>
      </c>
      <c r="Q21" s="121">
        <v>0</v>
      </c>
      <c r="R21" s="121">
        <v>0</v>
      </c>
      <c r="S21" s="121">
        <v>0</v>
      </c>
      <c r="T21" s="121">
        <v>0</v>
      </c>
      <c r="U21" s="121">
        <v>0</v>
      </c>
      <c r="V21" s="121">
        <v>0</v>
      </c>
      <c r="W21" s="121">
        <v>0</v>
      </c>
      <c r="X21" s="121">
        <v>0</v>
      </c>
      <c r="Y21" s="121">
        <v>0</v>
      </c>
      <c r="Z21" s="121">
        <v>0</v>
      </c>
      <c r="AA21" s="121">
        <v>0</v>
      </c>
      <c r="AB21" s="121">
        <v>0</v>
      </c>
      <c r="AC21" s="121">
        <v>0</v>
      </c>
      <c r="AD21" s="121">
        <v>0</v>
      </c>
      <c r="AE21" s="121">
        <v>0</v>
      </c>
      <c r="AF21" s="121">
        <v>0</v>
      </c>
      <c r="AG21" s="121">
        <v>0</v>
      </c>
      <c r="AH21" s="121">
        <v>0</v>
      </c>
    </row>
    <row r="22" spans="2:34" x14ac:dyDescent="0.55000000000000004">
      <c r="B22" s="137" t="s">
        <v>194</v>
      </c>
      <c r="C22" s="121">
        <v>0</v>
      </c>
      <c r="D22" s="121">
        <v>0</v>
      </c>
      <c r="E22" s="121">
        <v>0</v>
      </c>
      <c r="F22" s="121">
        <v>0</v>
      </c>
      <c r="G22" s="121">
        <v>32.600987629999999</v>
      </c>
      <c r="H22" s="121">
        <v>0</v>
      </c>
      <c r="I22" s="121">
        <v>0</v>
      </c>
      <c r="J22" s="121">
        <v>0</v>
      </c>
      <c r="K22" s="121">
        <v>0</v>
      </c>
      <c r="L22" s="121">
        <v>0</v>
      </c>
      <c r="M22" s="121">
        <v>0</v>
      </c>
      <c r="N22" s="121">
        <v>0</v>
      </c>
      <c r="O22" s="121">
        <v>32.600987629999999</v>
      </c>
      <c r="P22" s="121">
        <v>0</v>
      </c>
      <c r="Q22" s="121">
        <v>0</v>
      </c>
      <c r="R22" s="121">
        <v>0</v>
      </c>
      <c r="S22" s="121">
        <v>0</v>
      </c>
      <c r="T22" s="121">
        <v>0</v>
      </c>
      <c r="U22" s="121">
        <v>0</v>
      </c>
      <c r="V22" s="121">
        <v>0</v>
      </c>
      <c r="W22" s="121">
        <v>0</v>
      </c>
      <c r="X22" s="121">
        <v>0</v>
      </c>
      <c r="Y22" s="121">
        <v>0</v>
      </c>
      <c r="Z22" s="121">
        <v>0</v>
      </c>
      <c r="AA22" s="121">
        <v>0</v>
      </c>
      <c r="AB22" s="121">
        <v>0</v>
      </c>
      <c r="AC22" s="121">
        <v>0</v>
      </c>
      <c r="AD22" s="121">
        <v>0</v>
      </c>
      <c r="AE22" s="121">
        <v>0</v>
      </c>
      <c r="AF22" s="121">
        <v>0</v>
      </c>
      <c r="AG22" s="121">
        <v>0</v>
      </c>
      <c r="AH22" s="121">
        <v>0</v>
      </c>
    </row>
    <row r="23" spans="2:34" x14ac:dyDescent="0.55000000000000004">
      <c r="B23" s="137" t="s">
        <v>195</v>
      </c>
      <c r="C23" s="121">
        <v>0</v>
      </c>
      <c r="D23" s="121">
        <v>0</v>
      </c>
      <c r="E23" s="121">
        <v>0</v>
      </c>
      <c r="F23" s="121">
        <v>0</v>
      </c>
      <c r="G23" s="121">
        <v>0</v>
      </c>
      <c r="H23" s="121">
        <v>0</v>
      </c>
      <c r="I23" s="121">
        <v>0</v>
      </c>
      <c r="J23" s="121">
        <v>0</v>
      </c>
      <c r="K23" s="121">
        <v>0</v>
      </c>
      <c r="L23" s="121">
        <v>0</v>
      </c>
      <c r="M23" s="121">
        <v>0</v>
      </c>
      <c r="N23" s="121">
        <v>0</v>
      </c>
      <c r="O23" s="121">
        <v>0</v>
      </c>
      <c r="P23" s="121">
        <v>0</v>
      </c>
      <c r="Q23" s="121">
        <v>0</v>
      </c>
      <c r="R23" s="121">
        <v>0</v>
      </c>
      <c r="S23" s="121">
        <v>0</v>
      </c>
      <c r="T23" s="121">
        <v>0</v>
      </c>
      <c r="U23" s="121">
        <v>0</v>
      </c>
      <c r="V23" s="121">
        <v>0</v>
      </c>
      <c r="W23" s="121">
        <v>0</v>
      </c>
      <c r="X23" s="121">
        <v>0</v>
      </c>
      <c r="Y23" s="121">
        <v>0</v>
      </c>
      <c r="Z23" s="121">
        <v>0</v>
      </c>
      <c r="AA23" s="121">
        <v>0</v>
      </c>
      <c r="AB23" s="121">
        <v>0</v>
      </c>
      <c r="AC23" s="121">
        <v>0</v>
      </c>
      <c r="AD23" s="121">
        <v>0</v>
      </c>
      <c r="AE23" s="121">
        <v>0</v>
      </c>
      <c r="AF23" s="121">
        <v>0</v>
      </c>
      <c r="AG23" s="121">
        <v>0</v>
      </c>
      <c r="AH23" s="121">
        <v>0</v>
      </c>
    </row>
    <row r="24" spans="2:34" x14ac:dyDescent="0.55000000000000004">
      <c r="B24" s="136" t="s">
        <v>196</v>
      </c>
      <c r="C24" s="121">
        <v>498.75059217999996</v>
      </c>
      <c r="D24" s="121">
        <v>926.37519723939306</v>
      </c>
      <c r="E24" s="121">
        <v>551.64809663999995</v>
      </c>
      <c r="F24" s="121">
        <v>293.73399766999995</v>
      </c>
      <c r="G24" s="121">
        <v>308.70401798999995</v>
      </c>
      <c r="H24" s="121">
        <v>85.740350877192981</v>
      </c>
      <c r="I24" s="121">
        <v>-40.451002828213042</v>
      </c>
      <c r="J24" s="121">
        <v>5.096517209682351</v>
      </c>
      <c r="K24" s="121">
        <v>462.08254756999997</v>
      </c>
      <c r="L24" s="121">
        <v>889.77288975939314</v>
      </c>
      <c r="M24" s="121">
        <v>480.38620216999993</v>
      </c>
      <c r="N24" s="121">
        <v>202.89519779999998</v>
      </c>
      <c r="O24" s="121">
        <v>217.0351823</v>
      </c>
      <c r="P24" s="121">
        <v>92.557565789473685</v>
      </c>
      <c r="Q24" s="121">
        <v>-46.009642941434301</v>
      </c>
      <c r="R24" s="121">
        <v>6.968950221784123</v>
      </c>
      <c r="S24" s="121">
        <v>31.418871880000001</v>
      </c>
      <c r="T24" s="121">
        <v>25.45797189</v>
      </c>
      <c r="U24" s="121">
        <v>17.979830570000004</v>
      </c>
      <c r="V24" s="121">
        <v>71.596949179999996</v>
      </c>
      <c r="W24" s="121">
        <v>71.596548879999986</v>
      </c>
      <c r="X24" s="121">
        <v>-18.96880967536601</v>
      </c>
      <c r="Y24" s="121">
        <v>-29.379418695993714</v>
      </c>
      <c r="Z24" s="121">
        <v>0</v>
      </c>
      <c r="AA24" s="121">
        <v>5.2491727300000006</v>
      </c>
      <c r="AB24" s="121">
        <v>11.144335590000001</v>
      </c>
      <c r="AC24" s="121">
        <v>53.282063899999997</v>
      </c>
      <c r="AD24" s="121">
        <v>19.241850690000003</v>
      </c>
      <c r="AE24" s="121">
        <v>20.072286809999998</v>
      </c>
      <c r="AF24" s="121">
        <v>112.19047619047619</v>
      </c>
      <c r="AG24" s="121">
        <v>378.27648114901257</v>
      </c>
      <c r="AH24" s="121">
        <v>4.3139293139293242</v>
      </c>
    </row>
    <row r="25" spans="2:34" x14ac:dyDescent="0.55000000000000004">
      <c r="B25" s="138" t="s">
        <v>197</v>
      </c>
      <c r="C25" s="121">
        <v>65951.956333892711</v>
      </c>
      <c r="D25" s="121">
        <v>85515.118837054892</v>
      </c>
      <c r="E25" s="121">
        <v>89979.481270363482</v>
      </c>
      <c r="F25" s="121">
        <v>82859.846544679851</v>
      </c>
      <c r="G25" s="121">
        <v>85885.831240183878</v>
      </c>
      <c r="H25" s="121">
        <v>29.662742396131954</v>
      </c>
      <c r="I25" s="121">
        <v>5.2205504710745902</v>
      </c>
      <c r="J25" s="121">
        <v>3.6519255103647854</v>
      </c>
      <c r="K25" s="121">
        <v>57437.216515772307</v>
      </c>
      <c r="L25" s="121">
        <v>74106.66410685383</v>
      </c>
      <c r="M25" s="121">
        <v>74262.844582377598</v>
      </c>
      <c r="N25" s="121">
        <v>72886.164205736583</v>
      </c>
      <c r="O25" s="121">
        <v>75878.990669278021</v>
      </c>
      <c r="P25" s="121">
        <v>29.022017430509351</v>
      </c>
      <c r="Q25" s="121">
        <v>0.21075028884042676</v>
      </c>
      <c r="R25" s="121">
        <v>4.1061704993101591</v>
      </c>
      <c r="S25" s="121">
        <v>7125.3922020793761</v>
      </c>
      <c r="T25" s="121">
        <v>9414.9673584599714</v>
      </c>
      <c r="U25" s="121">
        <v>14054.138403696397</v>
      </c>
      <c r="V25" s="121">
        <v>8653.2306274624698</v>
      </c>
      <c r="W25" s="121">
        <v>8689.0458124567449</v>
      </c>
      <c r="X25" s="121">
        <v>32.132697297972449</v>
      </c>
      <c r="Y25" s="121">
        <v>49.274400237069266</v>
      </c>
      <c r="Z25" s="121">
        <v>0.41394947320248865</v>
      </c>
      <c r="AA25" s="121">
        <v>1389.3476160410337</v>
      </c>
      <c r="AB25" s="121">
        <v>1993.4873717410978</v>
      </c>
      <c r="AC25" s="121">
        <v>1662.4982842894774</v>
      </c>
      <c r="AD25" s="121">
        <v>1320.4517114808004</v>
      </c>
      <c r="AE25" s="121">
        <v>1317.7947584491008</v>
      </c>
      <c r="AF25" s="121">
        <v>43.483643430381122</v>
      </c>
      <c r="AG25" s="121">
        <v>-16.603544537469464</v>
      </c>
      <c r="AH25" s="121">
        <v>-0.20144647657995998</v>
      </c>
    </row>
    <row r="26" spans="2:34" x14ac:dyDescent="0.55000000000000004">
      <c r="B26" s="139" t="s">
        <v>198</v>
      </c>
      <c r="C26" s="121">
        <v>65818.030096372226</v>
      </c>
      <c r="D26" s="121">
        <v>85204.900556277382</v>
      </c>
      <c r="E26" s="121">
        <v>89474.155423270684</v>
      </c>
      <c r="F26" s="121">
        <v>82506.385639999833</v>
      </c>
      <c r="G26" s="121">
        <v>85529.994381773882</v>
      </c>
      <c r="H26" s="121">
        <v>29.455257168894292</v>
      </c>
      <c r="I26" s="121">
        <v>5.01058037741962</v>
      </c>
      <c r="J26" s="121">
        <v>3.664685850392928</v>
      </c>
      <c r="K26" s="121">
        <v>57423.80069501431</v>
      </c>
      <c r="L26" s="121">
        <v>74018.210721136318</v>
      </c>
      <c r="M26" s="121">
        <v>73999.51828710761</v>
      </c>
      <c r="N26" s="121">
        <v>72831.890692616566</v>
      </c>
      <c r="O26" s="121">
        <v>75825.005852428032</v>
      </c>
      <c r="P26" s="121">
        <v>28.898139795694476</v>
      </c>
      <c r="Q26" s="121">
        <v>-2.5250543075821918E-2</v>
      </c>
      <c r="R26" s="121">
        <v>4.1096283509874523</v>
      </c>
      <c r="S26" s="121">
        <v>7063.9268433893776</v>
      </c>
      <c r="T26" s="121">
        <v>9268.0152832699714</v>
      </c>
      <c r="U26" s="121">
        <v>13812.162817011998</v>
      </c>
      <c r="V26" s="121">
        <v>8354.0432359024708</v>
      </c>
      <c r="W26" s="121">
        <v>8387.1937708967453</v>
      </c>
      <c r="X26" s="121">
        <v>31.202036260268716</v>
      </c>
      <c r="Y26" s="121">
        <v>49.030321471036956</v>
      </c>
      <c r="Z26" s="121">
        <v>0.39681399658129041</v>
      </c>
      <c r="AA26" s="121">
        <v>1330.3025579685341</v>
      </c>
      <c r="AB26" s="121">
        <v>1918.6745518710979</v>
      </c>
      <c r="AC26" s="121">
        <v>1662.4743191510725</v>
      </c>
      <c r="AD26" s="121">
        <v>1320.4517114808004</v>
      </c>
      <c r="AE26" s="121">
        <v>1317.7947584491008</v>
      </c>
      <c r="AF26" s="121">
        <v>44.228369540705117</v>
      </c>
      <c r="AG26" s="121">
        <v>-13.352999734190874</v>
      </c>
      <c r="AH26" s="121">
        <v>-0.20144647657995998</v>
      </c>
    </row>
    <row r="27" spans="2:34" x14ac:dyDescent="0.55000000000000004">
      <c r="B27" s="140" t="s">
        <v>199</v>
      </c>
      <c r="C27" s="121">
        <v>17472.515366543001</v>
      </c>
      <c r="D27" s="121">
        <v>26227.138305753324</v>
      </c>
      <c r="E27" s="121">
        <v>23367.092360202685</v>
      </c>
      <c r="F27" s="121">
        <v>21959.963007982697</v>
      </c>
      <c r="G27" s="121">
        <v>24658.201026657272</v>
      </c>
      <c r="H27" s="121">
        <v>50.105079290222584</v>
      </c>
      <c r="I27" s="121">
        <v>-10.904925203434303</v>
      </c>
      <c r="J27" s="121">
        <v>12.287089776119819</v>
      </c>
      <c r="K27" s="121">
        <v>15606.122023888687</v>
      </c>
      <c r="L27" s="121">
        <v>23762.816956737595</v>
      </c>
      <c r="M27" s="121">
        <v>21130.955827703994</v>
      </c>
      <c r="N27" s="121">
        <v>19829.99278835515</v>
      </c>
      <c r="O27" s="121">
        <v>22512.589486886525</v>
      </c>
      <c r="P27" s="121">
        <v>52.266034094316836</v>
      </c>
      <c r="Q27" s="121">
        <v>-11.075537331007013</v>
      </c>
      <c r="R27" s="121">
        <v>13.527994719109786</v>
      </c>
      <c r="S27" s="121">
        <v>1605.6276787544302</v>
      </c>
      <c r="T27" s="121">
        <v>2076.6404628700084</v>
      </c>
      <c r="U27" s="121">
        <v>2143.3461554034434</v>
      </c>
      <c r="V27" s="121">
        <v>1996.0768759184705</v>
      </c>
      <c r="W27" s="121">
        <v>2006.9909886801211</v>
      </c>
      <c r="X27" s="121">
        <v>29.334902810734711</v>
      </c>
      <c r="Y27" s="121">
        <v>3.2124008012944008</v>
      </c>
      <c r="Z27" s="121">
        <v>0.54657127970823227</v>
      </c>
      <c r="AA27" s="121">
        <v>260.76566389988449</v>
      </c>
      <c r="AB27" s="121">
        <v>387.68088614572275</v>
      </c>
      <c r="AC27" s="121">
        <v>92.790377095245745</v>
      </c>
      <c r="AD27" s="121">
        <v>133.89334370907531</v>
      </c>
      <c r="AE27" s="121">
        <v>138.62055109062561</v>
      </c>
      <c r="AF27" s="121">
        <v>48.667408060743192</v>
      </c>
      <c r="AG27" s="121">
        <v>-76.065311597193556</v>
      </c>
      <c r="AH27" s="121">
        <v>3.5327507655538266</v>
      </c>
    </row>
    <row r="28" spans="2:34" x14ac:dyDescent="0.55000000000000004">
      <c r="B28" s="141" t="s">
        <v>200</v>
      </c>
      <c r="C28" s="121">
        <v>10503.457537043581</v>
      </c>
      <c r="D28" s="121">
        <v>13832.779535591259</v>
      </c>
      <c r="E28" s="121">
        <v>14566.878496739839</v>
      </c>
      <c r="F28" s="121">
        <v>7650.958571405331</v>
      </c>
      <c r="G28" s="121">
        <v>10050.151430154183</v>
      </c>
      <c r="H28" s="121">
        <v>31.697364487511752</v>
      </c>
      <c r="I28" s="121">
        <v>5.3069592663224494</v>
      </c>
      <c r="J28" s="121">
        <v>31.358025659525076</v>
      </c>
      <c r="K28" s="121">
        <v>9747.624441009526</v>
      </c>
      <c r="L28" s="121">
        <v>13246.134921933557</v>
      </c>
      <c r="M28" s="121">
        <v>13315.538393988021</v>
      </c>
      <c r="N28" s="121">
        <v>7312.0677044483446</v>
      </c>
      <c r="O28" s="121">
        <v>9707.4995753704461</v>
      </c>
      <c r="P28" s="121">
        <v>35.890914910511469</v>
      </c>
      <c r="Q28" s="121">
        <v>0.52400210476570652</v>
      </c>
      <c r="R28" s="121">
        <v>32.759943490694162</v>
      </c>
      <c r="S28" s="121">
        <v>596.09943236217134</v>
      </c>
      <c r="T28" s="121">
        <v>387.31190953657824</v>
      </c>
      <c r="U28" s="121">
        <v>1248.3066582709728</v>
      </c>
      <c r="V28" s="121">
        <v>307.83495290241041</v>
      </c>
      <c r="W28" s="121">
        <v>313.72096198576082</v>
      </c>
      <c r="X28" s="121">
        <v>-35.026002348599235</v>
      </c>
      <c r="Y28" s="121">
        <v>222.30254834628593</v>
      </c>
      <c r="Z28" s="121">
        <v>1.9133937562940726</v>
      </c>
      <c r="AA28" s="121">
        <v>159.73366367188427</v>
      </c>
      <c r="AB28" s="121">
        <v>199.33270412112293</v>
      </c>
      <c r="AC28" s="121">
        <v>3.033444480845696</v>
      </c>
      <c r="AD28" s="121">
        <v>31.055914054575325</v>
      </c>
      <c r="AE28" s="121">
        <v>28.930892797975591</v>
      </c>
      <c r="AF28" s="121">
        <v>24.791836223627389</v>
      </c>
      <c r="AG28" s="121">
        <v>-98.479907690764051</v>
      </c>
      <c r="AH28" s="121">
        <v>-6.8576947842884701</v>
      </c>
    </row>
    <row r="29" spans="2:34" x14ac:dyDescent="0.55000000000000004">
      <c r="B29" s="141" t="s">
        <v>201</v>
      </c>
      <c r="C29" s="121">
        <v>6969.0578294994202</v>
      </c>
      <c r="D29" s="121">
        <v>12394.358770162065</v>
      </c>
      <c r="E29" s="121">
        <v>8800.2138634628427</v>
      </c>
      <c r="F29" s="121">
        <v>14309.004436577365</v>
      </c>
      <c r="G29" s="121">
        <v>14608.049596503082</v>
      </c>
      <c r="H29" s="121">
        <v>77.848375534146641</v>
      </c>
      <c r="I29" s="121">
        <v>-28.998270180953281</v>
      </c>
      <c r="J29" s="121">
        <v>2.0899433922705937</v>
      </c>
      <c r="K29" s="121">
        <v>5858.4975828791603</v>
      </c>
      <c r="L29" s="121">
        <v>10516.682034804036</v>
      </c>
      <c r="M29" s="121">
        <v>7815.4174337159729</v>
      </c>
      <c r="N29" s="121">
        <v>12517.925083906803</v>
      </c>
      <c r="O29" s="121">
        <v>12805.089911516074</v>
      </c>
      <c r="P29" s="121">
        <v>79.511479047537762</v>
      </c>
      <c r="Q29" s="121">
        <v>-25.685482490671962</v>
      </c>
      <c r="R29" s="121">
        <v>2.2939895014591056</v>
      </c>
      <c r="S29" s="121">
        <v>1009.5282463922591</v>
      </c>
      <c r="T29" s="121">
        <v>1689.3285533334299</v>
      </c>
      <c r="U29" s="121">
        <v>895.03949713246993</v>
      </c>
      <c r="V29" s="121">
        <v>1688.2419230160604</v>
      </c>
      <c r="W29" s="121">
        <v>1693.27002669436</v>
      </c>
      <c r="X29" s="121">
        <v>67.338266321951807</v>
      </c>
      <c r="Y29" s="121">
        <v>-47.01804857547075</v>
      </c>
      <c r="Z29" s="121">
        <v>0.29794342036677091</v>
      </c>
      <c r="AA29" s="121">
        <v>101.03200022800013</v>
      </c>
      <c r="AB29" s="121">
        <v>188.34818202459988</v>
      </c>
      <c r="AC29" s="121">
        <v>89.756932614400057</v>
      </c>
      <c r="AD29" s="121">
        <v>102.83742965450003</v>
      </c>
      <c r="AE29" s="121">
        <v>109.68965829265002</v>
      </c>
      <c r="AF29" s="121">
        <v>86.429773334653078</v>
      </c>
      <c r="AG29" s="121">
        <v>-52.344040350411461</v>
      </c>
      <c r="AH29" s="121">
        <v>6.6608323609490414</v>
      </c>
    </row>
    <row r="30" spans="2:34" x14ac:dyDescent="0.55000000000000004">
      <c r="B30" s="140" t="s">
        <v>202</v>
      </c>
      <c r="C30" s="121">
        <v>45634.183968650104</v>
      </c>
      <c r="D30" s="121">
        <v>56155.096660783485</v>
      </c>
      <c r="E30" s="121">
        <v>65705.848661741562</v>
      </c>
      <c r="F30" s="121">
        <v>60531.282432797954</v>
      </c>
      <c r="G30" s="121">
        <v>60853.650175817398</v>
      </c>
      <c r="H30" s="121">
        <v>23.054911910326858</v>
      </c>
      <c r="I30" s="121">
        <v>17.007805168185982</v>
      </c>
      <c r="J30" s="121">
        <v>0.53256762454057249</v>
      </c>
      <c r="K30" s="121">
        <v>39248.803119375603</v>
      </c>
      <c r="L30" s="121">
        <v>47484.886757398745</v>
      </c>
      <c r="M30" s="121">
        <v>52532.192703927998</v>
      </c>
      <c r="N30" s="121">
        <v>53116.760160225334</v>
      </c>
      <c r="O30" s="121">
        <v>53429.370656654894</v>
      </c>
      <c r="P30" s="121">
        <v>20.98431034834185</v>
      </c>
      <c r="Q30" s="121">
        <v>10.629275965470285</v>
      </c>
      <c r="R30" s="121">
        <v>0.58853363797038938</v>
      </c>
      <c r="S30" s="121">
        <v>5352.0543519683752</v>
      </c>
      <c r="T30" s="121">
        <v>7139.2162376593633</v>
      </c>
      <c r="U30" s="121">
        <v>11643.498412778556</v>
      </c>
      <c r="V30" s="121">
        <v>6328.7987638034992</v>
      </c>
      <c r="W30" s="121">
        <v>6345.9401708066252</v>
      </c>
      <c r="X30" s="121">
        <v>33.392251567156507</v>
      </c>
      <c r="Y30" s="121">
        <v>63.092046470062556</v>
      </c>
      <c r="Z30" s="121">
        <v>0.27082543294146472</v>
      </c>
      <c r="AA30" s="121">
        <v>1033.3264973061196</v>
      </c>
      <c r="AB30" s="121">
        <v>1530.993665725375</v>
      </c>
      <c r="AC30" s="121">
        <v>1530.1575450349992</v>
      </c>
      <c r="AD30" s="121">
        <v>1085.7235087691254</v>
      </c>
      <c r="AE30" s="121">
        <v>1078.3393483558755</v>
      </c>
      <c r="AF30" s="121">
        <v>48.160800518711362</v>
      </c>
      <c r="AG30" s="121">
        <v>-5.4213286827472895E-2</v>
      </c>
      <c r="AH30" s="121">
        <v>-0.67973326456177552</v>
      </c>
    </row>
    <row r="31" spans="2:34" x14ac:dyDescent="0.55000000000000004">
      <c r="B31" s="140" t="s">
        <v>203</v>
      </c>
      <c r="C31" s="121">
        <v>2711.3307611791006</v>
      </c>
      <c r="D31" s="121">
        <v>2822.6655897406004</v>
      </c>
      <c r="E31" s="121">
        <v>401.21440132642806</v>
      </c>
      <c r="F31" s="121">
        <v>15.140199219199516</v>
      </c>
      <c r="G31" s="121">
        <v>18.143179299199616</v>
      </c>
      <c r="H31" s="121">
        <v>4.1064717315856107</v>
      </c>
      <c r="I31" s="121">
        <v>-85.78615282693336</v>
      </c>
      <c r="J31" s="121">
        <v>19.815059445178335</v>
      </c>
      <c r="K31" s="121">
        <v>2568.8755517499999</v>
      </c>
      <c r="L31" s="121">
        <v>2770.5070070000002</v>
      </c>
      <c r="M31" s="121">
        <v>336.36975547560087</v>
      </c>
      <c r="N31" s="121">
        <v>-114.86225596390008</v>
      </c>
      <c r="O31" s="121">
        <v>-116.95429111339999</v>
      </c>
      <c r="P31" s="121">
        <v>7.8489458441032705</v>
      </c>
      <c r="Q31" s="121">
        <v>-87.858914062753797</v>
      </c>
      <c r="R31" s="121">
        <v>1.8196064774508127</v>
      </c>
      <c r="S31" s="121">
        <v>106.24481266657091</v>
      </c>
      <c r="T31" s="121">
        <v>52.158582740599996</v>
      </c>
      <c r="U31" s="121">
        <v>25.318248830000002</v>
      </c>
      <c r="V31" s="121">
        <v>29.167596180499999</v>
      </c>
      <c r="W31" s="121">
        <v>34.262611409999998</v>
      </c>
      <c r="X31" s="121">
        <v>-50.903614457831331</v>
      </c>
      <c r="Y31" s="121">
        <v>-51.457055214723923</v>
      </c>
      <c r="Z31" s="121">
        <v>17.449434350359947</v>
      </c>
      <c r="AA31" s="121">
        <v>36.210396762529847</v>
      </c>
      <c r="AB31" s="121">
        <v>0</v>
      </c>
      <c r="AC31" s="121">
        <v>39.526397020827169</v>
      </c>
      <c r="AD31" s="121">
        <v>100.8348590025996</v>
      </c>
      <c r="AE31" s="121">
        <v>100.8348590025996</v>
      </c>
      <c r="AF31" s="121">
        <v>-100</v>
      </c>
      <c r="AG31" s="121">
        <v>0</v>
      </c>
      <c r="AH31" s="121">
        <v>0</v>
      </c>
    </row>
    <row r="32" spans="2:34" x14ac:dyDescent="0.55000000000000004">
      <c r="B32" s="139" t="s">
        <v>204</v>
      </c>
      <c r="C32" s="121">
        <v>88.539086742500004</v>
      </c>
      <c r="D32" s="121">
        <v>152.77515110999997</v>
      </c>
      <c r="E32" s="121">
        <v>2.9333297399999765</v>
      </c>
      <c r="F32" s="121">
        <v>0</v>
      </c>
      <c r="G32" s="121">
        <v>0</v>
      </c>
      <c r="H32" s="121">
        <v>72.554777501694133</v>
      </c>
      <c r="I32" s="121">
        <v>-98.082209713313262</v>
      </c>
      <c r="J32" s="121">
        <v>0</v>
      </c>
      <c r="K32" s="121">
        <v>4.2188474935755949E-15</v>
      </c>
      <c r="L32" s="121">
        <v>54.742748939999956</v>
      </c>
      <c r="M32" s="121">
        <v>2.9333297399999765</v>
      </c>
      <c r="N32" s="121">
        <v>0</v>
      </c>
      <c r="O32" s="121">
        <v>0</v>
      </c>
      <c r="P32" s="121">
        <v>0</v>
      </c>
      <c r="Q32" s="121">
        <v>-94.647424187066122</v>
      </c>
      <c r="R32" s="121">
        <v>0</v>
      </c>
      <c r="S32" s="121">
        <v>30.604409239999999</v>
      </c>
      <c r="T32" s="121">
        <v>23.219582299999999</v>
      </c>
      <c r="U32" s="121">
        <v>0</v>
      </c>
      <c r="V32" s="121">
        <v>0</v>
      </c>
      <c r="W32" s="121">
        <v>0</v>
      </c>
      <c r="X32" s="121">
        <v>-24.117647058823536</v>
      </c>
      <c r="Y32" s="121">
        <v>-100</v>
      </c>
      <c r="Z32" s="121">
        <v>0</v>
      </c>
      <c r="AA32" s="121">
        <v>57.934677502500001</v>
      </c>
      <c r="AB32" s="121">
        <v>74.812819869999998</v>
      </c>
      <c r="AC32" s="121">
        <v>0</v>
      </c>
      <c r="AD32" s="121">
        <v>0</v>
      </c>
      <c r="AE32" s="121">
        <v>0</v>
      </c>
      <c r="AF32" s="121">
        <v>29.138615570516144</v>
      </c>
      <c r="AG32" s="121">
        <v>-100</v>
      </c>
      <c r="AH32" s="121">
        <v>0</v>
      </c>
    </row>
    <row r="33" spans="2:34" x14ac:dyDescent="0.55000000000000004">
      <c r="B33" s="139" t="s">
        <v>205</v>
      </c>
      <c r="C33" s="121">
        <v>16.359979958</v>
      </c>
      <c r="D33" s="121">
        <v>30.854127757499967</v>
      </c>
      <c r="E33" s="121">
        <v>0</v>
      </c>
      <c r="F33" s="121">
        <v>4.3611498900000036</v>
      </c>
      <c r="G33" s="121">
        <v>3.4925040899999997</v>
      </c>
      <c r="H33" s="121">
        <v>88.569682151589262</v>
      </c>
      <c r="I33" s="121">
        <v>-100</v>
      </c>
      <c r="J33" s="121">
        <v>-19.954128440366976</v>
      </c>
      <c r="K33" s="121">
        <v>13.393139948</v>
      </c>
      <c r="L33" s="121">
        <v>30.854127757499967</v>
      </c>
      <c r="M33" s="121">
        <v>0</v>
      </c>
      <c r="N33" s="121">
        <v>4.3611498900000036</v>
      </c>
      <c r="O33" s="121">
        <v>3.4925040899999997</v>
      </c>
      <c r="P33" s="121">
        <v>130.39581777445855</v>
      </c>
      <c r="Q33" s="121">
        <v>-100</v>
      </c>
      <c r="R33" s="121">
        <v>-19.954128440366976</v>
      </c>
      <c r="S33" s="121">
        <v>2.9668400099999999</v>
      </c>
      <c r="T33" s="121">
        <v>0</v>
      </c>
      <c r="U33" s="121">
        <v>0</v>
      </c>
      <c r="V33" s="121">
        <v>0</v>
      </c>
      <c r="W33" s="121">
        <v>0</v>
      </c>
      <c r="X33" s="121">
        <v>-100</v>
      </c>
      <c r="Y33" s="121">
        <v>0</v>
      </c>
      <c r="Z33" s="121">
        <v>0</v>
      </c>
      <c r="AA33" s="121">
        <v>0</v>
      </c>
      <c r="AB33" s="121">
        <v>0</v>
      </c>
      <c r="AC33" s="121">
        <v>0</v>
      </c>
      <c r="AD33" s="121">
        <v>0</v>
      </c>
      <c r="AE33" s="121">
        <v>0</v>
      </c>
      <c r="AF33" s="121">
        <v>0</v>
      </c>
      <c r="AG33" s="121">
        <v>0</v>
      </c>
      <c r="AH33" s="121">
        <v>0</v>
      </c>
    </row>
    <row r="34" spans="2:34" x14ac:dyDescent="0.55000000000000004">
      <c r="B34" s="139" t="s">
        <v>206</v>
      </c>
      <c r="C34" s="121">
        <v>29.027170819999998</v>
      </c>
      <c r="D34" s="121">
        <v>126.58900191000001</v>
      </c>
      <c r="E34" s="121">
        <v>502.39251735280504</v>
      </c>
      <c r="F34" s="121">
        <v>349.09975478999996</v>
      </c>
      <c r="G34" s="121">
        <v>352.34435431999992</v>
      </c>
      <c r="H34" s="121">
        <v>336.06613847743711</v>
      </c>
      <c r="I34" s="121">
        <v>296.86389130263046</v>
      </c>
      <c r="J34" s="121">
        <v>0.92810083070751992</v>
      </c>
      <c r="K34" s="121">
        <v>2.2680810000000003E-2</v>
      </c>
      <c r="L34" s="121">
        <v>2.8565090199999998</v>
      </c>
      <c r="M34" s="121">
        <v>260.39296552999997</v>
      </c>
      <c r="N34" s="121">
        <v>49.912363229999912</v>
      </c>
      <c r="O34" s="121">
        <v>50.492312759999912</v>
      </c>
      <c r="P34" s="121">
        <v>14200</v>
      </c>
      <c r="Q34" s="121">
        <v>9004.545454545454</v>
      </c>
      <c r="R34" s="121">
        <v>1.1620917651773301</v>
      </c>
      <c r="S34" s="121">
        <v>27.894109439999998</v>
      </c>
      <c r="T34" s="121">
        <v>123.73249289</v>
      </c>
      <c r="U34" s="121">
        <v>241.97558668439999</v>
      </c>
      <c r="V34" s="121">
        <v>299.18739156000004</v>
      </c>
      <c r="W34" s="121">
        <v>301.85204156000003</v>
      </c>
      <c r="X34" s="121">
        <v>343.63571172463247</v>
      </c>
      <c r="Y34" s="121">
        <v>95.571001373959405</v>
      </c>
      <c r="Z34" s="121">
        <v>0.88906714796618369</v>
      </c>
      <c r="AA34" s="121">
        <v>1.11038057</v>
      </c>
      <c r="AB34" s="121">
        <v>0</v>
      </c>
      <c r="AC34" s="121">
        <v>2.3965138405088054E-2</v>
      </c>
      <c r="AD34" s="121">
        <v>0</v>
      </c>
      <c r="AE34" s="121">
        <v>0</v>
      </c>
      <c r="AF34" s="121">
        <v>-100</v>
      </c>
      <c r="AG34" s="121">
        <v>0</v>
      </c>
      <c r="AH34" s="121">
        <v>0</v>
      </c>
    </row>
    <row r="35" spans="2:34" x14ac:dyDescent="0.55000000000000004">
      <c r="B35" s="136" t="s">
        <v>207</v>
      </c>
      <c r="C35" s="121">
        <v>2822.9898236627273</v>
      </c>
      <c r="D35" s="121">
        <v>4025.625278468844</v>
      </c>
      <c r="E35" s="121">
        <v>8708.57104962019</v>
      </c>
      <c r="F35" s="121">
        <v>2512.1326008999995</v>
      </c>
      <c r="G35" s="121">
        <v>2661.45851412</v>
      </c>
      <c r="H35" s="121">
        <v>42.601638688057712</v>
      </c>
      <c r="I35" s="121">
        <v>116.32812752289702</v>
      </c>
      <c r="J35" s="121">
        <v>5.9443579751047881</v>
      </c>
      <c r="K35" s="121">
        <v>2602.0568492505631</v>
      </c>
      <c r="L35" s="121">
        <v>3785.9799724499994</v>
      </c>
      <c r="M35" s="121">
        <v>8240.9569702700028</v>
      </c>
      <c r="N35" s="121">
        <v>2291.4450088899994</v>
      </c>
      <c r="O35" s="121">
        <v>2343.88715654</v>
      </c>
      <c r="P35" s="121">
        <v>45.499335142156603</v>
      </c>
      <c r="Q35" s="121">
        <v>117.67045784710959</v>
      </c>
      <c r="R35" s="121">
        <v>2.288507277051651</v>
      </c>
      <c r="S35" s="121">
        <v>150.08126620216399</v>
      </c>
      <c r="T35" s="121">
        <v>148.07059292884449</v>
      </c>
      <c r="U35" s="121">
        <v>255.24710887018816</v>
      </c>
      <c r="V35" s="121">
        <v>176.45548675999999</v>
      </c>
      <c r="W35" s="121">
        <v>201.96428236</v>
      </c>
      <c r="X35" s="121">
        <v>-1.3392857142857271</v>
      </c>
      <c r="Y35" s="121">
        <v>72.384682920240436</v>
      </c>
      <c r="Z35" s="121">
        <v>14.450867052023121</v>
      </c>
      <c r="AA35" s="121">
        <v>70.851708210000012</v>
      </c>
      <c r="AB35" s="121">
        <v>91.574713090000003</v>
      </c>
      <c r="AC35" s="121">
        <v>212.36697047999999</v>
      </c>
      <c r="AD35" s="121">
        <v>44.232105249999996</v>
      </c>
      <c r="AE35" s="121">
        <v>115.60707522</v>
      </c>
      <c r="AF35" s="121">
        <v>29.244883556810166</v>
      </c>
      <c r="AG35" s="121">
        <v>131.92093480397514</v>
      </c>
      <c r="AH35" s="121">
        <v>161.38367623784762</v>
      </c>
    </row>
    <row r="36" spans="2:34" x14ac:dyDescent="0.55000000000000004">
      <c r="B36" s="136" t="s">
        <v>208</v>
      </c>
      <c r="C36" s="121">
        <v>10406.567339027066</v>
      </c>
      <c r="D36" s="121">
        <v>10641.535342837393</v>
      </c>
      <c r="E36" s="121">
        <v>11756.521151557097</v>
      </c>
      <c r="F36" s="121">
        <v>9682.8333139064234</v>
      </c>
      <c r="G36" s="121">
        <v>11001.202814449798</v>
      </c>
      <c r="H36" s="121">
        <v>2.2579005378333221</v>
      </c>
      <c r="I36" s="121">
        <v>10.477618840882048</v>
      </c>
      <c r="J36" s="121">
        <v>13.615544215895568</v>
      </c>
      <c r="K36" s="121">
        <v>9461.7706895865722</v>
      </c>
      <c r="L36" s="121">
        <v>9671.2311565570635</v>
      </c>
      <c r="M36" s="121">
        <v>10611.361854893568</v>
      </c>
      <c r="N36" s="121">
        <v>8532.9671432497616</v>
      </c>
      <c r="O36" s="121">
        <v>9720.501173328963</v>
      </c>
      <c r="P36" s="121">
        <v>2.2137507041494255</v>
      </c>
      <c r="Q36" s="121">
        <v>9.7208938263282025</v>
      </c>
      <c r="R36" s="121">
        <v>13.916959745551674</v>
      </c>
      <c r="S36" s="121">
        <v>843.64772211924742</v>
      </c>
      <c r="T36" s="121">
        <v>867.96662643251102</v>
      </c>
      <c r="U36" s="121">
        <v>961.23698712208602</v>
      </c>
      <c r="V36" s="121">
        <v>1049.0051674543502</v>
      </c>
      <c r="W36" s="121">
        <v>1159.5235102219367</v>
      </c>
      <c r="X36" s="121">
        <v>2.8827120251289102</v>
      </c>
      <c r="Y36" s="121">
        <v>10.745763102411372</v>
      </c>
      <c r="Z36" s="121">
        <v>10.534694616829201</v>
      </c>
      <c r="AA36" s="121">
        <v>101.14892732124702</v>
      </c>
      <c r="AB36" s="121">
        <v>102.33755984781862</v>
      </c>
      <c r="AC36" s="121">
        <v>183.92230954144316</v>
      </c>
      <c r="AD36" s="121">
        <v>100.86100320231203</v>
      </c>
      <c r="AE36" s="121">
        <v>121.17813089889998</v>
      </c>
      <c r="AF36" s="121">
        <v>1.1764705882352917</v>
      </c>
      <c r="AG36" s="121">
        <v>79.714676568301712</v>
      </c>
      <c r="AH36" s="121">
        <v>20.14673805274639</v>
      </c>
    </row>
    <row r="37" spans="2:34" x14ac:dyDescent="0.55000000000000004">
      <c r="B37" s="136" t="s">
        <v>209</v>
      </c>
      <c r="C37" s="121">
        <v>32840.197140700155</v>
      </c>
      <c r="D37" s="121">
        <v>33085.291290785601</v>
      </c>
      <c r="E37" s="121">
        <v>35956.38935766073</v>
      </c>
      <c r="F37" s="121">
        <v>29938.479811629331</v>
      </c>
      <c r="G37" s="121">
        <v>33768.551599150109</v>
      </c>
      <c r="H37" s="121">
        <v>0.7463109238068093</v>
      </c>
      <c r="I37" s="121">
        <v>8.6778746687727342</v>
      </c>
      <c r="J37" s="121">
        <v>12.793134454387809</v>
      </c>
      <c r="K37" s="121">
        <v>29784.385467483193</v>
      </c>
      <c r="L37" s="121">
        <v>29988.901129475529</v>
      </c>
      <c r="M37" s="121">
        <v>32801.494549138668</v>
      </c>
      <c r="N37" s="121">
        <v>26721.488071654159</v>
      </c>
      <c r="O37" s="121">
        <v>30209.853164090568</v>
      </c>
      <c r="P37" s="121">
        <v>0.68663484462835078</v>
      </c>
      <c r="Q37" s="121">
        <v>9.37877014495362</v>
      </c>
      <c r="R37" s="121">
        <v>13.054511556054685</v>
      </c>
      <c r="S37" s="121">
        <v>2603.5937154910762</v>
      </c>
      <c r="T37" s="121">
        <v>3010.5953689610624</v>
      </c>
      <c r="U37" s="121">
        <v>2628.23913957888</v>
      </c>
      <c r="V37" s="121">
        <v>2828.4428425332062</v>
      </c>
      <c r="W37" s="121">
        <v>3127.4289872707927</v>
      </c>
      <c r="X37" s="121">
        <v>15.632645693062262</v>
      </c>
      <c r="Y37" s="121">
        <v>-12.700458380389296</v>
      </c>
      <c r="Z37" s="121">
        <v>10.57084470591562</v>
      </c>
      <c r="AA37" s="121">
        <v>452.21795772588638</v>
      </c>
      <c r="AB37" s="121">
        <v>85.794792349004297</v>
      </c>
      <c r="AC37" s="121">
        <v>526.65566894317919</v>
      </c>
      <c r="AD37" s="121">
        <v>388.54889744196339</v>
      </c>
      <c r="AE37" s="121">
        <v>431.26944778875082</v>
      </c>
      <c r="AF37" s="121">
        <v>-81.029145106364155</v>
      </c>
      <c r="AG37" s="121">
        <v>513.89439328593062</v>
      </c>
      <c r="AH37" s="121">
        <v>10.994723973748545</v>
      </c>
    </row>
    <row r="38" spans="2:34" x14ac:dyDescent="0.55000000000000004">
      <c r="B38" s="136" t="s">
        <v>210</v>
      </c>
      <c r="C38" s="121">
        <v>79.057538399999984</v>
      </c>
      <c r="D38" s="121">
        <v>165.22477166000002</v>
      </c>
      <c r="E38" s="121">
        <v>7.9992174399999998</v>
      </c>
      <c r="F38" s="121">
        <v>186.37449887</v>
      </c>
      <c r="G38" s="121">
        <v>186.53130532999998</v>
      </c>
      <c r="H38" s="121">
        <v>108.98052112319756</v>
      </c>
      <c r="I38" s="121">
        <v>-95.157971189928574</v>
      </c>
      <c r="J38" s="121">
        <v>8.5850727048342859E-2</v>
      </c>
      <c r="K38" s="121">
        <v>72.077294349999988</v>
      </c>
      <c r="L38" s="121">
        <v>164.71758911000001</v>
      </c>
      <c r="M38" s="121">
        <v>7.9992174399999998</v>
      </c>
      <c r="N38" s="121">
        <v>177.09159984999999</v>
      </c>
      <c r="O38" s="121">
        <v>177.24840630999998</v>
      </c>
      <c r="P38" s="121">
        <v>128.52386237513875</v>
      </c>
      <c r="Q38" s="121">
        <v>-95.143273433705687</v>
      </c>
      <c r="R38" s="121">
        <v>9.0349539782029809E-2</v>
      </c>
      <c r="S38" s="121">
        <v>0</v>
      </c>
      <c r="T38" s="121">
        <v>0</v>
      </c>
      <c r="U38" s="121">
        <v>0</v>
      </c>
      <c r="V38" s="121">
        <v>0</v>
      </c>
      <c r="W38" s="121">
        <v>0</v>
      </c>
      <c r="X38" s="121">
        <v>0</v>
      </c>
      <c r="Y38" s="121">
        <v>0</v>
      </c>
      <c r="Z38" s="121">
        <v>0</v>
      </c>
      <c r="AA38" s="121">
        <v>6.9802440499999996</v>
      </c>
      <c r="AB38" s="121">
        <v>0.50718255000000001</v>
      </c>
      <c r="AC38" s="121">
        <v>0</v>
      </c>
      <c r="AD38" s="121">
        <v>9.2828990199999986</v>
      </c>
      <c r="AE38" s="121">
        <v>9.2828990199999986</v>
      </c>
      <c r="AF38" s="121">
        <v>-92.693409742120352</v>
      </c>
      <c r="AG38" s="121">
        <v>-100</v>
      </c>
      <c r="AH38" s="121">
        <v>0</v>
      </c>
    </row>
    <row r="39" spans="2:34" x14ac:dyDescent="0.55000000000000004">
      <c r="B39" s="136" t="s">
        <v>211</v>
      </c>
      <c r="C39" s="121">
        <v>77770.814067845058</v>
      </c>
      <c r="D39" s="121">
        <v>70917.890732091866</v>
      </c>
      <c r="E39" s="121">
        <v>78796.094713390528</v>
      </c>
      <c r="F39" s="121">
        <v>64014.939621249097</v>
      </c>
      <c r="G39" s="121">
        <v>72856.894942563071</v>
      </c>
      <c r="H39" s="121">
        <v>-8.8116865440902536</v>
      </c>
      <c r="I39" s="121">
        <v>11.108903550288929</v>
      </c>
      <c r="J39" s="121">
        <v>13.812322560952174</v>
      </c>
      <c r="K39" s="121">
        <v>70037.406023460091</v>
      </c>
      <c r="L39" s="121">
        <v>64153.105861572338</v>
      </c>
      <c r="M39" s="121">
        <v>71510.823923259319</v>
      </c>
      <c r="N39" s="121">
        <v>56475.018530362555</v>
      </c>
      <c r="O39" s="121">
        <v>64563.685448385826</v>
      </c>
      <c r="P39" s="121">
        <v>-8.4016527738532911</v>
      </c>
      <c r="Q39" s="121">
        <v>11.468984122515661</v>
      </c>
      <c r="R39" s="121">
        <v>14.322562435568869</v>
      </c>
      <c r="S39" s="121">
        <v>6190.8353762500446</v>
      </c>
      <c r="T39" s="121">
        <v>5928.7554271385297</v>
      </c>
      <c r="U39" s="121">
        <v>6049.8287160223399</v>
      </c>
      <c r="V39" s="121">
        <v>6626.6663033335371</v>
      </c>
      <c r="W39" s="121">
        <v>7325.5843060947236</v>
      </c>
      <c r="X39" s="121">
        <v>-4.2333512092058578</v>
      </c>
      <c r="Y39" s="121">
        <v>2.0420796254191385</v>
      </c>
      <c r="Z39" s="121">
        <v>10.546926284242309</v>
      </c>
      <c r="AA39" s="121">
        <v>1542.5726681349245</v>
      </c>
      <c r="AB39" s="121">
        <v>836.02944338101008</v>
      </c>
      <c r="AC39" s="121">
        <v>1235.4420741088743</v>
      </c>
      <c r="AD39" s="121">
        <v>913.25478755300776</v>
      </c>
      <c r="AE39" s="121">
        <v>967.62518808251116</v>
      </c>
      <c r="AF39" s="121">
        <v>-45.802783666219362</v>
      </c>
      <c r="AG39" s="121">
        <v>47.774601389902287</v>
      </c>
      <c r="AH39" s="121">
        <v>5.9545578976183959</v>
      </c>
    </row>
    <row r="40" spans="2:34" x14ac:dyDescent="0.55000000000000004">
      <c r="B40" s="142" t="s">
        <v>212</v>
      </c>
      <c r="C40" s="143">
        <v>717105.54985102743</v>
      </c>
      <c r="D40" s="143">
        <v>772570.19610057259</v>
      </c>
      <c r="E40" s="143">
        <v>693236.21333001694</v>
      </c>
      <c r="F40" s="143">
        <v>533738.38159827795</v>
      </c>
      <c r="G40" s="143">
        <v>584554.7809626027</v>
      </c>
      <c r="H40" s="143">
        <v>7.7345169061932237</v>
      </c>
      <c r="I40" s="143">
        <v>-10.268839000002847</v>
      </c>
      <c r="J40" s="143">
        <v>9.5208442758041905</v>
      </c>
      <c r="K40" s="143">
        <v>618452.15019153443</v>
      </c>
      <c r="L40" s="143">
        <v>676255.36423659453</v>
      </c>
      <c r="M40" s="143">
        <v>607360.48813191731</v>
      </c>
      <c r="N40" s="143">
        <v>471326.88039929705</v>
      </c>
      <c r="O40" s="143">
        <v>517042.07326339034</v>
      </c>
      <c r="P40" s="143">
        <v>9.3464320562229375</v>
      </c>
      <c r="Q40" s="143">
        <v>-10.187700397672264</v>
      </c>
      <c r="R40" s="143">
        <v>9.6992537323566186</v>
      </c>
      <c r="S40" s="143">
        <v>80736.61025905273</v>
      </c>
      <c r="T40" s="143">
        <v>79197.437440156937</v>
      </c>
      <c r="U40" s="143">
        <v>70053.198561097845</v>
      </c>
      <c r="V40" s="143">
        <v>51200.395600604221</v>
      </c>
      <c r="W40" s="143">
        <v>55333.954957121256</v>
      </c>
      <c r="X40" s="143">
        <v>-1.9064090008237877</v>
      </c>
      <c r="Y40" s="143">
        <v>-11.546130784025348</v>
      </c>
      <c r="Z40" s="143">
        <v>8.0732767712752143</v>
      </c>
      <c r="AA40" s="143">
        <v>17916.789400440328</v>
      </c>
      <c r="AB40" s="143">
        <v>17117.394423821115</v>
      </c>
      <c r="AC40" s="143">
        <v>15822.526637001742</v>
      </c>
      <c r="AD40" s="143">
        <v>11211.105598376636</v>
      </c>
      <c r="AE40" s="143">
        <v>12178.752742091068</v>
      </c>
      <c r="AF40" s="143">
        <v>-4.4617367285099698</v>
      </c>
      <c r="AG40" s="143">
        <v>-7.5645878255972372</v>
      </c>
      <c r="AH40" s="143">
        <v>8.6310811329119002</v>
      </c>
    </row>
    <row r="41" spans="2:34" x14ac:dyDescent="0.55000000000000004">
      <c r="B41" s="144" t="s">
        <v>213</v>
      </c>
      <c r="C41" s="121"/>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1"/>
    </row>
    <row r="42" spans="2:34" x14ac:dyDescent="0.55000000000000004">
      <c r="B42" s="136" t="s">
        <v>214</v>
      </c>
      <c r="C42" s="121">
        <v>641876.87857824552</v>
      </c>
      <c r="D42" s="121">
        <v>674108.51393032668</v>
      </c>
      <c r="E42" s="121">
        <v>567193.56848208909</v>
      </c>
      <c r="F42" s="121">
        <v>426910.96223558398</v>
      </c>
      <c r="G42" s="121">
        <v>469190.23170633742</v>
      </c>
      <c r="H42" s="121">
        <v>5.0214661104478484</v>
      </c>
      <c r="I42" s="121">
        <v>-15.860197344193155</v>
      </c>
      <c r="J42" s="121">
        <v>9.9035335143421861</v>
      </c>
      <c r="K42" s="121">
        <v>551682.47538971424</v>
      </c>
      <c r="L42" s="121">
        <v>588736.21369517024</v>
      </c>
      <c r="M42" s="121">
        <v>497588.47592760465</v>
      </c>
      <c r="N42" s="121">
        <v>375840.44298479345</v>
      </c>
      <c r="O42" s="121">
        <v>413532.53753689327</v>
      </c>
      <c r="P42" s="121">
        <v>6.7164956915071841</v>
      </c>
      <c r="Q42" s="121">
        <v>-15.481930353833679</v>
      </c>
      <c r="R42" s="121">
        <v>10.028750498482808</v>
      </c>
      <c r="S42" s="121">
        <v>74528.498243039678</v>
      </c>
      <c r="T42" s="121">
        <v>70425.292937246224</v>
      </c>
      <c r="U42" s="121">
        <v>56897.455955557853</v>
      </c>
      <c r="V42" s="121">
        <v>41804.16855027264</v>
      </c>
      <c r="W42" s="121">
        <v>45565.323093666208</v>
      </c>
      <c r="X42" s="121">
        <v>-5.5055582763640842</v>
      </c>
      <c r="Y42" s="121">
        <v>-19.208767191444998</v>
      </c>
      <c r="Z42" s="121">
        <v>8.9970689526906078</v>
      </c>
      <c r="AA42" s="121">
        <v>15665.904945491633</v>
      </c>
      <c r="AB42" s="121">
        <v>14947.007297910177</v>
      </c>
      <c r="AC42" s="121">
        <v>12707.636598926671</v>
      </c>
      <c r="AD42" s="121">
        <v>9266.3507005178999</v>
      </c>
      <c r="AE42" s="121">
        <v>10092.371075777903</v>
      </c>
      <c r="AF42" s="121">
        <v>-4.5888841368832907</v>
      </c>
      <c r="AG42" s="121">
        <v>-14.982059957141935</v>
      </c>
      <c r="AH42" s="121">
        <v>8.9141895136704363</v>
      </c>
    </row>
    <row r="43" spans="2:34" x14ac:dyDescent="0.55000000000000004">
      <c r="B43" s="137" t="s">
        <v>215</v>
      </c>
      <c r="C43" s="121">
        <v>572264.92441826744</v>
      </c>
      <c r="D43" s="121">
        <v>588295.99137867196</v>
      </c>
      <c r="E43" s="121">
        <v>480770.04989334784</v>
      </c>
      <c r="F43" s="121">
        <v>348875.29327441653</v>
      </c>
      <c r="G43" s="121">
        <v>382709.27068388351</v>
      </c>
      <c r="H43" s="121">
        <v>2.8013371848828243</v>
      </c>
      <c r="I43" s="121">
        <v>-18.277523870254495</v>
      </c>
      <c r="J43" s="121">
        <v>9.6980155860279016</v>
      </c>
      <c r="K43" s="121">
        <v>490120.50519793615</v>
      </c>
      <c r="L43" s="121">
        <v>511555.99816703796</v>
      </c>
      <c r="M43" s="121">
        <v>418637.0940323181</v>
      </c>
      <c r="N43" s="121">
        <v>303752.17982461239</v>
      </c>
      <c r="O43" s="121">
        <v>333614.02021935332</v>
      </c>
      <c r="P43" s="121">
        <v>4.3735141791964569</v>
      </c>
      <c r="Q43" s="121">
        <v>-18.163976182470734</v>
      </c>
      <c r="R43" s="121">
        <v>9.8309878796590127</v>
      </c>
      <c r="S43" s="121">
        <v>68236.97696064967</v>
      </c>
      <c r="T43" s="121">
        <v>63417.857754443728</v>
      </c>
      <c r="U43" s="121">
        <v>50837.801323696869</v>
      </c>
      <c r="V43" s="121">
        <v>36918.020601066215</v>
      </c>
      <c r="W43" s="121">
        <v>40169.722527482321</v>
      </c>
      <c r="X43" s="121">
        <v>-7.0623289600448258</v>
      </c>
      <c r="Y43" s="121">
        <v>-19.836777841447184</v>
      </c>
      <c r="Z43" s="121">
        <v>8.8078938144570191</v>
      </c>
      <c r="AA43" s="121">
        <v>13907.442259681633</v>
      </c>
      <c r="AB43" s="121">
        <v>13322.135457190179</v>
      </c>
      <c r="AC43" s="121">
        <v>11295.154537332901</v>
      </c>
      <c r="AD43" s="121">
        <v>8205.0928487379006</v>
      </c>
      <c r="AE43" s="121">
        <v>8925.527937047902</v>
      </c>
      <c r="AF43" s="121">
        <v>-4.2085387389771309</v>
      </c>
      <c r="AG43" s="121">
        <v>-15.215198158854356</v>
      </c>
      <c r="AH43" s="121">
        <v>8.7804033837532618</v>
      </c>
    </row>
    <row r="44" spans="2:34" x14ac:dyDescent="0.55000000000000004">
      <c r="B44" s="137" t="s">
        <v>216</v>
      </c>
      <c r="C44" s="121">
        <v>57477.339355383752</v>
      </c>
      <c r="D44" s="121">
        <v>66518.603958923777</v>
      </c>
      <c r="E44" s="121">
        <v>64883.194849733125</v>
      </c>
      <c r="F44" s="121">
        <v>55868.899591130365</v>
      </c>
      <c r="G44" s="121">
        <v>61866.390378008466</v>
      </c>
      <c r="H44" s="121">
        <v>15.730129473632582</v>
      </c>
      <c r="I44" s="121">
        <v>-2.4585754961770143</v>
      </c>
      <c r="J44" s="121">
        <v>10.734934820624709</v>
      </c>
      <c r="K44" s="121">
        <v>51289.721992403749</v>
      </c>
      <c r="L44" s="121">
        <v>59589.963977993772</v>
      </c>
      <c r="M44" s="121">
        <v>58748.714053573123</v>
      </c>
      <c r="N44" s="121">
        <v>50942.002536822103</v>
      </c>
      <c r="O44" s="121">
        <v>56405.022268001165</v>
      </c>
      <c r="P44" s="121">
        <v>16.18304798700402</v>
      </c>
      <c r="Q44" s="121">
        <v>-1.4117311036959919</v>
      </c>
      <c r="R44" s="121">
        <v>10.723999842958651</v>
      </c>
      <c r="S44" s="121">
        <v>4790.1724750900012</v>
      </c>
      <c r="T44" s="121">
        <v>5606.8882410699998</v>
      </c>
      <c r="U44" s="121">
        <v>5055.348157200001</v>
      </c>
      <c r="V44" s="121">
        <v>4102.5636142682615</v>
      </c>
      <c r="W44" s="121">
        <v>4556.6148415573052</v>
      </c>
      <c r="X44" s="121">
        <v>17.049916808798024</v>
      </c>
      <c r="Y44" s="121">
        <v>-9.8368257625885285</v>
      </c>
      <c r="Z44" s="121">
        <v>11.067479817479798</v>
      </c>
      <c r="AA44" s="121">
        <v>1397.4448878899998</v>
      </c>
      <c r="AB44" s="121">
        <v>1321.75173986</v>
      </c>
      <c r="AC44" s="121">
        <v>1079.1326389599999</v>
      </c>
      <c r="AD44" s="121">
        <v>824.33344004000003</v>
      </c>
      <c r="AE44" s="121">
        <v>904.75326845000006</v>
      </c>
      <c r="AF44" s="121">
        <v>-5.4163327226929283</v>
      </c>
      <c r="AG44" s="121">
        <v>-18.355967467372793</v>
      </c>
      <c r="AH44" s="121">
        <v>9.7558016813654671</v>
      </c>
    </row>
    <row r="45" spans="2:34" x14ac:dyDescent="0.55000000000000004">
      <c r="B45" s="137" t="s">
        <v>217</v>
      </c>
      <c r="C45" s="121">
        <v>53207.330813603745</v>
      </c>
      <c r="D45" s="121">
        <v>59979.988200455882</v>
      </c>
      <c r="E45" s="121">
        <v>56243.988468520001</v>
      </c>
      <c r="F45" s="121">
        <v>45238.354606778259</v>
      </c>
      <c r="G45" s="121">
        <v>49914.042896197301</v>
      </c>
      <c r="H45" s="121">
        <v>12.728810109434162</v>
      </c>
      <c r="I45" s="121">
        <v>-6.2287439527749173</v>
      </c>
      <c r="J45" s="121">
        <v>10.335677583289405</v>
      </c>
      <c r="K45" s="121">
        <v>47872.598216953746</v>
      </c>
      <c r="L45" s="121">
        <v>53732.566016595883</v>
      </c>
      <c r="M45" s="121">
        <v>50369.1876214</v>
      </c>
      <c r="N45" s="121">
        <v>40573.89017988</v>
      </c>
      <c r="O45" s="121">
        <v>44750.549092699992</v>
      </c>
      <c r="P45" s="121">
        <v>12.240759850102149</v>
      </c>
      <c r="Q45" s="121">
        <v>-6.2594809814605883</v>
      </c>
      <c r="R45" s="121">
        <v>10.293959982639091</v>
      </c>
      <c r="S45" s="121">
        <v>4351.7813424600017</v>
      </c>
      <c r="T45" s="121">
        <v>5400.8565292099993</v>
      </c>
      <c r="U45" s="121">
        <v>5038.7632836800012</v>
      </c>
      <c r="V45" s="121">
        <v>4052.1395597582618</v>
      </c>
      <c r="W45" s="121">
        <v>4495.787731467306</v>
      </c>
      <c r="X45" s="121">
        <v>24.106917169526035</v>
      </c>
      <c r="Y45" s="121">
        <v>-6.7044878037942004</v>
      </c>
      <c r="Z45" s="121">
        <v>10.94853583538575</v>
      </c>
      <c r="AA45" s="121">
        <v>982.95125418999999</v>
      </c>
      <c r="AB45" s="121">
        <v>846.56565464999994</v>
      </c>
      <c r="AC45" s="121">
        <v>836.03756343999999</v>
      </c>
      <c r="AD45" s="121">
        <v>612.32486713999992</v>
      </c>
      <c r="AE45" s="121">
        <v>667.70607202999997</v>
      </c>
      <c r="AF45" s="121">
        <v>-13.874561269647488</v>
      </c>
      <c r="AG45" s="121">
        <v>-1.2438428009497249</v>
      </c>
      <c r="AH45" s="121">
        <v>9.0459237000261261</v>
      </c>
    </row>
    <row r="46" spans="2:34" x14ac:dyDescent="0.55000000000000004">
      <c r="B46" s="137" t="s">
        <v>218</v>
      </c>
      <c r="C46" s="121">
        <v>228.25070361000002</v>
      </c>
      <c r="D46" s="121">
        <v>498.74492980000002</v>
      </c>
      <c r="E46" s="121">
        <v>477.22662491</v>
      </c>
      <c r="F46" s="121">
        <v>428.71668419000002</v>
      </c>
      <c r="G46" s="121">
        <v>497.97270088999994</v>
      </c>
      <c r="H46" s="121">
        <v>118.50602409638554</v>
      </c>
      <c r="I46" s="121">
        <v>-4.3128684284396659</v>
      </c>
      <c r="J46" s="121">
        <v>16.152733718977419</v>
      </c>
      <c r="K46" s="121">
        <v>228.25070361000002</v>
      </c>
      <c r="L46" s="121">
        <v>498.74492980000002</v>
      </c>
      <c r="M46" s="121">
        <v>477.22662491</v>
      </c>
      <c r="N46" s="121">
        <v>428.71668419000002</v>
      </c>
      <c r="O46" s="121">
        <v>497.97270088999994</v>
      </c>
      <c r="P46" s="121">
        <v>118.50602409638554</v>
      </c>
      <c r="Q46" s="121">
        <v>-4.3128684284396659</v>
      </c>
      <c r="R46" s="121">
        <v>16.152733718977419</v>
      </c>
      <c r="S46" s="121">
        <v>0</v>
      </c>
      <c r="T46" s="121">
        <v>0</v>
      </c>
      <c r="U46" s="121">
        <v>0</v>
      </c>
      <c r="V46" s="121">
        <v>0</v>
      </c>
      <c r="W46" s="121">
        <v>0</v>
      </c>
      <c r="X46" s="121">
        <v>0</v>
      </c>
      <c r="Y46" s="121">
        <v>0</v>
      </c>
      <c r="Z46" s="121">
        <v>0</v>
      </c>
      <c r="AA46" s="121">
        <v>0</v>
      </c>
      <c r="AB46" s="121">
        <v>0</v>
      </c>
      <c r="AC46" s="121">
        <v>0</v>
      </c>
      <c r="AD46" s="121">
        <v>0</v>
      </c>
      <c r="AE46" s="121">
        <v>0</v>
      </c>
      <c r="AF46" s="121">
        <v>0</v>
      </c>
      <c r="AG46" s="121">
        <v>0</v>
      </c>
      <c r="AH46" s="121">
        <v>0</v>
      </c>
    </row>
    <row r="47" spans="2:34" x14ac:dyDescent="0.55000000000000004">
      <c r="B47" s="137" t="s">
        <v>219</v>
      </c>
      <c r="C47" s="121">
        <v>557.96107384000004</v>
      </c>
      <c r="D47" s="121">
        <v>960.46145687000001</v>
      </c>
      <c r="E47" s="121">
        <v>2858.3824924339046</v>
      </c>
      <c r="F47" s="121">
        <v>4861.2850567460964</v>
      </c>
      <c r="G47" s="121">
        <v>5511.9814081899995</v>
      </c>
      <c r="H47" s="121">
        <v>72.13778765502903</v>
      </c>
      <c r="I47" s="121">
        <v>197.60531412031733</v>
      </c>
      <c r="J47" s="121">
        <v>13.385130284348385</v>
      </c>
      <c r="K47" s="121">
        <v>2.2693150700000002</v>
      </c>
      <c r="L47" s="121">
        <v>634.94323165000003</v>
      </c>
      <c r="M47" s="121">
        <v>2687.0587635839047</v>
      </c>
      <c r="N47" s="121">
        <v>4695.7002472060958</v>
      </c>
      <c r="O47" s="121">
        <v>5324.8617818099992</v>
      </c>
      <c r="P47" s="121">
        <v>27870.925110132161</v>
      </c>
      <c r="Q47" s="121">
        <v>323.19904242920586</v>
      </c>
      <c r="R47" s="121">
        <v>13.398641310134801</v>
      </c>
      <c r="S47" s="121">
        <v>435.90731675000001</v>
      </c>
      <c r="T47" s="121">
        <v>204.07458847000001</v>
      </c>
      <c r="U47" s="121">
        <v>16.460836050000001</v>
      </c>
      <c r="V47" s="121">
        <v>19.027504100000002</v>
      </c>
      <c r="W47" s="121">
        <v>21.692449270000001</v>
      </c>
      <c r="X47" s="121">
        <v>-53.185290541625569</v>
      </c>
      <c r="Y47" s="121">
        <v>-91.93414024599403</v>
      </c>
      <c r="Z47" s="121">
        <v>13.977929584866001</v>
      </c>
      <c r="AA47" s="121">
        <v>119.78444202</v>
      </c>
      <c r="AB47" s="121">
        <v>121.44363675</v>
      </c>
      <c r="AC47" s="121">
        <v>154.8628928</v>
      </c>
      <c r="AD47" s="121">
        <v>146.55730543999999</v>
      </c>
      <c r="AE47" s="121">
        <v>165.42717711000003</v>
      </c>
      <c r="AF47" s="121">
        <v>1.3858741025212862</v>
      </c>
      <c r="AG47" s="121">
        <v>27.519762845849819</v>
      </c>
      <c r="AH47" s="121">
        <v>12.875272925764195</v>
      </c>
    </row>
    <row r="48" spans="2:34" x14ac:dyDescent="0.55000000000000004">
      <c r="B48" s="137" t="s">
        <v>220</v>
      </c>
      <c r="C48" s="121">
        <v>3483.7967643299999</v>
      </c>
      <c r="D48" s="121">
        <v>5079.4093717978894</v>
      </c>
      <c r="E48" s="121">
        <v>5303.5972638692165</v>
      </c>
      <c r="F48" s="121">
        <v>5340.543243416013</v>
      </c>
      <c r="G48" s="121">
        <v>5942.3933727311751</v>
      </c>
      <c r="H48" s="121">
        <v>45.800849646937245</v>
      </c>
      <c r="I48" s="121">
        <v>4.4137015913265616</v>
      </c>
      <c r="J48" s="121">
        <v>11.269459642657866</v>
      </c>
      <c r="K48" s="121">
        <v>3186.60375677</v>
      </c>
      <c r="L48" s="121">
        <v>4723.7097999478901</v>
      </c>
      <c r="M48" s="121">
        <v>5215.2410436792161</v>
      </c>
      <c r="N48" s="121">
        <v>5243.6954255460132</v>
      </c>
      <c r="O48" s="121">
        <v>5831.6386926011746</v>
      </c>
      <c r="P48" s="121">
        <v>48.236678591602335</v>
      </c>
      <c r="Q48" s="121">
        <v>10.405592214594032</v>
      </c>
      <c r="R48" s="121">
        <v>11.212311917157741</v>
      </c>
      <c r="S48" s="121">
        <v>2.4838158800000003</v>
      </c>
      <c r="T48" s="121">
        <v>1.95712339</v>
      </c>
      <c r="U48" s="121">
        <v>0.12403747</v>
      </c>
      <c r="V48" s="121">
        <v>31.39655041</v>
      </c>
      <c r="W48" s="121">
        <v>39.134660820000008</v>
      </c>
      <c r="X48" s="121">
        <v>-20.967741935483872</v>
      </c>
      <c r="Y48" s="121">
        <v>-93.877551020408163</v>
      </c>
      <c r="Z48" s="121">
        <v>24.617834394904474</v>
      </c>
      <c r="AA48" s="121">
        <v>294.70919167999995</v>
      </c>
      <c r="AB48" s="121">
        <v>353.74244845999999</v>
      </c>
      <c r="AC48" s="121">
        <v>88.232182719999983</v>
      </c>
      <c r="AD48" s="121">
        <v>65.451267459999997</v>
      </c>
      <c r="AE48" s="121">
        <v>71.620019310000004</v>
      </c>
      <c r="AF48" s="121">
        <v>20.029859862237466</v>
      </c>
      <c r="AG48" s="121">
        <v>-75.057952168259177</v>
      </c>
      <c r="AH48" s="121">
        <v>9.4270435446906067</v>
      </c>
    </row>
    <row r="49" spans="2:34" x14ac:dyDescent="0.55000000000000004">
      <c r="B49" s="137" t="s">
        <v>221</v>
      </c>
      <c r="C49" s="121">
        <v>1430.2744476799996</v>
      </c>
      <c r="D49" s="121">
        <v>1423.3550219599999</v>
      </c>
      <c r="E49" s="121">
        <v>1789.5684110799996</v>
      </c>
      <c r="F49" s="121">
        <v>1803.35480282</v>
      </c>
      <c r="G49" s="121">
        <v>2009.9530642100003</v>
      </c>
      <c r="H49" s="121">
        <v>-0.48312556370476079</v>
      </c>
      <c r="I49" s="121">
        <v>25.728557778776981</v>
      </c>
      <c r="J49" s="121">
        <v>11.456456040147511</v>
      </c>
      <c r="K49" s="121">
        <v>1430.2744476799996</v>
      </c>
      <c r="L49" s="121">
        <v>1419.8659810199999</v>
      </c>
      <c r="M49" s="121">
        <v>1777.5037983699997</v>
      </c>
      <c r="N49" s="121">
        <v>1794.64633697</v>
      </c>
      <c r="O49" s="121">
        <v>2000.5559543800002</v>
      </c>
      <c r="P49" s="121">
        <v>-0.72713543596664199</v>
      </c>
      <c r="Q49" s="121">
        <v>25.187517167064602</v>
      </c>
      <c r="R49" s="121">
        <v>11.473546373944771</v>
      </c>
      <c r="S49" s="121">
        <v>0</v>
      </c>
      <c r="T49" s="121">
        <v>0</v>
      </c>
      <c r="U49" s="121">
        <v>0</v>
      </c>
      <c r="V49" s="121">
        <v>0</v>
      </c>
      <c r="W49" s="121">
        <v>0</v>
      </c>
      <c r="X49" s="121">
        <v>0</v>
      </c>
      <c r="Y49" s="121">
        <v>0</v>
      </c>
      <c r="Z49" s="121">
        <v>0</v>
      </c>
      <c r="AA49" s="121">
        <v>0</v>
      </c>
      <c r="AB49" s="121">
        <v>3.4890409400000002</v>
      </c>
      <c r="AC49" s="121">
        <v>12.06461271</v>
      </c>
      <c r="AD49" s="121">
        <v>8.7084658499999996</v>
      </c>
      <c r="AE49" s="121">
        <v>9.3971098299999998</v>
      </c>
      <c r="AF49" s="121">
        <v>0</v>
      </c>
      <c r="AG49" s="121">
        <v>245.5587392550143</v>
      </c>
      <c r="AH49" s="121">
        <v>7.9219288174511986</v>
      </c>
    </row>
    <row r="50" spans="2:34" x14ac:dyDescent="0.55000000000000004">
      <c r="B50" s="137" t="s">
        <v>222</v>
      </c>
      <c r="C50" s="121">
        <v>2428.0698874600002</v>
      </c>
      <c r="D50" s="121">
        <v>3839.6679966350002</v>
      </c>
      <c r="E50" s="121">
        <v>3929.8515802200004</v>
      </c>
      <c r="F50" s="121">
        <v>4741.9849140109627</v>
      </c>
      <c r="G50" s="121">
        <v>5339.1707867909636</v>
      </c>
      <c r="H50" s="121">
        <v>58.136709402941428</v>
      </c>
      <c r="I50" s="121">
        <v>2.3486393361929498</v>
      </c>
      <c r="J50" s="121">
        <v>12.593684494662579</v>
      </c>
      <c r="K50" s="121">
        <v>1366.82872561</v>
      </c>
      <c r="L50" s="121">
        <v>3245.1666472500001</v>
      </c>
      <c r="M50" s="121">
        <v>3604.8909238000001</v>
      </c>
      <c r="N50" s="121">
        <v>4604.0097169109631</v>
      </c>
      <c r="O50" s="121">
        <v>5194.9877584509632</v>
      </c>
      <c r="P50" s="121">
        <v>137.42308846015965</v>
      </c>
      <c r="Q50" s="121">
        <v>11.084781382793498</v>
      </c>
      <c r="R50" s="121">
        <v>12.836201485226999</v>
      </c>
      <c r="S50" s="121">
        <v>776.36195436000003</v>
      </c>
      <c r="T50" s="121">
        <v>363.83853725500006</v>
      </c>
      <c r="U50" s="121">
        <v>174.34350187999999</v>
      </c>
      <c r="V50" s="121">
        <v>62.082327439999993</v>
      </c>
      <c r="W50" s="121">
        <v>62.442192970000008</v>
      </c>
      <c r="X50" s="121">
        <v>-53.135143490133451</v>
      </c>
      <c r="Y50" s="121">
        <v>-52.083333333333329</v>
      </c>
      <c r="Z50" s="121">
        <v>0.5798969072164939</v>
      </c>
      <c r="AA50" s="121">
        <v>284.87920749</v>
      </c>
      <c r="AB50" s="121">
        <v>230.66281212999996</v>
      </c>
      <c r="AC50" s="121">
        <v>150.61715454000003</v>
      </c>
      <c r="AD50" s="121">
        <v>75.892869660000017</v>
      </c>
      <c r="AE50" s="121">
        <v>81.740835369999999</v>
      </c>
      <c r="AF50" s="121">
        <v>-19.032575119348497</v>
      </c>
      <c r="AG50" s="121">
        <v>-34.700424867770742</v>
      </c>
      <c r="AH50" s="121">
        <v>7.7085254974304842</v>
      </c>
    </row>
    <row r="51" spans="2:34" x14ac:dyDescent="0.55000000000000004">
      <c r="B51" s="137" t="s">
        <v>223</v>
      </c>
      <c r="C51" s="121">
        <v>8276.270469454319</v>
      </c>
      <c r="D51" s="121">
        <v>14030.895574135946</v>
      </c>
      <c r="E51" s="121">
        <v>15820.903747708275</v>
      </c>
      <c r="F51" s="121">
        <v>15621.42965320608</v>
      </c>
      <c r="G51" s="121">
        <v>17265.446793444509</v>
      </c>
      <c r="H51" s="121">
        <v>69.531685167351938</v>
      </c>
      <c r="I51" s="121">
        <v>12.757556535931409</v>
      </c>
      <c r="J51" s="121">
        <v>10.524132553805897</v>
      </c>
      <c r="K51" s="121">
        <v>7475.1450260843112</v>
      </c>
      <c r="L51" s="121">
        <v>12925.218921868443</v>
      </c>
      <c r="M51" s="121">
        <v>14820.273119543504</v>
      </c>
      <c r="N51" s="121">
        <v>14747.604569477928</v>
      </c>
      <c r="O51" s="121">
        <v>16317.951336707931</v>
      </c>
      <c r="P51" s="121">
        <v>72.909172391189472</v>
      </c>
      <c r="Q51" s="121">
        <v>14.661645991325496</v>
      </c>
      <c r="R51" s="121">
        <v>10.648173262090104</v>
      </c>
      <c r="S51" s="121">
        <v>724.98685294000768</v>
      </c>
      <c r="T51" s="121">
        <v>1036.708404477502</v>
      </c>
      <c r="U51" s="121">
        <v>829.96297278099996</v>
      </c>
      <c r="V51" s="121">
        <v>721.50200749815338</v>
      </c>
      <c r="W51" s="121">
        <v>776.5435316565771</v>
      </c>
      <c r="X51" s="121">
        <v>42.996455123518949</v>
      </c>
      <c r="Y51" s="121">
        <v>-19.942896277647556</v>
      </c>
      <c r="Z51" s="121">
        <v>7.6285516285516239</v>
      </c>
      <c r="AA51" s="121">
        <v>76.138590429999994</v>
      </c>
      <c r="AB51" s="121">
        <v>68.968247789999992</v>
      </c>
      <c r="AC51" s="121">
        <v>170.66765538377015</v>
      </c>
      <c r="AD51" s="121">
        <v>152.32307622999997</v>
      </c>
      <c r="AE51" s="121">
        <v>170.95192508</v>
      </c>
      <c r="AF51" s="121">
        <v>-9.4168636721828243</v>
      </c>
      <c r="AG51" s="121">
        <v>147.4554153979991</v>
      </c>
      <c r="AH51" s="121">
        <v>12.230829831932772</v>
      </c>
    </row>
    <row r="52" spans="2:34" x14ac:dyDescent="0.55000000000000004">
      <c r="B52" s="136" t="s">
        <v>224</v>
      </c>
      <c r="C52" s="121">
        <v>29085.602124886285</v>
      </c>
      <c r="D52" s="121">
        <v>35259.427569971624</v>
      </c>
      <c r="E52" s="121">
        <v>39773.502303151276</v>
      </c>
      <c r="F52" s="121">
        <v>34742.919826055193</v>
      </c>
      <c r="G52" s="121">
        <v>38071.229968185187</v>
      </c>
      <c r="H52" s="121">
        <v>21.226414445636337</v>
      </c>
      <c r="I52" s="121">
        <v>12.802447458736571</v>
      </c>
      <c r="J52" s="121">
        <v>9.5798223062425514</v>
      </c>
      <c r="K52" s="121">
        <v>27762.695726108086</v>
      </c>
      <c r="L52" s="121">
        <v>33789.536328976617</v>
      </c>
      <c r="M52" s="121">
        <v>37790.535689320124</v>
      </c>
      <c r="N52" s="121">
        <v>32947.735880782486</v>
      </c>
      <c r="O52" s="121">
        <v>36098.832204112485</v>
      </c>
      <c r="P52" s="121">
        <v>21.708407323495191</v>
      </c>
      <c r="Q52" s="121">
        <v>11.840942492854298</v>
      </c>
      <c r="R52" s="121">
        <v>9.563903320834763</v>
      </c>
      <c r="S52" s="121">
        <v>1029.5787004382</v>
      </c>
      <c r="T52" s="121">
        <v>1170.9738871950003</v>
      </c>
      <c r="U52" s="121">
        <v>1575.8780216691544</v>
      </c>
      <c r="V52" s="121">
        <v>1484.0581903777065</v>
      </c>
      <c r="W52" s="121">
        <v>1634.2740849977065</v>
      </c>
      <c r="X52" s="121">
        <v>13.732784242118157</v>
      </c>
      <c r="Y52" s="121">
        <v>34.579024227776976</v>
      </c>
      <c r="Z52" s="121">
        <v>10.12155842755684</v>
      </c>
      <c r="AA52" s="121">
        <v>293.3276983400001</v>
      </c>
      <c r="AB52" s="121">
        <v>298.91735380000017</v>
      </c>
      <c r="AC52" s="121">
        <v>407.08859216200005</v>
      </c>
      <c r="AD52" s="121">
        <v>311.12575489499994</v>
      </c>
      <c r="AE52" s="121">
        <v>338.12367907499993</v>
      </c>
      <c r="AF52" s="121">
        <v>1.9057034739031236</v>
      </c>
      <c r="AG52" s="121">
        <v>36.186939649404508</v>
      </c>
      <c r="AH52" s="121">
        <v>8.6748304567222743</v>
      </c>
    </row>
    <row r="53" spans="2:34" x14ac:dyDescent="0.55000000000000004">
      <c r="B53" s="137" t="s">
        <v>225</v>
      </c>
      <c r="C53" s="121">
        <v>205.84827455000004</v>
      </c>
      <c r="D53" s="121">
        <v>396.83825832000008</v>
      </c>
      <c r="E53" s="121">
        <v>414.57567276999998</v>
      </c>
      <c r="F53" s="121">
        <v>363.90809553999986</v>
      </c>
      <c r="G53" s="121">
        <v>386.93248805000007</v>
      </c>
      <c r="H53" s="121">
        <v>92.78115132377944</v>
      </c>
      <c r="I53" s="121">
        <v>4.4703154923898829</v>
      </c>
      <c r="J53" s="121">
        <v>6.3257398807397376</v>
      </c>
      <c r="K53" s="121">
        <v>205.84827455000004</v>
      </c>
      <c r="L53" s="121">
        <v>396.83825832000008</v>
      </c>
      <c r="M53" s="121">
        <v>414.57567276999998</v>
      </c>
      <c r="N53" s="121">
        <v>363.90809553999986</v>
      </c>
      <c r="O53" s="121">
        <v>386.93248805000007</v>
      </c>
      <c r="P53" s="121">
        <v>92.78115132377944</v>
      </c>
      <c r="Q53" s="121">
        <v>4.4703154923898829</v>
      </c>
      <c r="R53" s="121">
        <v>6.3257398807397376</v>
      </c>
      <c r="S53" s="121">
        <v>0</v>
      </c>
      <c r="T53" s="121">
        <v>0</v>
      </c>
      <c r="U53" s="121">
        <v>0</v>
      </c>
      <c r="V53" s="121">
        <v>0</v>
      </c>
      <c r="W53" s="121">
        <v>0</v>
      </c>
      <c r="X53" s="121">
        <v>0</v>
      </c>
      <c r="Y53" s="121">
        <v>0</v>
      </c>
      <c r="Z53" s="121">
        <v>0</v>
      </c>
      <c r="AA53" s="121">
        <v>0</v>
      </c>
      <c r="AB53" s="121">
        <v>0</v>
      </c>
      <c r="AC53" s="121">
        <v>0</v>
      </c>
      <c r="AD53" s="121">
        <v>0</v>
      </c>
      <c r="AE53" s="121">
        <v>0</v>
      </c>
      <c r="AF53" s="121">
        <v>0</v>
      </c>
      <c r="AG53" s="121">
        <v>0</v>
      </c>
      <c r="AH53" s="121">
        <v>0</v>
      </c>
    </row>
    <row r="54" spans="2:34" x14ac:dyDescent="0.55000000000000004">
      <c r="B54" s="137" t="s">
        <v>226</v>
      </c>
      <c r="C54" s="121">
        <v>22064.501725814698</v>
      </c>
      <c r="D54" s="121">
        <v>27595.648812804811</v>
      </c>
      <c r="E54" s="121">
        <v>30363.358035240035</v>
      </c>
      <c r="F54" s="121">
        <v>26540.440112988588</v>
      </c>
      <c r="G54" s="121">
        <v>29066.534777508576</v>
      </c>
      <c r="H54" s="121">
        <v>25.068095810011563</v>
      </c>
      <c r="I54" s="121">
        <v>10.029515521468053</v>
      </c>
      <c r="J54" s="121">
        <v>9.5178904343710968</v>
      </c>
      <c r="K54" s="121">
        <v>21249.946926254699</v>
      </c>
      <c r="L54" s="121">
        <v>26721.255870199813</v>
      </c>
      <c r="M54" s="121">
        <v>29341.444822888036</v>
      </c>
      <c r="N54" s="121">
        <v>25624.284140054588</v>
      </c>
      <c r="O54" s="121">
        <v>28050.266163724576</v>
      </c>
      <c r="P54" s="121">
        <v>25.74740175859236</v>
      </c>
      <c r="Q54" s="121">
        <v>9.8056004844082967</v>
      </c>
      <c r="R54" s="121">
        <v>9.4675440636771135</v>
      </c>
      <c r="S54" s="121">
        <v>584.05154766999988</v>
      </c>
      <c r="T54" s="121">
        <v>665.29111782500036</v>
      </c>
      <c r="U54" s="121">
        <v>800.80217250999999</v>
      </c>
      <c r="V54" s="121">
        <v>747.89773926399994</v>
      </c>
      <c r="W54" s="121">
        <v>835.92638547399974</v>
      </c>
      <c r="X54" s="121">
        <v>13.909767999315131</v>
      </c>
      <c r="Y54" s="121">
        <v>20.368561078627366</v>
      </c>
      <c r="Z54" s="121">
        <v>11.770290145741404</v>
      </c>
      <c r="AA54" s="121">
        <v>230.50325189000009</v>
      </c>
      <c r="AB54" s="121">
        <v>209.10182478000013</v>
      </c>
      <c r="AC54" s="121">
        <v>221.11103984200011</v>
      </c>
      <c r="AD54" s="121">
        <v>168.2582336699999</v>
      </c>
      <c r="AE54" s="121">
        <v>180.34222830999997</v>
      </c>
      <c r="AF54" s="121">
        <v>-9.2841648590021713</v>
      </c>
      <c r="AG54" s="121">
        <v>5.7436633189861395</v>
      </c>
      <c r="AH54" s="121">
        <v>7.1793652680375697</v>
      </c>
    </row>
    <row r="55" spans="2:34" x14ac:dyDescent="0.55000000000000004">
      <c r="B55" s="137" t="s">
        <v>227</v>
      </c>
      <c r="C55" s="121">
        <v>6815.2521245215885</v>
      </c>
      <c r="D55" s="121">
        <v>7266.9404988467995</v>
      </c>
      <c r="E55" s="121">
        <v>8995.5685951412524</v>
      </c>
      <c r="F55" s="121">
        <v>7838.5716175266089</v>
      </c>
      <c r="G55" s="121">
        <v>8617.7627026266091</v>
      </c>
      <c r="H55" s="121">
        <v>6.6276365503833254</v>
      </c>
      <c r="I55" s="121">
        <v>23.787591475916962</v>
      </c>
      <c r="J55" s="121">
        <v>9.9404610789978349</v>
      </c>
      <c r="K55" s="121">
        <v>6306.9005253033883</v>
      </c>
      <c r="L55" s="121">
        <v>6671.4422004567996</v>
      </c>
      <c r="M55" s="121">
        <v>8034.5151936620969</v>
      </c>
      <c r="N55" s="121">
        <v>6959.5436451879023</v>
      </c>
      <c r="O55" s="121">
        <v>7661.6335523379021</v>
      </c>
      <c r="P55" s="121">
        <v>5.78001870966719</v>
      </c>
      <c r="Q55" s="121">
        <v>20.431570995167473</v>
      </c>
      <c r="R55" s="121">
        <v>10.088166746652798</v>
      </c>
      <c r="S55" s="121">
        <v>445.5271527682001</v>
      </c>
      <c r="T55" s="121">
        <v>505.6827693699999</v>
      </c>
      <c r="U55" s="121">
        <v>775.07584915915425</v>
      </c>
      <c r="V55" s="121">
        <v>736.16045111370636</v>
      </c>
      <c r="W55" s="121">
        <v>798.34769952370618</v>
      </c>
      <c r="X55" s="121">
        <v>13.500774358629057</v>
      </c>
      <c r="Y55" s="121">
        <v>53.274798291409596</v>
      </c>
      <c r="Z55" s="121">
        <v>8.4478917626602996</v>
      </c>
      <c r="AA55" s="121">
        <v>62.824446449999996</v>
      </c>
      <c r="AB55" s="121">
        <v>89.815529020000014</v>
      </c>
      <c r="AC55" s="121">
        <v>185.97755231999994</v>
      </c>
      <c r="AD55" s="121">
        <v>142.86752122499999</v>
      </c>
      <c r="AE55" s="121">
        <v>157.78145076499999</v>
      </c>
      <c r="AF55" s="121">
        <v>42.979942693409726</v>
      </c>
      <c r="AG55" s="121">
        <v>107.05856156757962</v>
      </c>
      <c r="AH55" s="121">
        <v>10.436060754532088</v>
      </c>
    </row>
    <row r="56" spans="2:34" x14ac:dyDescent="0.55000000000000004">
      <c r="B56" s="136" t="s">
        <v>228</v>
      </c>
      <c r="C56" s="121">
        <v>5552.5347156456673</v>
      </c>
      <c r="D56" s="121">
        <v>6368.6730008193672</v>
      </c>
      <c r="E56" s="121">
        <v>9627.0204736547748</v>
      </c>
      <c r="F56" s="121">
        <v>11769.383570386128</v>
      </c>
      <c r="G56" s="121">
        <v>12983.764963642891</v>
      </c>
      <c r="H56" s="121">
        <v>14.698524816615134</v>
      </c>
      <c r="I56" s="121">
        <v>51.162173577842793</v>
      </c>
      <c r="J56" s="121">
        <v>10.318130606709964</v>
      </c>
      <c r="K56" s="121">
        <v>5467.5211171480669</v>
      </c>
      <c r="L56" s="121">
        <v>6294.3991884193674</v>
      </c>
      <c r="M56" s="121">
        <v>9515.922755124775</v>
      </c>
      <c r="N56" s="121">
        <v>11609.666315635128</v>
      </c>
      <c r="O56" s="121">
        <v>12823.52254349189</v>
      </c>
      <c r="P56" s="121">
        <v>15.123492918178609</v>
      </c>
      <c r="Q56" s="121">
        <v>51.180732079308605</v>
      </c>
      <c r="R56" s="121">
        <v>10.45550820996635</v>
      </c>
      <c r="S56" s="121">
        <v>85.013598497600086</v>
      </c>
      <c r="T56" s="121">
        <v>74.273812400000025</v>
      </c>
      <c r="U56" s="121">
        <v>111.09771853000004</v>
      </c>
      <c r="V56" s="121">
        <v>159.71725475100001</v>
      </c>
      <c r="W56" s="121">
        <v>160.24242015099998</v>
      </c>
      <c r="X56" s="121">
        <v>-12.633807787319149</v>
      </c>
      <c r="Y56" s="121">
        <v>49.589336205735833</v>
      </c>
      <c r="Z56" s="121">
        <v>0.32556974705735675</v>
      </c>
      <c r="AA56" s="121">
        <v>0</v>
      </c>
      <c r="AB56" s="121">
        <v>0</v>
      </c>
      <c r="AC56" s="121">
        <v>0</v>
      </c>
      <c r="AD56" s="121">
        <v>0</v>
      </c>
      <c r="AE56" s="121">
        <v>0</v>
      </c>
      <c r="AF56" s="121">
        <v>0</v>
      </c>
      <c r="AG56" s="121">
        <v>0</v>
      </c>
      <c r="AH56" s="121">
        <v>0</v>
      </c>
    </row>
    <row r="57" spans="2:34" x14ac:dyDescent="0.55000000000000004">
      <c r="B57" s="137" t="s">
        <v>229</v>
      </c>
      <c r="C57" s="121">
        <v>828.93421322289396</v>
      </c>
      <c r="D57" s="121">
        <v>-311.37365076463243</v>
      </c>
      <c r="E57" s="121">
        <v>786.81131337293516</v>
      </c>
      <c r="F57" s="121">
        <v>803.32813744064185</v>
      </c>
      <c r="G57" s="121">
        <v>805.58137598840574</v>
      </c>
      <c r="H57" s="121">
        <v>-137.56288226991424</v>
      </c>
      <c r="I57" s="121">
        <v>-352.69293766258784</v>
      </c>
      <c r="J57" s="121">
        <v>0.28008414972676232</v>
      </c>
      <c r="K57" s="121">
        <v>816.6079763752939</v>
      </c>
      <c r="L57" s="121">
        <v>-316.74400251463248</v>
      </c>
      <c r="M57" s="121">
        <v>773.37839205293517</v>
      </c>
      <c r="N57" s="121">
        <v>736.47731512064183</v>
      </c>
      <c r="O57" s="121">
        <v>743.47525114840573</v>
      </c>
      <c r="P57" s="121">
        <v>-138.78718115134518</v>
      </c>
      <c r="Q57" s="121">
        <v>-344.16871882300933</v>
      </c>
      <c r="R57" s="121">
        <v>0.95046708668259827</v>
      </c>
      <c r="S57" s="121">
        <v>12.326236847600081</v>
      </c>
      <c r="T57" s="121">
        <v>5.3703517500000393</v>
      </c>
      <c r="U57" s="121">
        <v>13.432921320000034</v>
      </c>
      <c r="V57" s="121">
        <v>66.850822320000006</v>
      </c>
      <c r="W57" s="121">
        <v>62.10612484</v>
      </c>
      <c r="X57" s="121">
        <v>-56.447688564476884</v>
      </c>
      <c r="Y57" s="121">
        <v>150.09310986964616</v>
      </c>
      <c r="Z57" s="121">
        <v>-7.0905011219147278</v>
      </c>
      <c r="AA57" s="121">
        <v>0</v>
      </c>
      <c r="AB57" s="121">
        <v>0</v>
      </c>
      <c r="AC57" s="121">
        <v>0</v>
      </c>
      <c r="AD57" s="121">
        <v>0</v>
      </c>
      <c r="AE57" s="121">
        <v>0</v>
      </c>
      <c r="AF57" s="121">
        <v>0</v>
      </c>
      <c r="AG57" s="121">
        <v>0</v>
      </c>
      <c r="AH57" s="121">
        <v>0</v>
      </c>
    </row>
    <row r="58" spans="2:34" x14ac:dyDescent="0.55000000000000004">
      <c r="B58" s="137" t="s">
        <v>230</v>
      </c>
      <c r="C58" s="121">
        <v>4723.6005024227725</v>
      </c>
      <c r="D58" s="121">
        <v>6680.0466515839989</v>
      </c>
      <c r="E58" s="121">
        <v>8840.2091602818418</v>
      </c>
      <c r="F58" s="121">
        <v>10966.055432945484</v>
      </c>
      <c r="G58" s="121">
        <v>12178.183587654486</v>
      </c>
      <c r="H58" s="121">
        <v>41.418621390464892</v>
      </c>
      <c r="I58" s="121">
        <v>32.337482503873453</v>
      </c>
      <c r="J58" s="121">
        <v>11.05337742087861</v>
      </c>
      <c r="K58" s="121">
        <v>4650.9131407727727</v>
      </c>
      <c r="L58" s="121">
        <v>6611.143190933999</v>
      </c>
      <c r="M58" s="121">
        <v>8742.5443630718419</v>
      </c>
      <c r="N58" s="121">
        <v>10873.189000514485</v>
      </c>
      <c r="O58" s="121">
        <v>12080.047292343486</v>
      </c>
      <c r="P58" s="121">
        <v>42.147235702260431</v>
      </c>
      <c r="Q58" s="121">
        <v>32.239522986958384</v>
      </c>
      <c r="R58" s="121">
        <v>11.099410568563584</v>
      </c>
      <c r="S58" s="121">
        <v>72.68736165</v>
      </c>
      <c r="T58" s="121">
        <v>68.903460649999985</v>
      </c>
      <c r="U58" s="121">
        <v>97.664797210000017</v>
      </c>
      <c r="V58" s="121">
        <v>92.866432430999993</v>
      </c>
      <c r="W58" s="121">
        <v>98.136295310999998</v>
      </c>
      <c r="X58" s="121">
        <v>-5.2139221350942249</v>
      </c>
      <c r="Y58" s="121">
        <v>41.741654571843235</v>
      </c>
      <c r="Z58" s="121">
        <v>5.6745989016905298</v>
      </c>
      <c r="AA58" s="121">
        <v>0</v>
      </c>
      <c r="AB58" s="121">
        <v>0</v>
      </c>
      <c r="AC58" s="121">
        <v>0</v>
      </c>
      <c r="AD58" s="121">
        <v>0</v>
      </c>
      <c r="AE58" s="121">
        <v>0</v>
      </c>
      <c r="AF58" s="121">
        <v>0</v>
      </c>
      <c r="AG58" s="121">
        <v>0</v>
      </c>
      <c r="AH58" s="121">
        <v>0</v>
      </c>
    </row>
    <row r="59" spans="2:34" x14ac:dyDescent="0.55000000000000004">
      <c r="B59" s="136" t="s">
        <v>231</v>
      </c>
      <c r="C59" s="121">
        <v>11095.463311246507</v>
      </c>
      <c r="D59" s="121">
        <v>10945.624856317218</v>
      </c>
      <c r="E59" s="121">
        <v>13320.612287138103</v>
      </c>
      <c r="F59" s="121">
        <v>11153.107195122973</v>
      </c>
      <c r="G59" s="121">
        <v>11999.582209805651</v>
      </c>
      <c r="H59" s="121">
        <v>-1.3504622611410282</v>
      </c>
      <c r="I59" s="121">
        <v>21.698085626944838</v>
      </c>
      <c r="J59" s="121">
        <v>7.5895422891014199</v>
      </c>
      <c r="K59" s="121">
        <v>9218.4727344289859</v>
      </c>
      <c r="L59" s="121">
        <v>8654.0761733389973</v>
      </c>
      <c r="M59" s="121">
        <v>10711.383982495168</v>
      </c>
      <c r="N59" s="121">
        <v>9228.0672568772679</v>
      </c>
      <c r="O59" s="121">
        <v>9935.6424200199472</v>
      </c>
      <c r="P59" s="121">
        <v>-6.1223825645687349</v>
      </c>
      <c r="Q59" s="121">
        <v>23.772602055908884</v>
      </c>
      <c r="R59" s="121">
        <v>7.6675837959616659</v>
      </c>
      <c r="S59" s="121">
        <v>1601.2461242889058</v>
      </c>
      <c r="T59" s="121">
        <v>1915.8212961763911</v>
      </c>
      <c r="U59" s="121">
        <v>2033.125927816485</v>
      </c>
      <c r="V59" s="121">
        <v>1513.9647181546347</v>
      </c>
      <c r="W59" s="121">
        <v>1635.3479089946345</v>
      </c>
      <c r="X59" s="121">
        <v>19.645277127244334</v>
      </c>
      <c r="Y59" s="121">
        <v>6.1232266079276858</v>
      </c>
      <c r="Z59" s="121">
        <v>8.0180453908953915</v>
      </c>
      <c r="AA59" s="121">
        <v>275.74445252861636</v>
      </c>
      <c r="AB59" s="121">
        <v>375.72738680182999</v>
      </c>
      <c r="AC59" s="121">
        <v>576.10237682644924</v>
      </c>
      <c r="AD59" s="121">
        <v>411.07522009106958</v>
      </c>
      <c r="AE59" s="121">
        <v>428.59188079106963</v>
      </c>
      <c r="AF59" s="121">
        <v>36.262421121346193</v>
      </c>
      <c r="AG59" s="121">
        <v>53.328187794426846</v>
      </c>
      <c r="AH59" s="121">
        <v>4.2595115306023139</v>
      </c>
    </row>
    <row r="60" spans="2:34" x14ac:dyDescent="0.55000000000000004">
      <c r="B60" s="136" t="s">
        <v>232</v>
      </c>
      <c r="C60" s="121">
        <v>1971.1643273257689</v>
      </c>
      <c r="D60" s="121">
        <v>1865.5194555991502</v>
      </c>
      <c r="E60" s="121">
        <v>3167.3335222266969</v>
      </c>
      <c r="F60" s="121">
        <v>3166.9888376765998</v>
      </c>
      <c r="G60" s="121">
        <v>3201.0072821365998</v>
      </c>
      <c r="H60" s="121">
        <v>-5.3592808295622936</v>
      </c>
      <c r="I60" s="121">
        <v>69.782687936875504</v>
      </c>
      <c r="J60" s="121">
        <v>1.0742061073764186</v>
      </c>
      <c r="K60" s="121">
        <v>1759.9141570070096</v>
      </c>
      <c r="L60" s="121">
        <v>1370.0169913191503</v>
      </c>
      <c r="M60" s="121">
        <v>2667.7842585466969</v>
      </c>
      <c r="N60" s="121">
        <v>2895.3993524766001</v>
      </c>
      <c r="O60" s="121">
        <v>2925.8498121165999</v>
      </c>
      <c r="P60" s="121">
        <v>-22.153973782750256</v>
      </c>
      <c r="Q60" s="121">
        <v>94.725624443438804</v>
      </c>
      <c r="R60" s="121">
        <v>1.0516681632934937</v>
      </c>
      <c r="S60" s="121">
        <v>113.66862989999998</v>
      </c>
      <c r="T60" s="121">
        <v>277.94246705</v>
      </c>
      <c r="U60" s="121">
        <v>295.04656305999998</v>
      </c>
      <c r="V60" s="121">
        <v>212.34740187999998</v>
      </c>
      <c r="W60" s="121">
        <v>214.25913463999996</v>
      </c>
      <c r="X60" s="121">
        <v>144.51482361221079</v>
      </c>
      <c r="Y60" s="121">
        <v>6.1560048931424101</v>
      </c>
      <c r="Z60" s="121">
        <v>0.8994584412526474</v>
      </c>
      <c r="AA60" s="121">
        <v>97.581540418759232</v>
      </c>
      <c r="AB60" s="121">
        <v>217.55999722999999</v>
      </c>
      <c r="AC60" s="121">
        <v>204.50270062000001</v>
      </c>
      <c r="AD60" s="121">
        <v>59.242083319999999</v>
      </c>
      <c r="AE60" s="121">
        <v>60.898335379999992</v>
      </c>
      <c r="AF60" s="121">
        <v>122.95552367288379</v>
      </c>
      <c r="AG60" s="121">
        <v>-6.0029417172274329</v>
      </c>
      <c r="AH60" s="121">
        <v>2.8021607022282184</v>
      </c>
    </row>
    <row r="61" spans="2:34" x14ac:dyDescent="0.55000000000000004">
      <c r="B61" s="136" t="s">
        <v>233</v>
      </c>
      <c r="C61" s="121">
        <v>27558.415338145624</v>
      </c>
      <c r="D61" s="121">
        <v>43240.313440832258</v>
      </c>
      <c r="E61" s="121">
        <v>58455.887436032637</v>
      </c>
      <c r="F61" s="121">
        <v>45059.838766469671</v>
      </c>
      <c r="G61" s="121">
        <v>46321.448773542565</v>
      </c>
      <c r="H61" s="121">
        <v>56.904169397229595</v>
      </c>
      <c r="I61" s="121">
        <v>35.18841562421732</v>
      </c>
      <c r="J61" s="121">
        <v>2.7998545933585222</v>
      </c>
      <c r="K61" s="121">
        <v>23390.751795801989</v>
      </c>
      <c r="L61" s="121">
        <v>37138.955132945986</v>
      </c>
      <c r="M61" s="121">
        <v>48684.708449633057</v>
      </c>
      <c r="N61" s="121">
        <v>38367.645204954366</v>
      </c>
      <c r="O61" s="121">
        <v>39467.192912840401</v>
      </c>
      <c r="P61" s="121">
        <v>58.776268396695272</v>
      </c>
      <c r="Q61" s="121">
        <v>31.087973384284322</v>
      </c>
      <c r="R61" s="121">
        <v>2.8657997036565983</v>
      </c>
      <c r="S61" s="121">
        <v>3134.6762887277296</v>
      </c>
      <c r="T61" s="121">
        <v>5325.3129628930228</v>
      </c>
      <c r="U61" s="121">
        <v>8222.7300083495447</v>
      </c>
      <c r="V61" s="121">
        <v>5680.6653079341368</v>
      </c>
      <c r="W61" s="121">
        <v>5764.0721390169874</v>
      </c>
      <c r="X61" s="121">
        <v>69.883688287161704</v>
      </c>
      <c r="Y61" s="121">
        <v>54.408475750707453</v>
      </c>
      <c r="Z61" s="121">
        <v>1.4681366810605023</v>
      </c>
      <c r="AA61" s="121">
        <v>1032.987253615905</v>
      </c>
      <c r="AB61" s="121">
        <v>776.04534499324814</v>
      </c>
      <c r="AC61" s="121">
        <v>1548.4489780500401</v>
      </c>
      <c r="AD61" s="121">
        <v>1011.528253581174</v>
      </c>
      <c r="AE61" s="121">
        <v>1090.1837216851745</v>
      </c>
      <c r="AF61" s="121">
        <v>-24.873425686599102</v>
      </c>
      <c r="AG61" s="121">
        <v>99.529669480059297</v>
      </c>
      <c r="AH61" s="121">
        <v>7.7753502120550149</v>
      </c>
    </row>
    <row r="62" spans="2:34" x14ac:dyDescent="0.55000000000000004">
      <c r="B62" s="136" t="s">
        <v>234</v>
      </c>
      <c r="C62" s="121">
        <v>245.12288027999998</v>
      </c>
      <c r="D62" s="121">
        <v>285.41041838000001</v>
      </c>
      <c r="E62" s="121">
        <v>405.50549502999996</v>
      </c>
      <c r="F62" s="121">
        <v>442.24992886000001</v>
      </c>
      <c r="G62" s="121">
        <v>479.53226692999999</v>
      </c>
      <c r="H62" s="121">
        <v>16.436847258485646</v>
      </c>
      <c r="I62" s="121">
        <v>42.079815002978158</v>
      </c>
      <c r="J62" s="121">
        <v>8.4296212549462908</v>
      </c>
      <c r="K62" s="121">
        <v>230.71281405999997</v>
      </c>
      <c r="L62" s="121">
        <v>270.68034897000001</v>
      </c>
      <c r="M62" s="121">
        <v>391.79553133999997</v>
      </c>
      <c r="N62" s="121">
        <v>425.75297483999998</v>
      </c>
      <c r="O62" s="121">
        <v>459.14842144999994</v>
      </c>
      <c r="P62" s="121">
        <v>17.324780026873565</v>
      </c>
      <c r="Q62" s="121">
        <v>44.74656420865967</v>
      </c>
      <c r="R62" s="121">
        <v>7.8449794480328778</v>
      </c>
      <c r="S62" s="121">
        <v>8.9055429000000004</v>
      </c>
      <c r="T62" s="121">
        <v>7.8200875500000002</v>
      </c>
      <c r="U62" s="121">
        <v>7.2741691500000005</v>
      </c>
      <c r="V62" s="121">
        <v>5.0577130399999994</v>
      </c>
      <c r="W62" s="121">
        <v>4.9111944999999997</v>
      </c>
      <c r="X62" s="121">
        <v>-12.233445566778899</v>
      </c>
      <c r="Y62" s="121">
        <v>-7.0332480818414407</v>
      </c>
      <c r="Z62" s="121">
        <v>-2.9644268774703453</v>
      </c>
      <c r="AA62" s="121">
        <v>5.5045233199999997</v>
      </c>
      <c r="AB62" s="121">
        <v>6.9099818600000003</v>
      </c>
      <c r="AC62" s="121">
        <v>6.4357945400000007</v>
      </c>
      <c r="AD62" s="121">
        <v>11.439240980000001</v>
      </c>
      <c r="AE62" s="121">
        <v>15.472650979999999</v>
      </c>
      <c r="AF62" s="121">
        <v>25.636363636363637</v>
      </c>
      <c r="AG62" s="121">
        <v>-6.8017366136034694</v>
      </c>
      <c r="AH62" s="121">
        <v>35.227272727272741</v>
      </c>
    </row>
    <row r="63" spans="2:34" x14ac:dyDescent="0.55000000000000004">
      <c r="B63" s="136" t="s">
        <v>235</v>
      </c>
      <c r="C63" s="121">
        <v>-1059.8905418576226</v>
      </c>
      <c r="D63" s="121">
        <v>11.958505389999999</v>
      </c>
      <c r="E63" s="121">
        <v>24.516277930000001</v>
      </c>
      <c r="F63" s="121">
        <v>24.386429139999997</v>
      </c>
      <c r="G63" s="121">
        <v>23.068601169999994</v>
      </c>
      <c r="H63" s="121">
        <v>-101.128418986876</v>
      </c>
      <c r="I63" s="121">
        <v>105.01672240802672</v>
      </c>
      <c r="J63" s="121">
        <v>-5.4120541205412067</v>
      </c>
      <c r="K63" s="121">
        <v>-1060.3935418576225</v>
      </c>
      <c r="L63" s="121">
        <v>1.4841353899999998</v>
      </c>
      <c r="M63" s="121">
        <v>9.8812779299999995</v>
      </c>
      <c r="N63" s="121">
        <v>12.170429139999998</v>
      </c>
      <c r="O63" s="121">
        <v>10.852601169999996</v>
      </c>
      <c r="P63" s="121">
        <v>-100.13957128980847</v>
      </c>
      <c r="Q63" s="121">
        <v>567.56756756756761</v>
      </c>
      <c r="R63" s="121">
        <v>-10.846343467543141</v>
      </c>
      <c r="S63" s="121">
        <v>0</v>
      </c>
      <c r="T63" s="121">
        <v>0</v>
      </c>
      <c r="U63" s="121">
        <v>0</v>
      </c>
      <c r="V63" s="121">
        <v>0</v>
      </c>
      <c r="W63" s="121">
        <v>0</v>
      </c>
      <c r="X63" s="121">
        <v>0</v>
      </c>
      <c r="Y63" s="121">
        <v>0</v>
      </c>
      <c r="Z63" s="121">
        <v>0</v>
      </c>
      <c r="AA63" s="121">
        <v>0.503</v>
      </c>
      <c r="AB63" s="121">
        <v>10.474369999999999</v>
      </c>
      <c r="AC63" s="121">
        <v>14.635</v>
      </c>
      <c r="AD63" s="121">
        <v>12.215999999999999</v>
      </c>
      <c r="AE63" s="121">
        <v>12.215999999999999</v>
      </c>
      <c r="AF63" s="121">
        <v>1994.0000000000002</v>
      </c>
      <c r="AG63" s="121">
        <v>39.828080229226359</v>
      </c>
      <c r="AH63" s="121">
        <v>0</v>
      </c>
    </row>
    <row r="64" spans="2:34" x14ac:dyDescent="0.55000000000000004">
      <c r="B64" s="136" t="s">
        <v>236</v>
      </c>
      <c r="C64" s="121">
        <v>780.25911427044105</v>
      </c>
      <c r="D64" s="121">
        <v>484.75269507685016</v>
      </c>
      <c r="E64" s="121">
        <v>1268.2667924988395</v>
      </c>
      <c r="F64" s="121">
        <v>468.54480025166697</v>
      </c>
      <c r="G64" s="121">
        <v>496.42038708999996</v>
      </c>
      <c r="H64" s="121">
        <v>-37.873273011560251</v>
      </c>
      <c r="I64" s="121">
        <v>161.63383187209902</v>
      </c>
      <c r="J64" s="121">
        <v>5.9503991121355693</v>
      </c>
      <c r="K64" s="121">
        <v>0</v>
      </c>
      <c r="L64" s="121">
        <v>0</v>
      </c>
      <c r="M64" s="121">
        <v>0</v>
      </c>
      <c r="N64" s="121">
        <v>0</v>
      </c>
      <c r="O64" s="121">
        <v>0</v>
      </c>
      <c r="P64" s="121">
        <v>0</v>
      </c>
      <c r="Q64" s="121">
        <v>0</v>
      </c>
      <c r="R64" s="121">
        <v>0</v>
      </c>
      <c r="S64" s="121">
        <v>235.02313332570029</v>
      </c>
      <c r="T64" s="121">
        <v>0</v>
      </c>
      <c r="U64" s="121">
        <v>910.59020053059999</v>
      </c>
      <c r="V64" s="121">
        <v>340.41645920000002</v>
      </c>
      <c r="W64" s="121">
        <v>355.52498206999996</v>
      </c>
      <c r="X64" s="121">
        <v>-100</v>
      </c>
      <c r="Y64" s="121">
        <v>0</v>
      </c>
      <c r="Z64" s="121">
        <v>4.4356970800775413</v>
      </c>
      <c r="AA64" s="121">
        <v>545.23598094474073</v>
      </c>
      <c r="AB64" s="121">
        <v>484.75269507685016</v>
      </c>
      <c r="AC64" s="121">
        <v>357.67659196823962</v>
      </c>
      <c r="AD64" s="121">
        <v>128.12834105166692</v>
      </c>
      <c r="AE64" s="121">
        <v>140.89540502000003</v>
      </c>
      <c r="AF64" s="121">
        <v>-11.094197050839998</v>
      </c>
      <c r="AG64" s="121">
        <v>-26.213512119649305</v>
      </c>
      <c r="AH64" s="121">
        <v>9.9664403340357524</v>
      </c>
    </row>
    <row r="65" spans="2:34" x14ac:dyDescent="0.55000000000000004">
      <c r="B65" s="145" t="s">
        <v>237</v>
      </c>
      <c r="C65" s="143">
        <v>717105.54984818818</v>
      </c>
      <c r="D65" s="143">
        <v>772570.19387271302</v>
      </c>
      <c r="E65" s="143">
        <v>693236.21306975151</v>
      </c>
      <c r="F65" s="143">
        <v>533738.38158954622</v>
      </c>
      <c r="G65" s="143">
        <v>582766.2861588404</v>
      </c>
      <c r="H65" s="143">
        <v>7.7345155116983673</v>
      </c>
      <c r="I65" s="143">
        <v>-10.26883783853995</v>
      </c>
      <c r="J65" s="143">
        <v>9.1857568871101307</v>
      </c>
      <c r="K65" s="143">
        <v>618452.15019241069</v>
      </c>
      <c r="L65" s="143">
        <v>676255.36199453019</v>
      </c>
      <c r="M65" s="143">
        <v>607360.4878719945</v>
      </c>
      <c r="N65" s="143">
        <v>471326.88039949932</v>
      </c>
      <c r="O65" s="143">
        <v>515253.57845209475</v>
      </c>
      <c r="P65" s="143">
        <v>9.3464320562229375</v>
      </c>
      <c r="Q65" s="143">
        <v>-10.187700397672264</v>
      </c>
      <c r="R65" s="143">
        <v>9.3197952130377129</v>
      </c>
      <c r="S65" s="143">
        <v>80736.610261117792</v>
      </c>
      <c r="T65" s="143">
        <v>79197.437450510639</v>
      </c>
      <c r="U65" s="143">
        <v>70053.198564663631</v>
      </c>
      <c r="V65" s="143">
        <v>51200.39559561012</v>
      </c>
      <c r="W65" s="143">
        <v>55333.954958036535</v>
      </c>
      <c r="X65" s="143">
        <v>-1.9064090008237877</v>
      </c>
      <c r="Y65" s="143">
        <v>-11.546130784025348</v>
      </c>
      <c r="Z65" s="143">
        <v>8.0732767712752143</v>
      </c>
      <c r="AA65" s="143">
        <v>17916.789394659652</v>
      </c>
      <c r="AB65" s="143">
        <v>17117.394427672109</v>
      </c>
      <c r="AC65" s="143">
        <v>15822.526633093396</v>
      </c>
      <c r="AD65" s="143">
        <v>11211.105594436811</v>
      </c>
      <c r="AE65" s="143">
        <v>12178.752748709147</v>
      </c>
      <c r="AF65" s="143">
        <v>-4.4617367285099698</v>
      </c>
      <c r="AG65" s="143">
        <v>-7.5645878255972372</v>
      </c>
      <c r="AH65" s="143">
        <v>8.6310811329119002</v>
      </c>
    </row>
    <row r="66" spans="2:34" x14ac:dyDescent="0.55000000000000004">
      <c r="B66" s="146"/>
      <c r="C66" s="146"/>
      <c r="D66" s="146"/>
      <c r="E66" s="146"/>
      <c r="F66" s="146"/>
      <c r="G66" s="146"/>
      <c r="K66" s="146"/>
      <c r="L66" s="146"/>
      <c r="M66" s="146"/>
      <c r="N66" s="146"/>
      <c r="O66" s="146"/>
      <c r="S66" s="146"/>
      <c r="T66" s="146"/>
      <c r="U66" s="146"/>
      <c r="V66" s="146"/>
      <c r="W66" s="146"/>
      <c r="AA66" s="147"/>
      <c r="AB66" s="147"/>
      <c r="AC66" s="147"/>
      <c r="AD66" s="147"/>
      <c r="AE66" s="147"/>
      <c r="AF66" s="147"/>
      <c r="AG66" s="147"/>
      <c r="AH66" s="147"/>
    </row>
  </sheetData>
  <mergeCells count="17">
    <mergeCell ref="AA4:AC4"/>
    <mergeCell ref="AF4:AH5"/>
    <mergeCell ref="AA66:AH66"/>
    <mergeCell ref="C4:E4"/>
    <mergeCell ref="H4:J5"/>
    <mergeCell ref="K4:M4"/>
    <mergeCell ref="P4:R5"/>
    <mergeCell ref="S4:U4"/>
    <mergeCell ref="X4:Z5"/>
    <mergeCell ref="C2:J2"/>
    <mergeCell ref="K2:R2"/>
    <mergeCell ref="S2:Z2"/>
    <mergeCell ref="AA2:AH2"/>
    <mergeCell ref="I3:J3"/>
    <mergeCell ref="Q3:R3"/>
    <mergeCell ref="Y3:Z3"/>
    <mergeCell ref="AG3:A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7C7B4-8370-4B49-AF9A-47B4A6DE4536}">
  <sheetPr codeName="Sheet80"/>
  <dimension ref="B2:AH63"/>
  <sheetViews>
    <sheetView workbookViewId="0">
      <pane xSplit="2" ySplit="6" topLeftCell="C7"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4.5859375" style="33" bestFit="1" customWidth="1"/>
    <col min="3" max="7" width="14.5859375" style="33" bestFit="1" customWidth="1"/>
    <col min="8" max="9" width="8.703125" style="33" bestFit="1" customWidth="1"/>
    <col min="10" max="10" width="8.29296875" style="33" bestFit="1" customWidth="1"/>
    <col min="11" max="15" width="14.5859375" style="33" bestFit="1" customWidth="1"/>
    <col min="16" max="17" width="8.703125" style="33" bestFit="1" customWidth="1"/>
    <col min="18" max="18" width="8.29296875" style="33" bestFit="1" customWidth="1"/>
    <col min="19" max="23" width="12.703125" style="33" bestFit="1" customWidth="1"/>
    <col min="24" max="24" width="10.3515625" style="33" bestFit="1" customWidth="1"/>
    <col min="25" max="25" width="9.3515625" style="33" bestFit="1" customWidth="1"/>
    <col min="26" max="26" width="8.703125" style="33" bestFit="1" customWidth="1"/>
    <col min="27" max="31" width="11.5859375" style="33" bestFit="1" customWidth="1"/>
    <col min="32" max="32" width="9.3515625" style="33" bestFit="1" customWidth="1"/>
    <col min="33" max="33" width="10.3515625" style="33" bestFit="1" customWidth="1"/>
    <col min="34" max="34" width="8.29296875" style="33" bestFit="1" customWidth="1"/>
    <col min="35" max="16384" width="9.05859375" style="33"/>
  </cols>
  <sheetData>
    <row r="2" spans="2:34" x14ac:dyDescent="0.55000000000000004">
      <c r="B2" s="98"/>
      <c r="C2" s="99" t="s">
        <v>238</v>
      </c>
      <c r="D2" s="100"/>
      <c r="E2" s="100"/>
      <c r="F2" s="100"/>
      <c r="G2" s="100"/>
      <c r="H2" s="100"/>
      <c r="I2" s="100"/>
      <c r="J2" s="101"/>
      <c r="K2" s="99" t="s">
        <v>239</v>
      </c>
      <c r="L2" s="100"/>
      <c r="M2" s="100"/>
      <c r="N2" s="100"/>
      <c r="O2" s="100"/>
      <c r="P2" s="100"/>
      <c r="Q2" s="100"/>
      <c r="R2" s="101"/>
      <c r="S2" s="99" t="s">
        <v>240</v>
      </c>
      <c r="T2" s="100"/>
      <c r="U2" s="100"/>
      <c r="V2" s="100"/>
      <c r="W2" s="100"/>
      <c r="X2" s="100"/>
      <c r="Y2" s="100"/>
      <c r="Z2" s="101"/>
      <c r="AA2" s="99" t="s">
        <v>241</v>
      </c>
      <c r="AB2" s="100"/>
      <c r="AC2" s="100"/>
      <c r="AD2" s="100"/>
      <c r="AE2" s="100"/>
      <c r="AF2" s="100"/>
      <c r="AG2" s="100"/>
      <c r="AH2" s="101"/>
    </row>
    <row r="3" spans="2:34" x14ac:dyDescent="0.55000000000000004">
      <c r="B3" s="98"/>
      <c r="C3" s="104"/>
      <c r="D3" s="105"/>
      <c r="E3" s="105"/>
      <c r="F3" s="105"/>
      <c r="G3" s="105"/>
      <c r="H3" s="105"/>
      <c r="I3" s="133" t="s">
        <v>117</v>
      </c>
      <c r="J3" s="134"/>
      <c r="K3" s="104"/>
      <c r="L3" s="105"/>
      <c r="M3" s="105"/>
      <c r="N3" s="105"/>
      <c r="O3" s="105"/>
      <c r="P3" s="105"/>
      <c r="Q3" s="133" t="s">
        <v>117</v>
      </c>
      <c r="R3" s="134"/>
      <c r="S3" s="104"/>
      <c r="T3" s="105"/>
      <c r="U3" s="105"/>
      <c r="V3" s="105"/>
      <c r="W3" s="105"/>
      <c r="X3" s="105"/>
      <c r="Y3" s="133" t="s">
        <v>117</v>
      </c>
      <c r="Z3" s="134"/>
      <c r="AA3" s="104"/>
      <c r="AB3" s="105"/>
      <c r="AC3" s="105"/>
      <c r="AD3" s="105"/>
      <c r="AE3" s="105"/>
      <c r="AF3" s="105"/>
      <c r="AG3" s="133" t="s">
        <v>117</v>
      </c>
      <c r="AH3" s="134"/>
    </row>
    <row r="4" spans="2:34" x14ac:dyDescent="0.55000000000000004">
      <c r="B4" s="98"/>
      <c r="C4" s="103" t="s">
        <v>178</v>
      </c>
      <c r="D4" s="103"/>
      <c r="E4" s="103"/>
      <c r="F4" s="112" t="s">
        <v>65</v>
      </c>
      <c r="G4" s="112" t="s">
        <v>67</v>
      </c>
      <c r="H4" s="113" t="s">
        <v>119</v>
      </c>
      <c r="I4" s="113"/>
      <c r="J4" s="113"/>
      <c r="K4" s="103" t="str">
        <f>C4</f>
        <v xml:space="preserve">Mid-July </v>
      </c>
      <c r="L4" s="103"/>
      <c r="M4" s="103"/>
      <c r="N4" s="112" t="str">
        <f>F4</f>
        <v>Mid-May</v>
      </c>
      <c r="O4" s="114" t="str">
        <f>G4</f>
        <v>Mid-June</v>
      </c>
      <c r="P4" s="113" t="s">
        <v>119</v>
      </c>
      <c r="Q4" s="113"/>
      <c r="R4" s="113"/>
      <c r="S4" s="103" t="str">
        <f>K4</f>
        <v xml:space="preserve">Mid-July </v>
      </c>
      <c r="T4" s="103"/>
      <c r="U4" s="103"/>
      <c r="V4" s="112" t="str">
        <f>N4</f>
        <v>Mid-May</v>
      </c>
      <c r="W4" s="114" t="str">
        <f>O4</f>
        <v>Mid-June</v>
      </c>
      <c r="X4" s="113" t="s">
        <v>119</v>
      </c>
      <c r="Y4" s="113"/>
      <c r="Z4" s="113"/>
      <c r="AA4" s="103" t="str">
        <f>S4</f>
        <v xml:space="preserve">Mid-July </v>
      </c>
      <c r="AB4" s="103"/>
      <c r="AC4" s="103"/>
      <c r="AD4" s="112" t="str">
        <f>V4</f>
        <v>Mid-May</v>
      </c>
      <c r="AE4" s="112" t="str">
        <f>W4</f>
        <v>Mid-June</v>
      </c>
      <c r="AF4" s="113" t="s">
        <v>119</v>
      </c>
      <c r="AG4" s="113"/>
      <c r="AH4" s="113"/>
    </row>
    <row r="5" spans="2:34" x14ac:dyDescent="0.55000000000000004">
      <c r="B5" s="98"/>
      <c r="C5" s="112">
        <v>2023</v>
      </c>
      <c r="D5" s="112">
        <v>2024</v>
      </c>
      <c r="E5" s="112">
        <v>2025</v>
      </c>
      <c r="F5" s="112">
        <v>2026</v>
      </c>
      <c r="G5" s="112">
        <v>2026</v>
      </c>
      <c r="H5" s="113"/>
      <c r="I5" s="113"/>
      <c r="J5" s="113"/>
      <c r="K5" s="112">
        <f>C5</f>
        <v>2023</v>
      </c>
      <c r="L5" s="112">
        <f>D5</f>
        <v>2024</v>
      </c>
      <c r="M5" s="112">
        <f>E5</f>
        <v>2025</v>
      </c>
      <c r="N5" s="112">
        <f>F5</f>
        <v>2026</v>
      </c>
      <c r="O5" s="112">
        <f>G5</f>
        <v>2026</v>
      </c>
      <c r="P5" s="113"/>
      <c r="Q5" s="113"/>
      <c r="R5" s="113"/>
      <c r="S5" s="112">
        <f>K5</f>
        <v>2023</v>
      </c>
      <c r="T5" s="112">
        <f>L5</f>
        <v>2024</v>
      </c>
      <c r="U5" s="112">
        <f>M5</f>
        <v>2025</v>
      </c>
      <c r="V5" s="112">
        <f>N5</f>
        <v>2026</v>
      </c>
      <c r="W5" s="112">
        <f>O5</f>
        <v>2026</v>
      </c>
      <c r="X5" s="113"/>
      <c r="Y5" s="113"/>
      <c r="Z5" s="113"/>
      <c r="AA5" s="112">
        <f>S5</f>
        <v>2023</v>
      </c>
      <c r="AB5" s="112">
        <f>T5</f>
        <v>2024</v>
      </c>
      <c r="AC5" s="112">
        <f>U5</f>
        <v>2025</v>
      </c>
      <c r="AD5" s="112">
        <f>V5</f>
        <v>2026</v>
      </c>
      <c r="AE5" s="112">
        <f>W5</f>
        <v>2026</v>
      </c>
      <c r="AF5" s="113"/>
      <c r="AG5" s="113"/>
      <c r="AH5" s="113"/>
    </row>
    <row r="6" spans="2:34" x14ac:dyDescent="0.55000000000000004">
      <c r="B6" s="148" t="s">
        <v>242</v>
      </c>
      <c r="C6" s="112">
        <v>1</v>
      </c>
      <c r="D6" s="112">
        <v>2</v>
      </c>
      <c r="E6" s="112">
        <v>3</v>
      </c>
      <c r="F6" s="112">
        <v>4</v>
      </c>
      <c r="G6" s="112">
        <v>5</v>
      </c>
      <c r="H6" s="112" t="s">
        <v>993</v>
      </c>
      <c r="I6" s="112" t="s">
        <v>994</v>
      </c>
      <c r="J6" s="112" t="s">
        <v>995</v>
      </c>
      <c r="K6" s="112">
        <v>1</v>
      </c>
      <c r="L6" s="112">
        <v>2</v>
      </c>
      <c r="M6" s="112">
        <v>3</v>
      </c>
      <c r="N6" s="112">
        <v>4</v>
      </c>
      <c r="O6" s="112">
        <v>5</v>
      </c>
      <c r="P6" s="112" t="s">
        <v>993</v>
      </c>
      <c r="Q6" s="112" t="s">
        <v>994</v>
      </c>
      <c r="R6" s="112" t="s">
        <v>995</v>
      </c>
      <c r="S6" s="112">
        <v>1</v>
      </c>
      <c r="T6" s="112">
        <v>2</v>
      </c>
      <c r="U6" s="112">
        <v>3</v>
      </c>
      <c r="V6" s="112">
        <v>4</v>
      </c>
      <c r="W6" s="112">
        <v>5</v>
      </c>
      <c r="X6" s="112" t="s">
        <v>993</v>
      </c>
      <c r="Y6" s="112" t="s">
        <v>994</v>
      </c>
      <c r="Z6" s="112" t="s">
        <v>995</v>
      </c>
      <c r="AA6" s="112">
        <v>1</v>
      </c>
      <c r="AB6" s="112">
        <v>2</v>
      </c>
      <c r="AC6" s="112">
        <v>3</v>
      </c>
      <c r="AD6" s="112">
        <v>4</v>
      </c>
      <c r="AE6" s="112">
        <v>5</v>
      </c>
      <c r="AF6" s="112" t="s">
        <v>993</v>
      </c>
      <c r="AG6" s="112" t="s">
        <v>994</v>
      </c>
      <c r="AH6" s="112" t="s">
        <v>995</v>
      </c>
    </row>
    <row r="7" spans="2:34" x14ac:dyDescent="0.55000000000000004">
      <c r="B7" s="149" t="s">
        <v>243</v>
      </c>
      <c r="C7" s="121">
        <v>369626.80336286669</v>
      </c>
      <c r="D7" s="121">
        <v>363886.68808469106</v>
      </c>
      <c r="E7" s="121">
        <v>356370.47330279427</v>
      </c>
      <c r="F7" s="121">
        <v>349139.75239855895</v>
      </c>
      <c r="G7" s="121">
        <v>347889.35618556268</v>
      </c>
      <c r="H7" s="121">
        <v>-1.5529474594374613</v>
      </c>
      <c r="I7" s="121">
        <v>-2.0655385883996007</v>
      </c>
      <c r="J7" s="121">
        <v>-0.35813452922504929</v>
      </c>
      <c r="K7" s="121">
        <v>330085.90276601719</v>
      </c>
      <c r="L7" s="121">
        <v>323941.80849117495</v>
      </c>
      <c r="M7" s="121">
        <v>318651.21611781092</v>
      </c>
      <c r="N7" s="121">
        <v>307118.80384416971</v>
      </c>
      <c r="O7" s="121">
        <v>305799.20161878137</v>
      </c>
      <c r="P7" s="121">
        <v>-1.8613609366531636</v>
      </c>
      <c r="Q7" s="121">
        <v>-1.6331914673194008</v>
      </c>
      <c r="R7" s="121">
        <v>-0.42967086352251205</v>
      </c>
      <c r="S7" s="121">
        <v>32929.9994582695</v>
      </c>
      <c r="T7" s="121">
        <v>33224.508631489094</v>
      </c>
      <c r="U7" s="121">
        <v>30557.998353046361</v>
      </c>
      <c r="V7" s="121">
        <v>34145.93124992228</v>
      </c>
      <c r="W7" s="121">
        <v>34139.881685414279</v>
      </c>
      <c r="X7" s="121">
        <v>0.89435165502581848</v>
      </c>
      <c r="Y7" s="121">
        <v>-8.0257316059740305</v>
      </c>
      <c r="Z7" s="121">
        <v>-1.7718070645616944E-2</v>
      </c>
      <c r="AA7" s="121">
        <v>6610.9011385799986</v>
      </c>
      <c r="AB7" s="121">
        <v>6720.370962027002</v>
      </c>
      <c r="AC7" s="121">
        <v>7161.2588319369997</v>
      </c>
      <c r="AD7" s="121">
        <v>7875.0173044669991</v>
      </c>
      <c r="AE7" s="121">
        <v>7950.2728813669992</v>
      </c>
      <c r="AF7" s="121">
        <v>1.65590161702643</v>
      </c>
      <c r="AG7" s="121">
        <v>6.5605018771287931</v>
      </c>
      <c r="AH7" s="121">
        <v>0.9555531287539587</v>
      </c>
    </row>
    <row r="8" spans="2:34" x14ac:dyDescent="0.55000000000000004">
      <c r="B8" s="149" t="s">
        <v>244</v>
      </c>
      <c r="C8" s="121">
        <v>15012.222209529997</v>
      </c>
      <c r="D8" s="121">
        <v>16212.866037629996</v>
      </c>
      <c r="E8" s="121">
        <v>16260.529152631596</v>
      </c>
      <c r="F8" s="121">
        <v>16033.660070977601</v>
      </c>
      <c r="G8" s="121">
        <v>16002.985409438399</v>
      </c>
      <c r="H8" s="121">
        <v>7.9978177777837089</v>
      </c>
      <c r="I8" s="121">
        <v>0.29396399280324736</v>
      </c>
      <c r="J8" s="121">
        <v>-0.19128508400452593</v>
      </c>
      <c r="K8" s="121">
        <v>13237.040203399996</v>
      </c>
      <c r="L8" s="121">
        <v>14393.660662269995</v>
      </c>
      <c r="M8" s="121">
        <v>14575.31682863674</v>
      </c>
      <c r="N8" s="121">
        <v>14124.720619117601</v>
      </c>
      <c r="O8" s="121">
        <v>14123.188973448399</v>
      </c>
      <c r="P8" s="121">
        <v>8.7377540598200127</v>
      </c>
      <c r="Q8" s="121">
        <v>1.2620834450723433</v>
      </c>
      <c r="R8" s="121">
        <v>-1.0832073131352947E-2</v>
      </c>
      <c r="S8" s="121">
        <v>1522.53053417</v>
      </c>
      <c r="T8" s="121">
        <v>1523.48819942</v>
      </c>
      <c r="U8" s="121">
        <v>1320.5743638048561</v>
      </c>
      <c r="V8" s="121">
        <v>1495.4543183899998</v>
      </c>
      <c r="W8" s="121">
        <v>1480.6059793699999</v>
      </c>
      <c r="X8" s="121">
        <v>6.3052944769563579E-2</v>
      </c>
      <c r="Y8" s="121">
        <v>-13.319417915444149</v>
      </c>
      <c r="Z8" s="121">
        <v>-0.99234344177338896</v>
      </c>
      <c r="AA8" s="121">
        <v>252.65147195999998</v>
      </c>
      <c r="AB8" s="121">
        <v>295.71717594</v>
      </c>
      <c r="AC8" s="121">
        <v>364.63796019000006</v>
      </c>
      <c r="AD8" s="121">
        <v>413.48513346999999</v>
      </c>
      <c r="AE8" s="121">
        <v>399.19045661999991</v>
      </c>
      <c r="AF8" s="121">
        <v>17.047298634474576</v>
      </c>
      <c r="AG8" s="121">
        <v>23.305829839036914</v>
      </c>
      <c r="AH8" s="121">
        <v>-3.4583665868582099</v>
      </c>
    </row>
    <row r="9" spans="2:34" x14ac:dyDescent="0.55000000000000004">
      <c r="B9" s="149" t="s">
        <v>245</v>
      </c>
      <c r="C9" s="121">
        <v>11789.121217340004</v>
      </c>
      <c r="D9" s="121">
        <v>11897.775839580003</v>
      </c>
      <c r="E9" s="121">
        <v>11755.055361309996</v>
      </c>
      <c r="F9" s="121">
        <v>13037.956661350001</v>
      </c>
      <c r="G9" s="121">
        <v>12809.127728900001</v>
      </c>
      <c r="H9" s="121">
        <v>0.92169729377595488</v>
      </c>
      <c r="I9" s="121">
        <v>-1.1995515129713372</v>
      </c>
      <c r="J9" s="121">
        <v>-1.7551058601192207</v>
      </c>
      <c r="K9" s="121">
        <v>11382.604576650005</v>
      </c>
      <c r="L9" s="121">
        <v>11553.650203000003</v>
      </c>
      <c r="M9" s="121">
        <v>11352.989245639998</v>
      </c>
      <c r="N9" s="121">
        <v>12671.641233689999</v>
      </c>
      <c r="O9" s="121">
        <v>12436.540934930001</v>
      </c>
      <c r="P9" s="121">
        <v>1.5027322404371519</v>
      </c>
      <c r="Q9" s="121">
        <v>-1.7367671688167796</v>
      </c>
      <c r="R9" s="121">
        <v>-1.855324172719542</v>
      </c>
      <c r="S9" s="121">
        <v>321.24580457999997</v>
      </c>
      <c r="T9" s="121">
        <v>239.3336913</v>
      </c>
      <c r="U9" s="121">
        <v>306.19485629000002</v>
      </c>
      <c r="V9" s="121">
        <v>267.63827201000004</v>
      </c>
      <c r="W9" s="121">
        <v>275.35431520000009</v>
      </c>
      <c r="X9" s="121">
        <v>-25.500389105058364</v>
      </c>
      <c r="Y9" s="121">
        <v>27.936322232900171</v>
      </c>
      <c r="Z9" s="121">
        <v>2.8807353160962625</v>
      </c>
      <c r="AA9" s="121">
        <v>85.270836110000005</v>
      </c>
      <c r="AB9" s="121">
        <v>104.79194528000002</v>
      </c>
      <c r="AC9" s="121">
        <v>95.871259379999998</v>
      </c>
      <c r="AD9" s="121">
        <v>98.677155649999989</v>
      </c>
      <c r="AE9" s="121">
        <v>97.23247877</v>
      </c>
      <c r="AF9" s="121">
        <v>22.891990148938678</v>
      </c>
      <c r="AG9" s="121">
        <v>-8.5122626204790546</v>
      </c>
      <c r="AH9" s="121">
        <v>-1.4693960275638456</v>
      </c>
    </row>
    <row r="10" spans="2:34" ht="31.35" x14ac:dyDescent="0.55000000000000004">
      <c r="B10" s="150" t="s">
        <v>246</v>
      </c>
      <c r="C10" s="121">
        <v>782535.67499568395</v>
      </c>
      <c r="D10" s="121">
        <v>857722.94158029708</v>
      </c>
      <c r="E10" s="121">
        <v>929123.84809349827</v>
      </c>
      <c r="F10" s="121">
        <v>987241.0012707595</v>
      </c>
      <c r="G10" s="121">
        <v>988277.4937248613</v>
      </c>
      <c r="H10" s="121">
        <v>9.6081588204151647</v>
      </c>
      <c r="I10" s="121">
        <v>8.324472468930356</v>
      </c>
      <c r="J10" s="121">
        <v>0.1049885488953549</v>
      </c>
      <c r="K10" s="121">
        <v>749504.02636605303</v>
      </c>
      <c r="L10" s="121">
        <v>823518.42323130835</v>
      </c>
      <c r="M10" s="121">
        <v>893175.22117806005</v>
      </c>
      <c r="N10" s="121">
        <v>951153.91895555728</v>
      </c>
      <c r="O10" s="121">
        <v>952226.68472005916</v>
      </c>
      <c r="P10" s="121">
        <v>9.8751156814994072</v>
      </c>
      <c r="Q10" s="121">
        <v>8.4584386102741842</v>
      </c>
      <c r="R10" s="121">
        <v>0.11278511053184843</v>
      </c>
      <c r="S10" s="121">
        <v>29095.039269971003</v>
      </c>
      <c r="T10" s="121">
        <v>30310.599835588695</v>
      </c>
      <c r="U10" s="121">
        <v>31394.250114738268</v>
      </c>
      <c r="V10" s="121">
        <v>31200.768148612202</v>
      </c>
      <c r="W10" s="121">
        <v>31169.1088738322</v>
      </c>
      <c r="X10" s="121">
        <v>4.1778942390180509</v>
      </c>
      <c r="Y10" s="121">
        <v>3.5751519270486281</v>
      </c>
      <c r="Z10" s="121">
        <v>-0.10147185470102134</v>
      </c>
      <c r="AA10" s="121">
        <v>3936.6093596599994</v>
      </c>
      <c r="AB10" s="121">
        <v>3893.918513399999</v>
      </c>
      <c r="AC10" s="121">
        <v>4554.3768007000008</v>
      </c>
      <c r="AD10" s="121">
        <v>4886.3141665899993</v>
      </c>
      <c r="AE10" s="121">
        <v>4881.700130969999</v>
      </c>
      <c r="AF10" s="121">
        <v>-1.0844355930610361</v>
      </c>
      <c r="AG10" s="121">
        <v>16.961314048568024</v>
      </c>
      <c r="AH10" s="121">
        <v>-9.4345221649886762E-2</v>
      </c>
    </row>
    <row r="11" spans="2:34" x14ac:dyDescent="0.55000000000000004">
      <c r="B11" s="149" t="s">
        <v>247</v>
      </c>
      <c r="C11" s="121">
        <v>203379.33698771321</v>
      </c>
      <c r="D11" s="121">
        <v>207709.96225211857</v>
      </c>
      <c r="E11" s="121">
        <v>231369.37404229189</v>
      </c>
      <c r="F11" s="121">
        <v>260951.17702583974</v>
      </c>
      <c r="G11" s="121">
        <v>266181.13659019576</v>
      </c>
      <c r="H11" s="121">
        <v>2.1293313273609775</v>
      </c>
      <c r="I11" s="121">
        <v>11.390599661181392</v>
      </c>
      <c r="J11" s="121">
        <v>2.0041909754920524</v>
      </c>
      <c r="K11" s="121">
        <v>167501.71476624301</v>
      </c>
      <c r="L11" s="121">
        <v>182860.25863905906</v>
      </c>
      <c r="M11" s="121">
        <v>204008.82460529657</v>
      </c>
      <c r="N11" s="121">
        <v>228792.52216219745</v>
      </c>
      <c r="O11" s="121">
        <v>231015.6880181125</v>
      </c>
      <c r="P11" s="121">
        <v>9.1691899742396767</v>
      </c>
      <c r="Q11" s="121">
        <v>11.565421595703736</v>
      </c>
      <c r="R11" s="121">
        <v>0.97169697680676492</v>
      </c>
      <c r="S11" s="121">
        <v>32104.113901310204</v>
      </c>
      <c r="T11" s="121">
        <v>20935.649838189518</v>
      </c>
      <c r="U11" s="121">
        <v>24064.285394335297</v>
      </c>
      <c r="V11" s="121">
        <v>28674.833405562298</v>
      </c>
      <c r="W11" s="121">
        <v>30552.512169003283</v>
      </c>
      <c r="X11" s="121">
        <v>-34.78825608309964</v>
      </c>
      <c r="Y11" s="121">
        <v>14.944078640978423</v>
      </c>
      <c r="Z11" s="121">
        <v>6.5481818026471172</v>
      </c>
      <c r="AA11" s="121">
        <v>3773.5083201599996</v>
      </c>
      <c r="AB11" s="121">
        <v>3914.0537748699999</v>
      </c>
      <c r="AC11" s="121">
        <v>3296.2640426600001</v>
      </c>
      <c r="AD11" s="121">
        <v>3483.82145808</v>
      </c>
      <c r="AE11" s="121">
        <v>4612.9364030800007</v>
      </c>
      <c r="AF11" s="121">
        <v>3.7243839290209899</v>
      </c>
      <c r="AG11" s="121">
        <v>-15.783906695111201</v>
      </c>
      <c r="AH11" s="121">
        <v>32.410400078075199</v>
      </c>
    </row>
    <row r="12" spans="2:34" x14ac:dyDescent="0.55000000000000004">
      <c r="B12" s="149" t="s">
        <v>248</v>
      </c>
      <c r="C12" s="121">
        <v>307456.87781411601</v>
      </c>
      <c r="D12" s="121">
        <v>376015.31934558495</v>
      </c>
      <c r="E12" s="121">
        <v>445616.71806147596</v>
      </c>
      <c r="F12" s="121">
        <v>494766.00456215296</v>
      </c>
      <c r="G12" s="121">
        <v>502819.96017344849</v>
      </c>
      <c r="H12" s="121">
        <v>22.298554516002373</v>
      </c>
      <c r="I12" s="121">
        <v>18.510256443806586</v>
      </c>
      <c r="J12" s="121">
        <v>1.627832146913899</v>
      </c>
      <c r="K12" s="121">
        <v>298869.05956509599</v>
      </c>
      <c r="L12" s="121">
        <v>365247.98104308697</v>
      </c>
      <c r="M12" s="121">
        <v>432239.47840356792</v>
      </c>
      <c r="N12" s="121">
        <v>485222.57707844494</v>
      </c>
      <c r="O12" s="121">
        <v>493158.5649907905</v>
      </c>
      <c r="P12" s="121">
        <v>22.210034053039809</v>
      </c>
      <c r="Q12" s="121">
        <v>18.341374536828376</v>
      </c>
      <c r="R12" s="121">
        <v>1.6355339440303831</v>
      </c>
      <c r="S12" s="121">
        <v>7578.4349821700016</v>
      </c>
      <c r="T12" s="121">
        <v>9834.8404076379993</v>
      </c>
      <c r="U12" s="121">
        <v>12965.338247438</v>
      </c>
      <c r="V12" s="121">
        <v>8975.5994318880003</v>
      </c>
      <c r="W12" s="121">
        <v>9093.1577411779999</v>
      </c>
      <c r="X12" s="121">
        <v>29.774108885349602</v>
      </c>
      <c r="Y12" s="121">
        <v>31.830716107226959</v>
      </c>
      <c r="Z12" s="121">
        <v>1.3097731627969103</v>
      </c>
      <c r="AA12" s="121">
        <v>1009.38326685</v>
      </c>
      <c r="AB12" s="121">
        <v>932.49789485999997</v>
      </c>
      <c r="AC12" s="121">
        <v>411.90141046999997</v>
      </c>
      <c r="AD12" s="121">
        <v>567.82805181999993</v>
      </c>
      <c r="AE12" s="121">
        <v>568.23744148000003</v>
      </c>
      <c r="AF12" s="121">
        <v>-7.6165566981711548</v>
      </c>
      <c r="AG12" s="121">
        <v>-55.828418230563003</v>
      </c>
      <c r="AH12" s="121">
        <v>7.2204709155903726E-2</v>
      </c>
    </row>
    <row r="13" spans="2:34" ht="31.35" x14ac:dyDescent="0.55000000000000004">
      <c r="B13" s="151" t="s">
        <v>249</v>
      </c>
      <c r="C13" s="121">
        <v>70298.229225001502</v>
      </c>
      <c r="D13" s="121">
        <v>70287.187685321478</v>
      </c>
      <c r="E13" s="121">
        <v>73073.232044468808</v>
      </c>
      <c r="F13" s="121">
        <v>77002.368284018303</v>
      </c>
      <c r="G13" s="121">
        <v>77823.432842529292</v>
      </c>
      <c r="H13" s="121">
        <v>-1.5704520583226061E-2</v>
      </c>
      <c r="I13" s="121">
        <v>3.9637948252021364</v>
      </c>
      <c r="J13" s="121">
        <v>1.0662788690789617</v>
      </c>
      <c r="K13" s="121">
        <v>67878.633362690001</v>
      </c>
      <c r="L13" s="121">
        <v>67258.596694704989</v>
      </c>
      <c r="M13" s="121">
        <v>70216.645563378799</v>
      </c>
      <c r="N13" s="121">
        <v>73968.678959548313</v>
      </c>
      <c r="O13" s="121">
        <v>74775.0925289593</v>
      </c>
      <c r="P13" s="121">
        <v>-0.91343917813308662</v>
      </c>
      <c r="Q13" s="121">
        <v>4.3980249365880173</v>
      </c>
      <c r="R13" s="121">
        <v>1.0902046650014623</v>
      </c>
      <c r="S13" s="121">
        <v>1770.5257784315002</v>
      </c>
      <c r="T13" s="121">
        <v>2166.1873715765</v>
      </c>
      <c r="U13" s="121">
        <v>2053.7801667899994</v>
      </c>
      <c r="V13" s="121">
        <v>2209.7143015800007</v>
      </c>
      <c r="W13" s="121">
        <v>2219.3880603199996</v>
      </c>
      <c r="X13" s="121">
        <v>22.346980847542831</v>
      </c>
      <c r="Y13" s="121">
        <v>-5.1892954911618947</v>
      </c>
      <c r="Z13" s="121">
        <v>0.43806653361752612</v>
      </c>
      <c r="AA13" s="121">
        <v>649.07008387999997</v>
      </c>
      <c r="AB13" s="121">
        <v>862.40361903999997</v>
      </c>
      <c r="AC13" s="121">
        <v>802.80631429999994</v>
      </c>
      <c r="AD13" s="121">
        <v>823.97502288999999</v>
      </c>
      <c r="AE13" s="121">
        <v>828.95225325000001</v>
      </c>
      <c r="AF13" s="121">
        <v>32.867025128260423</v>
      </c>
      <c r="AG13" s="121">
        <v>-6.9097866419295038</v>
      </c>
      <c r="AH13" s="121">
        <v>0.60316997985388321</v>
      </c>
    </row>
    <row r="14" spans="2:34" x14ac:dyDescent="0.55000000000000004">
      <c r="B14" s="150" t="s">
        <v>250</v>
      </c>
      <c r="C14" s="121">
        <v>98129.93943315951</v>
      </c>
      <c r="D14" s="121">
        <v>88554.525040817869</v>
      </c>
      <c r="E14" s="121">
        <v>83318.050426119953</v>
      </c>
      <c r="F14" s="121">
        <v>87026.638596032964</v>
      </c>
      <c r="G14" s="121">
        <v>86397.314480449393</v>
      </c>
      <c r="H14" s="121">
        <v>-9.7578883671996568</v>
      </c>
      <c r="I14" s="121">
        <v>-5.9132830358876003</v>
      </c>
      <c r="J14" s="121">
        <v>-0.72314638368205619</v>
      </c>
      <c r="K14" s="121">
        <v>83643.034241564514</v>
      </c>
      <c r="L14" s="121">
        <v>77218.701931740521</v>
      </c>
      <c r="M14" s="121">
        <v>72589.649047086001</v>
      </c>
      <c r="N14" s="121">
        <v>75721.7065002569</v>
      </c>
      <c r="O14" s="121">
        <v>75100.193934813331</v>
      </c>
      <c r="P14" s="121">
        <v>-7.6806519323845661</v>
      </c>
      <c r="Q14" s="121">
        <v>-5.9947266659500915</v>
      </c>
      <c r="R14" s="121">
        <v>-0.82079498732926659</v>
      </c>
      <c r="S14" s="121">
        <v>11059.912638174997</v>
      </c>
      <c r="T14" s="121">
        <v>8793.6748172173502</v>
      </c>
      <c r="U14" s="121">
        <v>8126.8766428139515</v>
      </c>
      <c r="V14" s="121">
        <v>8293.57281280606</v>
      </c>
      <c r="W14" s="121">
        <v>8282.4195919460599</v>
      </c>
      <c r="X14" s="121">
        <v>-20.490582653927561</v>
      </c>
      <c r="Y14" s="121">
        <v>-7.5826134025952756</v>
      </c>
      <c r="Z14" s="121">
        <v>-0.13444150106648448</v>
      </c>
      <c r="AA14" s="121">
        <v>3426.9925534200001</v>
      </c>
      <c r="AB14" s="121">
        <v>2542.1482918599995</v>
      </c>
      <c r="AC14" s="121">
        <v>2601.5247362199998</v>
      </c>
      <c r="AD14" s="121">
        <v>3011.3592829699996</v>
      </c>
      <c r="AE14" s="121">
        <v>3014.70095369</v>
      </c>
      <c r="AF14" s="121">
        <v>-25.819742689648926</v>
      </c>
      <c r="AG14" s="121">
        <v>2.3354247389021059</v>
      </c>
      <c r="AH14" s="121">
        <v>0.11091334148025114</v>
      </c>
    </row>
    <row r="15" spans="2:34" x14ac:dyDescent="0.55000000000000004">
      <c r="B15" s="149" t="s">
        <v>251</v>
      </c>
      <c r="C15" s="121">
        <v>983499.89806966367</v>
      </c>
      <c r="D15" s="121">
        <v>999437.55890048121</v>
      </c>
      <c r="E15" s="121">
        <v>1033161.0344262396</v>
      </c>
      <c r="F15" s="121">
        <v>1036217.4950478501</v>
      </c>
      <c r="G15" s="121">
        <v>1038116.1338497287</v>
      </c>
      <c r="H15" s="121">
        <v>1.620504486070617</v>
      </c>
      <c r="I15" s="121">
        <v>3.3742448102510747</v>
      </c>
      <c r="J15" s="121">
        <v>0.18322697696188345</v>
      </c>
      <c r="K15" s="121">
        <v>896414.13475008169</v>
      </c>
      <c r="L15" s="121">
        <v>910161.90894093702</v>
      </c>
      <c r="M15" s="121">
        <v>946091.02707483748</v>
      </c>
      <c r="N15" s="121">
        <v>952829.30332973169</v>
      </c>
      <c r="O15" s="121">
        <v>954842.87603756739</v>
      </c>
      <c r="P15" s="121">
        <v>1.5336415993353461</v>
      </c>
      <c r="Q15" s="121">
        <v>3.9475525843528207</v>
      </c>
      <c r="R15" s="121">
        <v>0.21132641492027565</v>
      </c>
      <c r="S15" s="121">
        <v>73241.623572182027</v>
      </c>
      <c r="T15" s="121">
        <v>74852.506670454983</v>
      </c>
      <c r="U15" s="121">
        <v>73112.486465812035</v>
      </c>
      <c r="V15" s="121">
        <v>68819.763508168369</v>
      </c>
      <c r="W15" s="121">
        <v>68615.257135571286</v>
      </c>
      <c r="X15" s="121">
        <v>2.1994188550171332</v>
      </c>
      <c r="Y15" s="121">
        <v>-2.3245980662505366</v>
      </c>
      <c r="Z15" s="121">
        <v>-0.29715302697946055</v>
      </c>
      <c r="AA15" s="121">
        <v>13844.139747399999</v>
      </c>
      <c r="AB15" s="121">
        <v>14423.143289089197</v>
      </c>
      <c r="AC15" s="121">
        <v>13957.52088559</v>
      </c>
      <c r="AD15" s="121">
        <v>14568.428209949996</v>
      </c>
      <c r="AE15" s="121">
        <v>14658.000676589996</v>
      </c>
      <c r="AF15" s="121">
        <v>4.1822749553240577</v>
      </c>
      <c r="AG15" s="121">
        <v>-3.2282845483022351</v>
      </c>
      <c r="AH15" s="121">
        <v>0.61482259927802585</v>
      </c>
    </row>
    <row r="16" spans="2:34" x14ac:dyDescent="0.55000000000000004">
      <c r="B16" s="149" t="s">
        <v>252</v>
      </c>
      <c r="C16" s="121">
        <v>365558.94141054008</v>
      </c>
      <c r="D16" s="121">
        <v>396355.20122555009</v>
      </c>
      <c r="E16" s="121">
        <v>440737.95840602368</v>
      </c>
      <c r="F16" s="121">
        <v>445075.42769131373</v>
      </c>
      <c r="G16" s="121">
        <v>443546.96951509372</v>
      </c>
      <c r="H16" s="121">
        <v>8.4244308181876253</v>
      </c>
      <c r="I16" s="121">
        <v>11.197723657971437</v>
      </c>
      <c r="J16" s="121">
        <v>-0.34341594637116252</v>
      </c>
      <c r="K16" s="121">
        <v>306729.98035944009</v>
      </c>
      <c r="L16" s="121">
        <v>321326.73796761007</v>
      </c>
      <c r="M16" s="121">
        <v>367855.33599345369</v>
      </c>
      <c r="N16" s="121">
        <v>373608.42511279369</v>
      </c>
      <c r="O16" s="121">
        <v>370775.09307459369</v>
      </c>
      <c r="P16" s="121">
        <v>4.7588305518749783</v>
      </c>
      <c r="Q16" s="121">
        <v>14.480151885274173</v>
      </c>
      <c r="R16" s="121">
        <v>-0.75837153888630604</v>
      </c>
      <c r="S16" s="121">
        <v>46985.400750770008</v>
      </c>
      <c r="T16" s="121">
        <v>61373.401162770017</v>
      </c>
      <c r="U16" s="121">
        <v>59585.302762789994</v>
      </c>
      <c r="V16" s="121">
        <v>58961.492050270019</v>
      </c>
      <c r="W16" s="121">
        <v>59763.823315170033</v>
      </c>
      <c r="X16" s="121">
        <v>30.622278409889027</v>
      </c>
      <c r="Y16" s="121">
        <v>-2.9134771741503624</v>
      </c>
      <c r="Z16" s="121">
        <v>1.3607695463598388</v>
      </c>
      <c r="AA16" s="121">
        <v>11843.560300329998</v>
      </c>
      <c r="AB16" s="121">
        <v>13655.06209517</v>
      </c>
      <c r="AC16" s="121">
        <v>13297.319649780004</v>
      </c>
      <c r="AD16" s="121">
        <v>12505.510528249997</v>
      </c>
      <c r="AE16" s="121">
        <v>13008.053125330003</v>
      </c>
      <c r="AF16" s="121">
        <v>15.295232176811702</v>
      </c>
      <c r="AG16" s="121">
        <v>-2.6198346986391843</v>
      </c>
      <c r="AH16" s="121">
        <v>4.0185486237666357</v>
      </c>
    </row>
    <row r="17" spans="2:34" x14ac:dyDescent="0.55000000000000004">
      <c r="B17" s="149" t="s">
        <v>253</v>
      </c>
      <c r="C17" s="121">
        <v>211160.24747415751</v>
      </c>
      <c r="D17" s="121">
        <v>231555.92730940308</v>
      </c>
      <c r="E17" s="121">
        <v>257021.39650123642</v>
      </c>
      <c r="F17" s="121">
        <v>274815.57046018948</v>
      </c>
      <c r="G17" s="121">
        <v>276130.8427794716</v>
      </c>
      <c r="H17" s="121">
        <v>9.6588633514120161</v>
      </c>
      <c r="I17" s="121">
        <v>10.997546035638129</v>
      </c>
      <c r="J17" s="121">
        <v>0.47860097591996648</v>
      </c>
      <c r="K17" s="121">
        <v>182269.18134313301</v>
      </c>
      <c r="L17" s="121">
        <v>199049.10202489007</v>
      </c>
      <c r="M17" s="121">
        <v>220200.79687271192</v>
      </c>
      <c r="N17" s="121">
        <v>232350.78897515399</v>
      </c>
      <c r="O17" s="121">
        <v>233268.94714740507</v>
      </c>
      <c r="P17" s="121">
        <v>9.2061203106306913</v>
      </c>
      <c r="Q17" s="121">
        <v>10.626373090860486</v>
      </c>
      <c r="R17" s="121">
        <v>0.39516112684618093</v>
      </c>
      <c r="S17" s="121">
        <v>24215.296280324506</v>
      </c>
      <c r="T17" s="121">
        <v>27180.602636803011</v>
      </c>
      <c r="U17" s="121">
        <v>31977.939731584516</v>
      </c>
      <c r="V17" s="121">
        <v>36808.056232625495</v>
      </c>
      <c r="W17" s="121">
        <v>37183.005174756501</v>
      </c>
      <c r="X17" s="121">
        <v>12.245563755146538</v>
      </c>
      <c r="Y17" s="121">
        <v>17.649867920502125</v>
      </c>
      <c r="Z17" s="121">
        <v>1.0186627602758862</v>
      </c>
      <c r="AA17" s="121">
        <v>4675.7698506999996</v>
      </c>
      <c r="AB17" s="121">
        <v>5326.2226477100003</v>
      </c>
      <c r="AC17" s="121">
        <v>4842.6598969400011</v>
      </c>
      <c r="AD17" s="121">
        <v>5656.7252524099995</v>
      </c>
      <c r="AE17" s="121">
        <v>5678.8904573099999</v>
      </c>
      <c r="AF17" s="121">
        <v>13.911077747622313</v>
      </c>
      <c r="AG17" s="121">
        <v>-9.0788589280953556</v>
      </c>
      <c r="AH17" s="121">
        <v>0.39174576124370025</v>
      </c>
    </row>
    <row r="18" spans="2:34" x14ac:dyDescent="0.55000000000000004">
      <c r="B18" s="149" t="s">
        <v>254</v>
      </c>
      <c r="C18" s="121">
        <v>196597.37693390486</v>
      </c>
      <c r="D18" s="121">
        <v>201661.11868675548</v>
      </c>
      <c r="E18" s="121">
        <v>222298.1576966469</v>
      </c>
      <c r="F18" s="121">
        <v>229712.94151884859</v>
      </c>
      <c r="G18" s="121">
        <v>232040.3548398726</v>
      </c>
      <c r="H18" s="121">
        <v>2.5756904797001825</v>
      </c>
      <c r="I18" s="121">
        <v>10.233524439415991</v>
      </c>
      <c r="J18" s="121">
        <v>1.0131819304563354</v>
      </c>
      <c r="K18" s="121">
        <v>178117.38429752484</v>
      </c>
      <c r="L18" s="121">
        <v>181571.79942289498</v>
      </c>
      <c r="M18" s="121">
        <v>200279.01127589541</v>
      </c>
      <c r="N18" s="121">
        <v>206659.69314773707</v>
      </c>
      <c r="O18" s="121">
        <v>209061.80232062109</v>
      </c>
      <c r="P18" s="121">
        <v>1.9394064745394208</v>
      </c>
      <c r="Q18" s="121">
        <v>10.302926996372797</v>
      </c>
      <c r="R18" s="121">
        <v>1.1623505290267231</v>
      </c>
      <c r="S18" s="121">
        <v>15561.008591809999</v>
      </c>
      <c r="T18" s="121">
        <v>17063.898663170501</v>
      </c>
      <c r="U18" s="121">
        <v>18379.547826821497</v>
      </c>
      <c r="V18" s="121">
        <v>20058.079176751507</v>
      </c>
      <c r="W18" s="121">
        <v>20023.195394601502</v>
      </c>
      <c r="X18" s="121">
        <v>9.6580491883239024</v>
      </c>
      <c r="Y18" s="121">
        <v>7.7101366041760535</v>
      </c>
      <c r="Z18" s="121">
        <v>-0.17389500889417639</v>
      </c>
      <c r="AA18" s="121">
        <v>2918.9840445699992</v>
      </c>
      <c r="AB18" s="121">
        <v>3025.4206006899994</v>
      </c>
      <c r="AC18" s="121">
        <v>3639.5985939299999</v>
      </c>
      <c r="AD18" s="121">
        <v>2995.1691943599994</v>
      </c>
      <c r="AE18" s="121">
        <v>2955.3571246499996</v>
      </c>
      <c r="AF18" s="121">
        <v>3.64647924960089</v>
      </c>
      <c r="AG18" s="121">
        <v>20.300652471392397</v>
      </c>
      <c r="AH18" s="121">
        <v>-1.3291399152635726</v>
      </c>
    </row>
    <row r="19" spans="2:34" x14ac:dyDescent="0.55000000000000004">
      <c r="B19" s="149" t="s">
        <v>255</v>
      </c>
      <c r="C19" s="121">
        <v>926138.23810542095</v>
      </c>
      <c r="D19" s="121">
        <v>1013605.2778772981</v>
      </c>
      <c r="E19" s="121">
        <v>1151708.7319976562</v>
      </c>
      <c r="F19" s="121">
        <v>1293582.1908030557</v>
      </c>
      <c r="G19" s="121">
        <v>1301893.809633984</v>
      </c>
      <c r="H19" s="121">
        <v>9.4442747553540212</v>
      </c>
      <c r="I19" s="121">
        <v>13.624973421606482</v>
      </c>
      <c r="J19" s="121">
        <v>0.64252739905147516</v>
      </c>
      <c r="K19" s="121">
        <v>768478.1004451015</v>
      </c>
      <c r="L19" s="121">
        <v>841225.05043954204</v>
      </c>
      <c r="M19" s="121">
        <v>960879.13218760723</v>
      </c>
      <c r="N19" s="121">
        <v>1089709.776978723</v>
      </c>
      <c r="O19" s="121">
        <v>1098433.3285879353</v>
      </c>
      <c r="P19" s="121">
        <v>9.466366055194035</v>
      </c>
      <c r="Q19" s="121">
        <v>14.223789460382802</v>
      </c>
      <c r="R19" s="121">
        <v>0.80053883704705731</v>
      </c>
      <c r="S19" s="121">
        <v>128117.44536683944</v>
      </c>
      <c r="T19" s="121">
        <v>142213.89094244261</v>
      </c>
      <c r="U19" s="121">
        <v>158224.26540442536</v>
      </c>
      <c r="V19" s="121">
        <v>168559.31689925911</v>
      </c>
      <c r="W19" s="121">
        <v>168342.79361791522</v>
      </c>
      <c r="X19" s="121">
        <v>11.002747869240308</v>
      </c>
      <c r="Y19" s="121">
        <v>11.257957995523485</v>
      </c>
      <c r="Z19" s="121">
        <v>-0.12845922729161391</v>
      </c>
      <c r="AA19" s="121">
        <v>29542.692293480006</v>
      </c>
      <c r="AB19" s="121">
        <v>30166.336495313499</v>
      </c>
      <c r="AC19" s="121">
        <v>32605.3344056235</v>
      </c>
      <c r="AD19" s="121">
        <v>35313.096925073492</v>
      </c>
      <c r="AE19" s="121">
        <v>35117.687428133489</v>
      </c>
      <c r="AF19" s="121">
        <v>2.1110129104695661</v>
      </c>
      <c r="AG19" s="121">
        <v>8.0851372755196742</v>
      </c>
      <c r="AH19" s="121">
        <v>-0.55336404903561631</v>
      </c>
    </row>
    <row r="20" spans="2:34" x14ac:dyDescent="0.55000000000000004">
      <c r="B20" s="149" t="s">
        <v>256</v>
      </c>
      <c r="C20" s="121">
        <v>1126.5479569000001</v>
      </c>
      <c r="D20" s="121">
        <v>1218.2151261500003</v>
      </c>
      <c r="E20" s="121">
        <v>1233.96681848</v>
      </c>
      <c r="F20" s="121">
        <v>1229.1644328</v>
      </c>
      <c r="G20" s="121">
        <v>1229.7860328000002</v>
      </c>
      <c r="H20" s="121">
        <v>8.1372331454440623</v>
      </c>
      <c r="I20" s="121">
        <v>1.2928699249725009</v>
      </c>
      <c r="J20" s="121">
        <v>5.1254515278717314E-2</v>
      </c>
      <c r="K20" s="121">
        <v>1081.5758371500001</v>
      </c>
      <c r="L20" s="121">
        <v>1176.1017905200001</v>
      </c>
      <c r="M20" s="121">
        <v>1186.63481168</v>
      </c>
      <c r="N20" s="121">
        <v>1186.61895798</v>
      </c>
      <c r="O20" s="121">
        <v>1187.2405579800002</v>
      </c>
      <c r="P20" s="121">
        <v>8.7390669206161338</v>
      </c>
      <c r="Q20" s="121">
        <v>0.89533202958933766</v>
      </c>
      <c r="R20" s="121">
        <v>5.2249245756865577E-2</v>
      </c>
      <c r="S20" s="121">
        <v>9.1849769600000002</v>
      </c>
      <c r="T20" s="121">
        <v>6.3027632399999991</v>
      </c>
      <c r="U20" s="121">
        <v>11.521434409999999</v>
      </c>
      <c r="V20" s="121">
        <v>6.73490243</v>
      </c>
      <c r="W20" s="121">
        <v>6.73490243</v>
      </c>
      <c r="X20" s="121">
        <v>-31.372549019607845</v>
      </c>
      <c r="Y20" s="121">
        <v>82.857142857142861</v>
      </c>
      <c r="Z20" s="121">
        <v>0</v>
      </c>
      <c r="AA20" s="121">
        <v>35.787142790000004</v>
      </c>
      <c r="AB20" s="121">
        <v>35.810572390000004</v>
      </c>
      <c r="AC20" s="121">
        <v>35.810572390000004</v>
      </c>
      <c r="AD20" s="121">
        <v>35.810572390000004</v>
      </c>
      <c r="AE20" s="121">
        <v>35.810572390000004</v>
      </c>
      <c r="AF20" s="121">
        <v>5.5881531153962355E-2</v>
      </c>
      <c r="AG20" s="121">
        <v>0</v>
      </c>
      <c r="AH20" s="121">
        <v>0</v>
      </c>
    </row>
    <row r="21" spans="2:34" x14ac:dyDescent="0.55000000000000004">
      <c r="B21" s="149" t="s">
        <v>257</v>
      </c>
      <c r="C21" s="121">
        <v>337541.18640829273</v>
      </c>
      <c r="D21" s="121">
        <v>331052.49382819369</v>
      </c>
      <c r="E21" s="121">
        <v>338555.84536357928</v>
      </c>
      <c r="F21" s="121">
        <v>321772.18919523992</v>
      </c>
      <c r="G21" s="121">
        <v>324224.38226982648</v>
      </c>
      <c r="H21" s="121">
        <v>-1.9223431664739974</v>
      </c>
      <c r="I21" s="121">
        <v>2.266516708573914</v>
      </c>
      <c r="J21" s="121">
        <v>0.76208885547256344</v>
      </c>
      <c r="K21" s="121">
        <v>260184.5941832274</v>
      </c>
      <c r="L21" s="121">
        <v>248572.36484246896</v>
      </c>
      <c r="M21" s="121">
        <v>249844.62146532716</v>
      </c>
      <c r="N21" s="121">
        <v>234720.06888180913</v>
      </c>
      <c r="O21" s="121">
        <v>237559.15908501539</v>
      </c>
      <c r="P21" s="121">
        <v>-4.4630736970241047</v>
      </c>
      <c r="Q21" s="121">
        <v>0.51182681775238781</v>
      </c>
      <c r="R21" s="121">
        <v>1.2095642268681994</v>
      </c>
      <c r="S21" s="121">
        <v>66870.45095830533</v>
      </c>
      <c r="T21" s="121">
        <v>68896.204164824725</v>
      </c>
      <c r="U21" s="121">
        <v>72118.922875122909</v>
      </c>
      <c r="V21" s="121">
        <v>72841.266952656573</v>
      </c>
      <c r="W21" s="121">
        <v>72901.218937833866</v>
      </c>
      <c r="X21" s="121">
        <v>3.0293649885711851</v>
      </c>
      <c r="Y21" s="121">
        <v>4.6776455014935534</v>
      </c>
      <c r="Z21" s="121">
        <v>8.2302244318361126E-2</v>
      </c>
      <c r="AA21" s="121">
        <v>10486.14126676</v>
      </c>
      <c r="AB21" s="121">
        <v>13583.9248209</v>
      </c>
      <c r="AC21" s="121">
        <v>16592.301023129196</v>
      </c>
      <c r="AD21" s="121">
        <v>14210.853360774227</v>
      </c>
      <c r="AE21" s="121">
        <v>13764.004246977211</v>
      </c>
      <c r="AF21" s="121">
        <v>29.541661660057951</v>
      </c>
      <c r="AG21" s="121">
        <v>22.146626305219698</v>
      </c>
      <c r="AH21" s="121">
        <v>-3.144428376909195</v>
      </c>
    </row>
    <row r="22" spans="2:34" x14ac:dyDescent="0.55000000000000004">
      <c r="B22" s="152" t="s">
        <v>258</v>
      </c>
      <c r="C22" s="143">
        <v>4879850.6416042903</v>
      </c>
      <c r="D22" s="143">
        <v>5167173.0588198733</v>
      </c>
      <c r="E22" s="143">
        <v>5591604.3716944531</v>
      </c>
      <c r="F22" s="143">
        <v>5887603.5380189884</v>
      </c>
      <c r="G22" s="143">
        <v>5915383.0860561617</v>
      </c>
      <c r="H22" s="143">
        <v>5.8879347176084869</v>
      </c>
      <c r="I22" s="143">
        <v>8.2139944815395936</v>
      </c>
      <c r="J22" s="143">
        <v>0.47183119262816081</v>
      </c>
      <c r="K22" s="143">
        <v>4315376.967063372</v>
      </c>
      <c r="L22" s="143">
        <v>4569076.1463252082</v>
      </c>
      <c r="M22" s="143">
        <v>4963145.9006709903</v>
      </c>
      <c r="N22" s="143">
        <v>5239839.2447369117</v>
      </c>
      <c r="O22" s="143">
        <v>5263763.6025310121</v>
      </c>
      <c r="P22" s="143">
        <v>5.8789575456255134</v>
      </c>
      <c r="Q22" s="143">
        <v>8.6247139916895446</v>
      </c>
      <c r="R22" s="143">
        <v>0.45658576349757257</v>
      </c>
      <c r="S22" s="143">
        <v>471382.21286426857</v>
      </c>
      <c r="T22" s="143">
        <v>498615.0897961249</v>
      </c>
      <c r="U22" s="143">
        <v>524199.28464022308</v>
      </c>
      <c r="V22" s="143">
        <v>541318.22166293196</v>
      </c>
      <c r="W22" s="143">
        <v>544048.45689454221</v>
      </c>
      <c r="X22" s="143">
        <v>5.7772396629053953</v>
      </c>
      <c r="Y22" s="143">
        <v>5.1310500851468408</v>
      </c>
      <c r="Z22" s="143">
        <v>0.50436876113277529</v>
      </c>
      <c r="AA22" s="143">
        <v>93091.461676649997</v>
      </c>
      <c r="AB22" s="143">
        <v>99481.82269853972</v>
      </c>
      <c r="AC22" s="143">
        <v>104259.18638323969</v>
      </c>
      <c r="AD22" s="143">
        <v>106446.0716191447</v>
      </c>
      <c r="AE22" s="143">
        <v>107571.0266306077</v>
      </c>
      <c r="AF22" s="143">
        <v>6.8646039067385987</v>
      </c>
      <c r="AG22" s="143">
        <v>4.8022543214428479</v>
      </c>
      <c r="AH22" s="143">
        <v>1.0568356351718684</v>
      </c>
    </row>
    <row r="23" spans="2:34" x14ac:dyDescent="0.55000000000000004">
      <c r="B23" s="148" t="s">
        <v>259</v>
      </c>
      <c r="C23" s="121"/>
      <c r="D23" s="121"/>
      <c r="E23" s="121"/>
      <c r="F23" s="121"/>
      <c r="G23" s="121"/>
      <c r="H23" s="153"/>
      <c r="I23" s="153"/>
      <c r="J23" s="153"/>
      <c r="K23" s="121"/>
      <c r="L23" s="121"/>
      <c r="M23" s="121"/>
      <c r="N23" s="121"/>
      <c r="O23" s="121"/>
      <c r="P23" s="153"/>
      <c r="Q23" s="153"/>
      <c r="R23" s="153"/>
      <c r="S23" s="121"/>
      <c r="T23" s="121"/>
      <c r="U23" s="121"/>
      <c r="V23" s="121"/>
      <c r="W23" s="121"/>
      <c r="X23" s="153"/>
      <c r="Y23" s="153"/>
      <c r="Z23" s="153"/>
      <c r="AA23" s="121"/>
      <c r="AB23" s="121"/>
      <c r="AC23" s="121"/>
      <c r="AD23" s="121"/>
      <c r="AE23" s="121"/>
      <c r="AF23" s="153"/>
      <c r="AG23" s="153"/>
      <c r="AH23" s="153"/>
    </row>
    <row r="24" spans="2:34" x14ac:dyDescent="0.55000000000000004">
      <c r="B24" s="154" t="s">
        <v>260</v>
      </c>
      <c r="C24" s="121">
        <v>1579614.2453985761</v>
      </c>
      <c r="D24" s="121">
        <v>1931014.195574638</v>
      </c>
      <c r="E24" s="121">
        <v>2067510.4276120886</v>
      </c>
      <c r="F24" s="121">
        <v>2150084.4331506449</v>
      </c>
      <c r="G24" s="121">
        <v>2156010.4196751826</v>
      </c>
      <c r="H24" s="121">
        <v>22.245934410885436</v>
      </c>
      <c r="I24" s="121">
        <v>7.0686290137068895</v>
      </c>
      <c r="J24" s="121">
        <v>0.27561661845994379</v>
      </c>
      <c r="K24" s="121">
        <v>1388965.3917671267</v>
      </c>
      <c r="L24" s="121">
        <v>1704992.4187756258</v>
      </c>
      <c r="M24" s="121">
        <v>1816131.6040453999</v>
      </c>
      <c r="N24" s="121">
        <v>1888316.5897274702</v>
      </c>
      <c r="O24" s="121">
        <v>1891742.8102206676</v>
      </c>
      <c r="P24" s="121">
        <v>22.752692923471624</v>
      </c>
      <c r="Q24" s="121">
        <v>6.5184559588833935</v>
      </c>
      <c r="R24" s="121">
        <v>0.18144309159514252</v>
      </c>
      <c r="S24" s="121">
        <v>167739.82633359934</v>
      </c>
      <c r="T24" s="121">
        <v>199354.66558929306</v>
      </c>
      <c r="U24" s="121">
        <v>220267.48101439248</v>
      </c>
      <c r="V24" s="121">
        <v>228385.90296509859</v>
      </c>
      <c r="W24" s="121">
        <v>230835.06026035859</v>
      </c>
      <c r="X24" s="121">
        <v>18.847545034473942</v>
      </c>
      <c r="Y24" s="121">
        <v>10.490253376055849</v>
      </c>
      <c r="Z24" s="121">
        <v>1.0723779357657384</v>
      </c>
      <c r="AA24" s="121">
        <v>22909.02729785</v>
      </c>
      <c r="AB24" s="121">
        <v>26667.111209719202</v>
      </c>
      <c r="AC24" s="121">
        <v>31111.342552296192</v>
      </c>
      <c r="AD24" s="121">
        <v>33381.940458076206</v>
      </c>
      <c r="AE24" s="121">
        <v>33432.549194156207</v>
      </c>
      <c r="AF24" s="121">
        <v>16.404361075086992</v>
      </c>
      <c r="AG24" s="121">
        <v>16.665585434642146</v>
      </c>
      <c r="AH24" s="121">
        <v>0.15160892386721855</v>
      </c>
    </row>
    <row r="25" spans="2:34" x14ac:dyDescent="0.55000000000000004">
      <c r="B25" s="154" t="s">
        <v>261</v>
      </c>
      <c r="C25" s="121">
        <v>230781.53880392012</v>
      </c>
      <c r="D25" s="121">
        <v>124430.93405654797</v>
      </c>
      <c r="E25" s="121">
        <v>111285.61522405688</v>
      </c>
      <c r="F25" s="121">
        <v>110427.85280798834</v>
      </c>
      <c r="G25" s="121">
        <v>110869.44625327447</v>
      </c>
      <c r="H25" s="121">
        <v>-46.082806276446554</v>
      </c>
      <c r="I25" s="121">
        <v>-10.564342804477953</v>
      </c>
      <c r="J25" s="121">
        <v>0.39989911965142061</v>
      </c>
      <c r="K25" s="121">
        <v>164141.35548262013</v>
      </c>
      <c r="L25" s="121">
        <v>92019.649245279972</v>
      </c>
      <c r="M25" s="121">
        <v>86616.52514780387</v>
      </c>
      <c r="N25" s="121">
        <v>89336.342026224345</v>
      </c>
      <c r="O25" s="121">
        <v>90091.150889520461</v>
      </c>
      <c r="P25" s="121">
        <v>-43.938779354575836</v>
      </c>
      <c r="Q25" s="121">
        <v>-5.8717024026933329</v>
      </c>
      <c r="R25" s="121">
        <v>0.84490813033083478</v>
      </c>
      <c r="S25" s="121">
        <v>59343.370579560004</v>
      </c>
      <c r="T25" s="121">
        <v>28465.026596697997</v>
      </c>
      <c r="U25" s="121">
        <v>19982.137578733</v>
      </c>
      <c r="V25" s="121">
        <v>17114.700584613998</v>
      </c>
      <c r="W25" s="121">
        <v>16816.283263474001</v>
      </c>
      <c r="X25" s="121">
        <v>-52.033344247217514</v>
      </c>
      <c r="Y25" s="121">
        <v>-29.801092779456056</v>
      </c>
      <c r="Z25" s="121">
        <v>-1.7436472739808579</v>
      </c>
      <c r="AA25" s="121">
        <v>7296.812741740001</v>
      </c>
      <c r="AB25" s="121">
        <v>3946.2582145699998</v>
      </c>
      <c r="AC25" s="121">
        <v>4686.9524975200002</v>
      </c>
      <c r="AD25" s="121">
        <v>3976.8101971500005</v>
      </c>
      <c r="AE25" s="121">
        <v>3962.0121002800001</v>
      </c>
      <c r="AF25" s="121">
        <v>-45.918010747162114</v>
      </c>
      <c r="AG25" s="121">
        <v>18.769417118993669</v>
      </c>
      <c r="AH25" s="121">
        <v>-0.37215758359086121</v>
      </c>
    </row>
    <row r="26" spans="2:34" x14ac:dyDescent="0.55000000000000004">
      <c r="B26" s="154" t="s">
        <v>262</v>
      </c>
      <c r="C26" s="121">
        <v>516455.9968663652</v>
      </c>
      <c r="D26" s="121">
        <v>648711.59264455107</v>
      </c>
      <c r="E26" s="121">
        <v>650654.46926393243</v>
      </c>
      <c r="F26" s="121">
        <v>653086.93701112166</v>
      </c>
      <c r="G26" s="121">
        <v>648965.20693583309</v>
      </c>
      <c r="H26" s="121">
        <v>25.608297705903304</v>
      </c>
      <c r="I26" s="121">
        <v>0.29949827164333609</v>
      </c>
      <c r="J26" s="121">
        <v>-0.63111505491136932</v>
      </c>
      <c r="K26" s="121">
        <v>493597.03412200516</v>
      </c>
      <c r="L26" s="121">
        <v>587955.80267546012</v>
      </c>
      <c r="M26" s="121">
        <v>585274.33580096136</v>
      </c>
      <c r="N26" s="121">
        <v>590247.18523050076</v>
      </c>
      <c r="O26" s="121">
        <v>586334.90761161502</v>
      </c>
      <c r="P26" s="121">
        <v>19.116559514144566</v>
      </c>
      <c r="Q26" s="121">
        <v>-0.45606489467406885</v>
      </c>
      <c r="R26" s="121">
        <v>-0.66282060571942947</v>
      </c>
      <c r="S26" s="121">
        <v>19123.757747229993</v>
      </c>
      <c r="T26" s="121">
        <v>52998.760633080994</v>
      </c>
      <c r="U26" s="121">
        <v>57854.431835540992</v>
      </c>
      <c r="V26" s="121">
        <v>54336.176442040996</v>
      </c>
      <c r="W26" s="121">
        <v>54109.488821928011</v>
      </c>
      <c r="X26" s="121">
        <v>177.13566788121165</v>
      </c>
      <c r="Y26" s="121">
        <v>9.1618558622880943</v>
      </c>
      <c r="Z26" s="121">
        <v>-0.41719900073947475</v>
      </c>
      <c r="AA26" s="121">
        <v>3735.2049971300003</v>
      </c>
      <c r="AB26" s="121">
        <v>7757.0293360100013</v>
      </c>
      <c r="AC26" s="121">
        <v>7525.7016274300004</v>
      </c>
      <c r="AD26" s="121">
        <v>8503.5753385799981</v>
      </c>
      <c r="AE26" s="121">
        <v>8520.8105022899999</v>
      </c>
      <c r="AF26" s="121">
        <v>107.67375240950953</v>
      </c>
      <c r="AG26" s="121">
        <v>-2.9821980835448612</v>
      </c>
      <c r="AH26" s="121">
        <v>0.20262054334762022</v>
      </c>
    </row>
    <row r="27" spans="2:34" x14ac:dyDescent="0.55000000000000004">
      <c r="B27" s="154" t="s">
        <v>263</v>
      </c>
      <c r="C27" s="121">
        <v>73577.735304346104</v>
      </c>
      <c r="D27" s="121">
        <v>82835.120008903876</v>
      </c>
      <c r="E27" s="121">
        <v>125187.01417376801</v>
      </c>
      <c r="F27" s="121">
        <v>170328.66536826931</v>
      </c>
      <c r="G27" s="121">
        <v>171159.58206489871</v>
      </c>
      <c r="H27" s="121">
        <v>12.581767257325367</v>
      </c>
      <c r="I27" s="121">
        <v>51.127939453700314</v>
      </c>
      <c r="J27" s="121">
        <v>0.48782744560852515</v>
      </c>
      <c r="K27" s="121">
        <v>73465.670263446111</v>
      </c>
      <c r="L27" s="121">
        <v>82717.117468003882</v>
      </c>
      <c r="M27" s="121">
        <v>125187.01417376801</v>
      </c>
      <c r="N27" s="121">
        <v>170328.66536826931</v>
      </c>
      <c r="O27" s="121">
        <v>171159.58206489871</v>
      </c>
      <c r="P27" s="121">
        <v>12.592888624033508</v>
      </c>
      <c r="Q27" s="121">
        <v>51.343530819254831</v>
      </c>
      <c r="R27" s="121">
        <v>0.48782744560852515</v>
      </c>
      <c r="S27" s="121">
        <v>0</v>
      </c>
      <c r="T27" s="121">
        <v>0</v>
      </c>
      <c r="U27" s="121">
        <v>0</v>
      </c>
      <c r="V27" s="121">
        <v>0</v>
      </c>
      <c r="W27" s="121">
        <v>0</v>
      </c>
      <c r="X27" s="121">
        <v>0</v>
      </c>
      <c r="Y27" s="121">
        <v>0</v>
      </c>
      <c r="Z27" s="121">
        <v>0</v>
      </c>
      <c r="AA27" s="121">
        <v>112.0650409</v>
      </c>
      <c r="AB27" s="121">
        <v>118.0025409</v>
      </c>
      <c r="AC27" s="121">
        <v>0</v>
      </c>
      <c r="AD27" s="121">
        <v>0</v>
      </c>
      <c r="AE27" s="121">
        <v>0</v>
      </c>
      <c r="AF27" s="121">
        <v>5.2913357722851853</v>
      </c>
      <c r="AG27" s="121">
        <v>-100</v>
      </c>
      <c r="AH27" s="121">
        <v>0</v>
      </c>
    </row>
    <row r="28" spans="2:34" x14ac:dyDescent="0.55000000000000004">
      <c r="B28" s="154" t="s">
        <v>264</v>
      </c>
      <c r="C28" s="121">
        <v>880225.96069023793</v>
      </c>
      <c r="D28" s="121">
        <v>725445.43110728916</v>
      </c>
      <c r="E28" s="121">
        <v>821004.13200013875</v>
      </c>
      <c r="F28" s="121">
        <v>855932.99618320144</v>
      </c>
      <c r="G28" s="121">
        <v>869033.04962154781</v>
      </c>
      <c r="H28" s="121">
        <v>-17.584181452680617</v>
      </c>
      <c r="I28" s="121">
        <v>13.17241739326967</v>
      </c>
      <c r="J28" s="121">
        <v>1.530499466663868</v>
      </c>
      <c r="K28" s="121">
        <v>849207.993756818</v>
      </c>
      <c r="L28" s="121">
        <v>709592.93440483906</v>
      </c>
      <c r="M28" s="121">
        <v>803001.27044951881</v>
      </c>
      <c r="N28" s="121">
        <v>842417.7572833664</v>
      </c>
      <c r="O28" s="121">
        <v>855882.51292393287</v>
      </c>
      <c r="P28" s="121">
        <v>-16.44062015949708</v>
      </c>
      <c r="Q28" s="121">
        <v>13.163651447316415</v>
      </c>
      <c r="R28" s="121">
        <v>1.5983459323079798</v>
      </c>
      <c r="S28" s="121">
        <v>24487.007451229994</v>
      </c>
      <c r="T28" s="121">
        <v>9123.9277209100001</v>
      </c>
      <c r="U28" s="121">
        <v>12531.187617119998</v>
      </c>
      <c r="V28" s="121">
        <v>8522.3494949100004</v>
      </c>
      <c r="W28" s="121">
        <v>8181.8189000199991</v>
      </c>
      <c r="X28" s="121">
        <v>-62.739713831945991</v>
      </c>
      <c r="Y28" s="121">
        <v>37.344214609274729</v>
      </c>
      <c r="Z28" s="121">
        <v>-3.9957288775983226</v>
      </c>
      <c r="AA28" s="121">
        <v>6530.9594821899991</v>
      </c>
      <c r="AB28" s="121">
        <v>6728.568981540001</v>
      </c>
      <c r="AC28" s="121">
        <v>5471.6739335000002</v>
      </c>
      <c r="AD28" s="121">
        <v>4992.8894049250011</v>
      </c>
      <c r="AE28" s="121">
        <v>4968.7177975950008</v>
      </c>
      <c r="AF28" s="121">
        <v>3.0257420042382694</v>
      </c>
      <c r="AG28" s="121">
        <v>-18.680046428884587</v>
      </c>
      <c r="AH28" s="121">
        <v>-0.48408837366735641</v>
      </c>
    </row>
    <row r="29" spans="2:34" ht="31.35" x14ac:dyDescent="0.55000000000000004">
      <c r="B29" s="155" t="s">
        <v>265</v>
      </c>
      <c r="C29" s="121">
        <v>348725.43725457025</v>
      </c>
      <c r="D29" s="121">
        <v>387016.09288776363</v>
      </c>
      <c r="E29" s="121">
        <v>417612.15170567279</v>
      </c>
      <c r="F29" s="121">
        <v>460967.23172438139</v>
      </c>
      <c r="G29" s="121">
        <v>464569.08227890951</v>
      </c>
      <c r="H29" s="121">
        <v>10.980171105383084</v>
      </c>
      <c r="I29" s="121">
        <v>7.905629970061451</v>
      </c>
      <c r="J29" s="121">
        <v>0.7813679076493214</v>
      </c>
      <c r="K29" s="121">
        <v>279339.20723564021</v>
      </c>
      <c r="L29" s="121">
        <v>316089.01557191997</v>
      </c>
      <c r="M29" s="121">
        <v>332053.2668462302</v>
      </c>
      <c r="N29" s="121">
        <v>360054.27089284029</v>
      </c>
      <c r="O29" s="121">
        <v>363246.37793303991</v>
      </c>
      <c r="P29" s="121">
        <v>13.155979785294015</v>
      </c>
      <c r="Q29" s="121">
        <v>5.0505550619885495</v>
      </c>
      <c r="R29" s="121">
        <v>0.88656357276362419</v>
      </c>
      <c r="S29" s="121">
        <v>57642.758493520021</v>
      </c>
      <c r="T29" s="121">
        <v>57999.089163850178</v>
      </c>
      <c r="U29" s="121">
        <v>70682.320246999108</v>
      </c>
      <c r="V29" s="121">
        <v>83864.550415027566</v>
      </c>
      <c r="W29" s="121">
        <v>83916.969267846056</v>
      </c>
      <c r="X29" s="121">
        <v>0.61816956717546911</v>
      </c>
      <c r="Y29" s="121">
        <v>21.867981032116212</v>
      </c>
      <c r="Z29" s="121">
        <v>6.2505552107533224E-2</v>
      </c>
      <c r="AA29" s="121">
        <v>11743.471525409999</v>
      </c>
      <c r="AB29" s="121">
        <v>12927.988151993504</v>
      </c>
      <c r="AC29" s="121">
        <v>14876.564612443495</v>
      </c>
      <c r="AD29" s="121">
        <v>17048.410416513492</v>
      </c>
      <c r="AE29" s="121">
        <v>17405.735078023492</v>
      </c>
      <c r="AF29" s="121">
        <v>10.08662686582416</v>
      </c>
      <c r="AG29" s="121">
        <v>15.072490000379021</v>
      </c>
      <c r="AH29" s="121">
        <v>2.0959725862998471</v>
      </c>
    </row>
    <row r="30" spans="2:34" x14ac:dyDescent="0.55000000000000004">
      <c r="B30" s="154" t="s">
        <v>266</v>
      </c>
      <c r="C30" s="121">
        <v>249588.31516161002</v>
      </c>
      <c r="D30" s="121">
        <v>268157.56250907987</v>
      </c>
      <c r="E30" s="121">
        <v>275961.89124233014</v>
      </c>
      <c r="F30" s="121">
        <v>269523.13680881012</v>
      </c>
      <c r="G30" s="121">
        <v>272371.04456848023</v>
      </c>
      <c r="H30" s="121">
        <v>7.4399475103642629</v>
      </c>
      <c r="I30" s="121">
        <v>2.9103524062495261</v>
      </c>
      <c r="J30" s="121">
        <v>1.0566439675643304</v>
      </c>
      <c r="K30" s="121">
        <v>217964.19770840002</v>
      </c>
      <c r="L30" s="121">
        <v>224655.82451513992</v>
      </c>
      <c r="M30" s="121">
        <v>230937.27392530011</v>
      </c>
      <c r="N30" s="121">
        <v>217789.54089442015</v>
      </c>
      <c r="O30" s="121">
        <v>219534.03645837022</v>
      </c>
      <c r="P30" s="121">
        <v>3.0700546236492023</v>
      </c>
      <c r="Q30" s="121">
        <v>2.7960326155805721</v>
      </c>
      <c r="R30" s="121">
        <v>0.80100265605042364</v>
      </c>
      <c r="S30" s="121">
        <v>21883.782884160002</v>
      </c>
      <c r="T30" s="121">
        <v>33368.258520099989</v>
      </c>
      <c r="U30" s="121">
        <v>33339.685033600006</v>
      </c>
      <c r="V30" s="121">
        <v>39901.931008029991</v>
      </c>
      <c r="W30" s="121">
        <v>40773.114061359985</v>
      </c>
      <c r="X30" s="121">
        <v>52.479416261724452</v>
      </c>
      <c r="Y30" s="121">
        <v>-8.5620287063214284E-2</v>
      </c>
      <c r="Z30" s="121">
        <v>2.1833029129167443</v>
      </c>
      <c r="AA30" s="121">
        <v>9740.3345690500009</v>
      </c>
      <c r="AB30" s="121">
        <v>10133.479473839998</v>
      </c>
      <c r="AC30" s="121">
        <v>11684.932283429998</v>
      </c>
      <c r="AD30" s="121">
        <v>11831.664906360002</v>
      </c>
      <c r="AE30" s="121">
        <v>12063.894048749999</v>
      </c>
      <c r="AF30" s="121">
        <v>4.0363108847441476</v>
      </c>
      <c r="AG30" s="121">
        <v>15.310140247970102</v>
      </c>
      <c r="AH30" s="121">
        <v>1.9627845965823862</v>
      </c>
    </row>
    <row r="31" spans="2:34" x14ac:dyDescent="0.55000000000000004">
      <c r="B31" s="154" t="s">
        <v>267</v>
      </c>
      <c r="C31" s="121">
        <v>76535.276398492526</v>
      </c>
      <c r="D31" s="121">
        <v>90093.215077742498</v>
      </c>
      <c r="E31" s="121">
        <v>140702.11379587249</v>
      </c>
      <c r="F31" s="121">
        <v>162539.54129992248</v>
      </c>
      <c r="G31" s="121">
        <v>162874.34502536253</v>
      </c>
      <c r="H31" s="121">
        <v>17.71462781608691</v>
      </c>
      <c r="I31" s="121">
        <v>56.173916305799679</v>
      </c>
      <c r="J31" s="121">
        <v>0.20598680173451805</v>
      </c>
      <c r="K31" s="121">
        <v>58679.046782560014</v>
      </c>
      <c r="L31" s="121">
        <v>70344.728540479991</v>
      </c>
      <c r="M31" s="121">
        <v>116809.46768294</v>
      </c>
      <c r="N31" s="121">
        <v>139625.38920624997</v>
      </c>
      <c r="O31" s="121">
        <v>139768.64303905002</v>
      </c>
      <c r="P31" s="121">
        <v>19.880485454348687</v>
      </c>
      <c r="Q31" s="121">
        <v>66.052908298887516</v>
      </c>
      <c r="R31" s="121">
        <v>0.10259595335776679</v>
      </c>
      <c r="S31" s="121">
        <v>14164.947423702501</v>
      </c>
      <c r="T31" s="121">
        <v>15593.885238422497</v>
      </c>
      <c r="U31" s="121">
        <v>19541.042881972498</v>
      </c>
      <c r="V31" s="121">
        <v>19649.8186855725</v>
      </c>
      <c r="W31" s="121">
        <v>19571.204778862495</v>
      </c>
      <c r="X31" s="121">
        <v>10.087857705110141</v>
      </c>
      <c r="Y31" s="121">
        <v>25.312157518104854</v>
      </c>
      <c r="Z31" s="121">
        <v>-0.40010544625853561</v>
      </c>
      <c r="AA31" s="121">
        <v>3691.2821922299995</v>
      </c>
      <c r="AB31" s="121">
        <v>4154.6012988399989</v>
      </c>
      <c r="AC31" s="121">
        <v>4351.6032309600005</v>
      </c>
      <c r="AD31" s="121">
        <v>3264.3334080999998</v>
      </c>
      <c r="AE31" s="121">
        <v>3534.4972074500001</v>
      </c>
      <c r="AF31" s="121">
        <v>12.551743568626604</v>
      </c>
      <c r="AG31" s="121">
        <v>4.7417320560342748</v>
      </c>
      <c r="AH31" s="121">
        <v>8.2764303854083412</v>
      </c>
    </row>
    <row r="32" spans="2:34" x14ac:dyDescent="0.55000000000000004">
      <c r="B32" s="154" t="s">
        <v>268</v>
      </c>
      <c r="C32" s="121">
        <v>159216.4974312353</v>
      </c>
      <c r="D32" s="121">
        <v>124102.42567403076</v>
      </c>
      <c r="E32" s="121">
        <v>128680.97773420857</v>
      </c>
      <c r="F32" s="121">
        <v>140387.76889253236</v>
      </c>
      <c r="G32" s="121">
        <v>141886.6347854124</v>
      </c>
      <c r="H32" s="121">
        <v>-22.054290855533196</v>
      </c>
      <c r="I32" s="121">
        <v>3.6893314659511529</v>
      </c>
      <c r="J32" s="121">
        <v>1.0676571043189982</v>
      </c>
      <c r="K32" s="121">
        <v>138262.06439221531</v>
      </c>
      <c r="L32" s="121">
        <v>106859.97302391796</v>
      </c>
      <c r="M32" s="121">
        <v>113079.78728939006</v>
      </c>
      <c r="N32" s="121">
        <v>125780.73034184685</v>
      </c>
      <c r="O32" s="121">
        <v>127287.73902636689</v>
      </c>
      <c r="P32" s="121">
        <v>-22.712007907302983</v>
      </c>
      <c r="Q32" s="121">
        <v>5.8205331706531389</v>
      </c>
      <c r="R32" s="121">
        <v>1.1981247047938182</v>
      </c>
      <c r="S32" s="121">
        <v>17352.022012619997</v>
      </c>
      <c r="T32" s="121">
        <v>13989.870553662795</v>
      </c>
      <c r="U32" s="121">
        <v>12233.136495398501</v>
      </c>
      <c r="V32" s="121">
        <v>11213.920150115504</v>
      </c>
      <c r="W32" s="121">
        <v>11197.357237015502</v>
      </c>
      <c r="X32" s="121">
        <v>-19.376130271864596</v>
      </c>
      <c r="Y32" s="121">
        <v>-12.557157428911072</v>
      </c>
      <c r="Z32" s="121">
        <v>-0.1476736056615304</v>
      </c>
      <c r="AA32" s="121">
        <v>3602.4110264000005</v>
      </c>
      <c r="AB32" s="121">
        <v>3252.582096449999</v>
      </c>
      <c r="AC32" s="121">
        <v>3368.0539494200007</v>
      </c>
      <c r="AD32" s="121">
        <v>3393.1184005699993</v>
      </c>
      <c r="AE32" s="121">
        <v>3401.5385220300004</v>
      </c>
      <c r="AF32" s="121">
        <v>-9.7109990256522707</v>
      </c>
      <c r="AG32" s="121">
        <v>3.5501048398502193</v>
      </c>
      <c r="AH32" s="121">
        <v>0.24814919602018418</v>
      </c>
    </row>
    <row r="33" spans="2:34" x14ac:dyDescent="0.55000000000000004">
      <c r="B33" s="154" t="s">
        <v>269</v>
      </c>
      <c r="C33" s="121">
        <v>308356.45926924504</v>
      </c>
      <c r="D33" s="121">
        <v>312186.14142747247</v>
      </c>
      <c r="E33" s="121">
        <v>296259.72634564736</v>
      </c>
      <c r="F33" s="121">
        <v>279738.02742735209</v>
      </c>
      <c r="G33" s="121">
        <v>278006.63708162331</v>
      </c>
      <c r="H33" s="121">
        <v>1.24196522427323</v>
      </c>
      <c r="I33" s="121">
        <v>-5.1015749770313414</v>
      </c>
      <c r="J33" s="121">
        <v>-0.61893264923614921</v>
      </c>
      <c r="K33" s="121">
        <v>262365.24168062495</v>
      </c>
      <c r="L33" s="121">
        <v>267360.18391587015</v>
      </c>
      <c r="M33" s="121">
        <v>256784.16655217111</v>
      </c>
      <c r="N33" s="121">
        <v>244858.96220059349</v>
      </c>
      <c r="O33" s="121">
        <v>243028.03517942966</v>
      </c>
      <c r="P33" s="121">
        <v>1.9038116482198641</v>
      </c>
      <c r="Q33" s="121">
        <v>-3.9557162177254601</v>
      </c>
      <c r="R33" s="121">
        <v>-0.74774474252442458</v>
      </c>
      <c r="S33" s="121">
        <v>40153.330329230092</v>
      </c>
      <c r="T33" s="121">
        <v>38067.789833132309</v>
      </c>
      <c r="U33" s="121">
        <v>33923.618633886275</v>
      </c>
      <c r="V33" s="121">
        <v>29903.128619518604</v>
      </c>
      <c r="W33" s="121">
        <v>30020.220442173599</v>
      </c>
      <c r="X33" s="121">
        <v>-5.1939403282367884</v>
      </c>
      <c r="Y33" s="121">
        <v>-10.886289957993354</v>
      </c>
      <c r="Z33" s="121">
        <v>0.3915643613227115</v>
      </c>
      <c r="AA33" s="121">
        <v>5837.8872593899996</v>
      </c>
      <c r="AB33" s="121">
        <v>6758.1676784700003</v>
      </c>
      <c r="AC33" s="121">
        <v>5551.941159590001</v>
      </c>
      <c r="AD33" s="121">
        <v>4975.9366072399989</v>
      </c>
      <c r="AE33" s="121">
        <v>4958.3814600200003</v>
      </c>
      <c r="AF33" s="121">
        <v>15.763914702058443</v>
      </c>
      <c r="AG33" s="121">
        <v>-17.848470813844582</v>
      </c>
      <c r="AH33" s="121">
        <v>-0.35289814587795454</v>
      </c>
    </row>
    <row r="34" spans="2:34" x14ac:dyDescent="0.55000000000000004">
      <c r="B34" s="154" t="s">
        <v>270</v>
      </c>
      <c r="C34" s="121">
        <v>4270.8292317900004</v>
      </c>
      <c r="D34" s="121">
        <v>7814.9966681196984</v>
      </c>
      <c r="E34" s="121">
        <v>12372.205145369699</v>
      </c>
      <c r="F34" s="121">
        <v>13351.6749580914</v>
      </c>
      <c r="G34" s="121">
        <v>12718.672947319999</v>
      </c>
      <c r="H34" s="121">
        <v>82.985508671616529</v>
      </c>
      <c r="I34" s="121">
        <v>58.313627639155456</v>
      </c>
      <c r="J34" s="121">
        <v>-4.7409799672999711</v>
      </c>
      <c r="K34" s="121">
        <v>4270.8292317900004</v>
      </c>
      <c r="L34" s="121">
        <v>7814.9966681196984</v>
      </c>
      <c r="M34" s="121">
        <v>12372.205145369699</v>
      </c>
      <c r="N34" s="121">
        <v>13351.6749580914</v>
      </c>
      <c r="O34" s="121">
        <v>12718.672947319999</v>
      </c>
      <c r="P34" s="121">
        <v>82.985508671616529</v>
      </c>
      <c r="Q34" s="121">
        <v>58.313627639155456</v>
      </c>
      <c r="R34" s="121">
        <v>-4.7409799672999711</v>
      </c>
      <c r="S34" s="121">
        <v>0</v>
      </c>
      <c r="T34" s="121">
        <v>0</v>
      </c>
      <c r="U34" s="121">
        <v>0</v>
      </c>
      <c r="V34" s="121">
        <v>0</v>
      </c>
      <c r="W34" s="121">
        <v>0</v>
      </c>
      <c r="X34" s="121">
        <v>0</v>
      </c>
      <c r="Y34" s="121">
        <v>0</v>
      </c>
      <c r="Z34" s="121">
        <v>0</v>
      </c>
      <c r="AA34" s="121">
        <v>0</v>
      </c>
      <c r="AB34" s="121">
        <v>0</v>
      </c>
      <c r="AC34" s="121">
        <v>0</v>
      </c>
      <c r="AD34" s="121">
        <v>0</v>
      </c>
      <c r="AE34" s="121">
        <v>0</v>
      </c>
      <c r="AF34" s="121">
        <v>0</v>
      </c>
      <c r="AG34" s="121">
        <v>0</v>
      </c>
      <c r="AH34" s="121">
        <v>0</v>
      </c>
    </row>
    <row r="35" spans="2:34" x14ac:dyDescent="0.55000000000000004">
      <c r="B35" s="154" t="s">
        <v>271</v>
      </c>
      <c r="C35" s="121">
        <v>452502.34980369237</v>
      </c>
      <c r="D35" s="121">
        <v>465365.34153116221</v>
      </c>
      <c r="E35" s="121">
        <v>544373.64745573956</v>
      </c>
      <c r="F35" s="121">
        <v>621235.2723781449</v>
      </c>
      <c r="G35" s="121">
        <v>626918.96482813742</v>
      </c>
      <c r="H35" s="121">
        <v>2.8426349609013188</v>
      </c>
      <c r="I35" s="121">
        <v>16.977695416680579</v>
      </c>
      <c r="J35" s="121">
        <v>0.91490137061920906</v>
      </c>
      <c r="K35" s="121">
        <v>385118.93464124814</v>
      </c>
      <c r="L35" s="121">
        <v>398673.49185679841</v>
      </c>
      <c r="M35" s="121">
        <v>484898.9836120251</v>
      </c>
      <c r="N35" s="121">
        <v>557732.13660704042</v>
      </c>
      <c r="O35" s="121">
        <v>562969.13423680293</v>
      </c>
      <c r="P35" s="121">
        <v>3.5195777055155397</v>
      </c>
      <c r="Q35" s="121">
        <v>21.62809721810196</v>
      </c>
      <c r="R35" s="121">
        <v>0.93897941761075321</v>
      </c>
      <c r="S35" s="121">
        <v>49491.409610071736</v>
      </c>
      <c r="T35" s="121">
        <v>49653.815946256793</v>
      </c>
      <c r="U35" s="121">
        <v>43844.243312444501</v>
      </c>
      <c r="V35" s="121">
        <v>48425.743286514495</v>
      </c>
      <c r="W35" s="121">
        <v>48626.939861944476</v>
      </c>
      <c r="X35" s="121">
        <v>0.32815795710810464</v>
      </c>
      <c r="Y35" s="121">
        <v>-11.700167278167122</v>
      </c>
      <c r="Z35" s="121">
        <v>0.41548151871299099</v>
      </c>
      <c r="AA35" s="121">
        <v>17892.005552372499</v>
      </c>
      <c r="AB35" s="121">
        <v>17038.033728107002</v>
      </c>
      <c r="AC35" s="121">
        <v>15630.420531270001</v>
      </c>
      <c r="AD35" s="121">
        <v>15077.39248459</v>
      </c>
      <c r="AE35" s="121">
        <v>15322.890729390003</v>
      </c>
      <c r="AF35" s="121">
        <v>-4.7729684926400084</v>
      </c>
      <c r="AG35" s="121">
        <v>-8.2615771893816294</v>
      </c>
      <c r="AH35" s="121">
        <v>1.6282659001325828</v>
      </c>
    </row>
    <row r="36" spans="2:34" x14ac:dyDescent="0.55000000000000004">
      <c r="B36" s="148" t="s">
        <v>94</v>
      </c>
      <c r="C36" s="143">
        <v>4879850.6416140813</v>
      </c>
      <c r="D36" s="143">
        <v>5167173.0491672996</v>
      </c>
      <c r="E36" s="143">
        <v>5591604.3716988247</v>
      </c>
      <c r="F36" s="143">
        <v>5887603.5380104613</v>
      </c>
      <c r="G36" s="143">
        <v>5915383.0860659806</v>
      </c>
      <c r="H36" s="143">
        <v>5.8879345126841871</v>
      </c>
      <c r="I36" s="143">
        <v>8.2139946909655048</v>
      </c>
      <c r="J36" s="143">
        <v>0.47183119262816081</v>
      </c>
      <c r="K36" s="143">
        <v>4315376.9670644943</v>
      </c>
      <c r="L36" s="143">
        <v>4569076.1366614532</v>
      </c>
      <c r="M36" s="143">
        <v>4963145.9006708777</v>
      </c>
      <c r="N36" s="143">
        <v>5239839.2447369145</v>
      </c>
      <c r="O36" s="143">
        <v>5263763.6025310131</v>
      </c>
      <c r="P36" s="143">
        <v>5.8789573138960316</v>
      </c>
      <c r="Q36" s="143">
        <v>8.6247142294284629</v>
      </c>
      <c r="R36" s="143">
        <v>0.45658576349757257</v>
      </c>
      <c r="S36" s="143">
        <v>471382.21286492376</v>
      </c>
      <c r="T36" s="143">
        <v>498615.08979540662</v>
      </c>
      <c r="U36" s="143">
        <v>524199.2846500873</v>
      </c>
      <c r="V36" s="143">
        <v>541318.22165144235</v>
      </c>
      <c r="W36" s="143">
        <v>544048.45689498272</v>
      </c>
      <c r="X36" s="143">
        <v>5.7772396629053953</v>
      </c>
      <c r="Y36" s="143">
        <v>5.1310500851468408</v>
      </c>
      <c r="Z36" s="143">
        <v>0.50436876113277529</v>
      </c>
      <c r="AA36" s="143">
        <v>93091.461684662514</v>
      </c>
      <c r="AB36" s="143">
        <v>99481.822710439708</v>
      </c>
      <c r="AC36" s="143">
        <v>104259.18637785969</v>
      </c>
      <c r="AD36" s="143">
        <v>106446.07162210469</v>
      </c>
      <c r="AE36" s="143">
        <v>107571.02663998467</v>
      </c>
      <c r="AF36" s="143">
        <v>6.8646039067385987</v>
      </c>
      <c r="AG36" s="143">
        <v>4.8022543214428479</v>
      </c>
      <c r="AH36" s="143">
        <v>1.0568356351718684</v>
      </c>
    </row>
    <row r="37" spans="2:34" x14ac:dyDescent="0.55000000000000004">
      <c r="B37" s="148" t="s">
        <v>272</v>
      </c>
      <c r="C37" s="121"/>
      <c r="D37" s="121"/>
      <c r="E37" s="121"/>
      <c r="F37" s="121"/>
      <c r="G37" s="121"/>
      <c r="H37" s="153"/>
      <c r="I37" s="153"/>
      <c r="J37" s="153"/>
      <c r="K37" s="121"/>
      <c r="L37" s="121"/>
      <c r="M37" s="121"/>
      <c r="N37" s="121"/>
      <c r="O37" s="121"/>
      <c r="P37" s="153"/>
      <c r="Q37" s="153"/>
      <c r="R37" s="153"/>
      <c r="S37" s="121"/>
      <c r="T37" s="121"/>
      <c r="U37" s="121"/>
      <c r="V37" s="121"/>
      <c r="W37" s="121"/>
      <c r="X37" s="153"/>
      <c r="Y37" s="153"/>
      <c r="Z37" s="153"/>
      <c r="AA37" s="121"/>
      <c r="AB37" s="121"/>
      <c r="AC37" s="121"/>
      <c r="AD37" s="121"/>
      <c r="AE37" s="121"/>
      <c r="AF37" s="153"/>
      <c r="AG37" s="153"/>
      <c r="AH37" s="153"/>
    </row>
    <row r="38" spans="2:34" x14ac:dyDescent="0.55000000000000004">
      <c r="B38" s="156" t="s">
        <v>273</v>
      </c>
      <c r="C38" s="121">
        <v>55533.440004519995</v>
      </c>
      <c r="D38" s="121">
        <v>58488.944414305006</v>
      </c>
      <c r="E38" s="121">
        <v>83287.016260375007</v>
      </c>
      <c r="F38" s="121">
        <v>117894.87033525492</v>
      </c>
      <c r="G38" s="121">
        <v>122835.155720405</v>
      </c>
      <c r="H38" s="121">
        <v>5.3220185891599723</v>
      </c>
      <c r="I38" s="121">
        <v>42.397896080865884</v>
      </c>
      <c r="J38" s="121">
        <v>4.1904198206419059</v>
      </c>
      <c r="K38" s="121">
        <v>50575.245537809991</v>
      </c>
      <c r="L38" s="121">
        <v>53422.518163805005</v>
      </c>
      <c r="M38" s="121">
        <v>76977.147335704998</v>
      </c>
      <c r="N38" s="121">
        <v>109004.95078716493</v>
      </c>
      <c r="O38" s="121">
        <v>113511.95532916501</v>
      </c>
      <c r="P38" s="121">
        <v>5.6297695018808538</v>
      </c>
      <c r="Q38" s="121">
        <v>44.091199741232721</v>
      </c>
      <c r="R38" s="121">
        <v>4.1346837918828543</v>
      </c>
      <c r="S38" s="121">
        <v>3931.1606428299997</v>
      </c>
      <c r="T38" s="121">
        <v>3935.8586591800004</v>
      </c>
      <c r="U38" s="121">
        <v>5493.3856001100012</v>
      </c>
      <c r="V38" s="121">
        <v>8019.4207424699998</v>
      </c>
      <c r="W38" s="121">
        <v>8442.0687956199999</v>
      </c>
      <c r="X38" s="121">
        <v>0.11955758605603112</v>
      </c>
      <c r="Y38" s="121">
        <v>39.572799845522965</v>
      </c>
      <c r="Z38" s="121">
        <v>5.2703312708400309</v>
      </c>
      <c r="AA38" s="121">
        <v>1027.0338238800002</v>
      </c>
      <c r="AB38" s="121">
        <v>1130.56759132</v>
      </c>
      <c r="AC38" s="121">
        <v>816.48332456000003</v>
      </c>
      <c r="AD38" s="121">
        <v>870.49880561999998</v>
      </c>
      <c r="AE38" s="121">
        <v>881.13159561999998</v>
      </c>
      <c r="AF38" s="121">
        <v>10.081497132508296</v>
      </c>
      <c r="AG38" s="121">
        <v>-27.781561513218993</v>
      </c>
      <c r="AH38" s="121">
        <v>1.2211372774267657</v>
      </c>
    </row>
    <row r="39" spans="2:34" x14ac:dyDescent="0.55000000000000004">
      <c r="B39" s="156" t="s">
        <v>274</v>
      </c>
      <c r="C39" s="121">
        <v>3238.7872900499997</v>
      </c>
      <c r="D39" s="121">
        <v>3160.1267662500004</v>
      </c>
      <c r="E39" s="121">
        <v>4605.503625450001</v>
      </c>
      <c r="F39" s="121">
        <v>86.60584999000001</v>
      </c>
      <c r="G39" s="121">
        <v>88.112679690000007</v>
      </c>
      <c r="H39" s="121">
        <v>-2.4286847866023997</v>
      </c>
      <c r="I39" s="121">
        <v>45.737675348798938</v>
      </c>
      <c r="J39" s="121">
        <v>1.7319016279875303</v>
      </c>
      <c r="K39" s="121">
        <v>3199.5347374799999</v>
      </c>
      <c r="L39" s="121">
        <v>3160.0383088800004</v>
      </c>
      <c r="M39" s="121">
        <v>4605.503625450001</v>
      </c>
      <c r="N39" s="121">
        <v>86.60584999000001</v>
      </c>
      <c r="O39" s="121">
        <v>88.112679690000007</v>
      </c>
      <c r="P39" s="121">
        <v>-1.2342437795551295</v>
      </c>
      <c r="Q39" s="121">
        <v>45.741826052834774</v>
      </c>
      <c r="R39" s="121">
        <v>1.7319016279875303</v>
      </c>
      <c r="S39" s="121">
        <v>7.2098454199999988</v>
      </c>
      <c r="T39" s="121">
        <v>0</v>
      </c>
      <c r="U39" s="121">
        <v>0</v>
      </c>
      <c r="V39" s="121">
        <v>0</v>
      </c>
      <c r="W39" s="121">
        <v>0</v>
      </c>
      <c r="X39" s="121">
        <v>-100</v>
      </c>
      <c r="Y39" s="121">
        <v>0</v>
      </c>
      <c r="Z39" s="121">
        <v>0</v>
      </c>
      <c r="AA39" s="121">
        <v>32.042707150000012</v>
      </c>
      <c r="AB39" s="121">
        <v>8.8457370000007807E-2</v>
      </c>
      <c r="AC39" s="121">
        <v>0</v>
      </c>
      <c r="AD39" s="121">
        <v>0</v>
      </c>
      <c r="AE39" s="121">
        <v>0</v>
      </c>
      <c r="AF39" s="121">
        <v>-99.719101123595507</v>
      </c>
      <c r="AG39" s="121">
        <v>-100</v>
      </c>
      <c r="AH39" s="121">
        <v>0</v>
      </c>
    </row>
    <row r="40" spans="2:34" x14ac:dyDescent="0.55000000000000004">
      <c r="B40" s="156" t="s">
        <v>275</v>
      </c>
      <c r="C40" s="121">
        <v>58565.889473192496</v>
      </c>
      <c r="D40" s="121">
        <v>81670.692140752508</v>
      </c>
      <c r="E40" s="121">
        <v>131074.31157062249</v>
      </c>
      <c r="F40" s="121">
        <v>149752.96286715253</v>
      </c>
      <c r="G40" s="121">
        <v>150202.05971533252</v>
      </c>
      <c r="H40" s="121">
        <v>39.450950032518939</v>
      </c>
      <c r="I40" s="121">
        <v>60.491248451555876</v>
      </c>
      <c r="J40" s="121">
        <v>0.29989390526905502</v>
      </c>
      <c r="K40" s="121">
        <v>43197.956881819999</v>
      </c>
      <c r="L40" s="121">
        <v>64671.269398329998</v>
      </c>
      <c r="M40" s="121">
        <v>108380.25678515001</v>
      </c>
      <c r="N40" s="121">
        <v>128264.63187119004</v>
      </c>
      <c r="O40" s="121">
        <v>128462.28238156003</v>
      </c>
      <c r="P40" s="121">
        <v>49.709083484497881</v>
      </c>
      <c r="Q40" s="121">
        <v>67.586410472532862</v>
      </c>
      <c r="R40" s="121">
        <v>0.15409548212940244</v>
      </c>
      <c r="S40" s="121">
        <v>12465.480363042498</v>
      </c>
      <c r="T40" s="121">
        <v>13748.777470462501</v>
      </c>
      <c r="U40" s="121">
        <v>19449.624857172501</v>
      </c>
      <c r="V40" s="121">
        <v>18939.352039722497</v>
      </c>
      <c r="W40" s="121">
        <v>19039.974605582498</v>
      </c>
      <c r="X40" s="121">
        <v>10.294830203088861</v>
      </c>
      <c r="Y40" s="121">
        <v>41.464333562687003</v>
      </c>
      <c r="Z40" s="121">
        <v>0.53127483255762542</v>
      </c>
      <c r="AA40" s="121">
        <v>2902.4522283300003</v>
      </c>
      <c r="AB40" s="121">
        <v>3250.6452719599997</v>
      </c>
      <c r="AC40" s="121">
        <v>3244.4299283</v>
      </c>
      <c r="AD40" s="121">
        <v>2548.9789562399997</v>
      </c>
      <c r="AE40" s="121">
        <v>2699.8027281899995</v>
      </c>
      <c r="AF40" s="121">
        <v>11.996761356784797</v>
      </c>
      <c r="AG40" s="121">
        <v>-0.19134634611540013</v>
      </c>
      <c r="AH40" s="121">
        <v>5.9168765545433928</v>
      </c>
    </row>
    <row r="41" spans="2:34" x14ac:dyDescent="0.55000000000000004">
      <c r="B41" s="156" t="s">
        <v>276</v>
      </c>
      <c r="C41" s="121">
        <v>58120.304475910001</v>
      </c>
      <c r="D41" s="121">
        <v>41599.250939390004</v>
      </c>
      <c r="E41" s="121">
        <v>40045.406406219976</v>
      </c>
      <c r="F41" s="121">
        <v>32676.183708189998</v>
      </c>
      <c r="G41" s="121">
        <v>27701.847920960001</v>
      </c>
      <c r="H41" s="121">
        <v>-28.425610328921223</v>
      </c>
      <c r="I41" s="121">
        <v>-3.7352596501138757</v>
      </c>
      <c r="J41" s="121">
        <v>-15.223107474619132</v>
      </c>
      <c r="K41" s="121">
        <v>47971.7655381</v>
      </c>
      <c r="L41" s="121">
        <v>33532.001997150008</v>
      </c>
      <c r="M41" s="121">
        <v>33784.243247239981</v>
      </c>
      <c r="N41" s="121">
        <v>28999.164420679997</v>
      </c>
      <c r="O41" s="121">
        <v>24009.541289190001</v>
      </c>
      <c r="P41" s="121">
        <v>-30.100557056785686</v>
      </c>
      <c r="Q41" s="121">
        <v>0.7522366694500715</v>
      </c>
      <c r="R41" s="121">
        <v>-17.206084590036397</v>
      </c>
      <c r="S41" s="121">
        <v>8313.9171854199994</v>
      </c>
      <c r="T41" s="121">
        <v>6701.5490807699989</v>
      </c>
      <c r="U41" s="121">
        <v>4900.5777150899985</v>
      </c>
      <c r="V41" s="121">
        <v>2757.1427388500006</v>
      </c>
      <c r="W41" s="121">
        <v>2650.7796140199998</v>
      </c>
      <c r="X41" s="121">
        <v>-19.393619375697625</v>
      </c>
      <c r="Y41" s="121">
        <v>-26.873932150024999</v>
      </c>
      <c r="Z41" s="121">
        <v>-3.8576205778451467</v>
      </c>
      <c r="AA41" s="121">
        <v>1834.62175239</v>
      </c>
      <c r="AB41" s="121">
        <v>1365.6998614700001</v>
      </c>
      <c r="AC41" s="121">
        <v>1360.5854438900001</v>
      </c>
      <c r="AD41" s="121">
        <v>919.87654866000003</v>
      </c>
      <c r="AE41" s="121">
        <v>1041.5270177500001</v>
      </c>
      <c r="AF41" s="121">
        <v>-25.559516412118036</v>
      </c>
      <c r="AG41" s="121">
        <v>-0.37416709379806157</v>
      </c>
      <c r="AH41" s="121">
        <v>13.224551028395005</v>
      </c>
    </row>
    <row r="42" spans="2:34" x14ac:dyDescent="0.55000000000000004">
      <c r="B42" s="157" t="s">
        <v>277</v>
      </c>
      <c r="C42" s="121">
        <v>57886.829318909993</v>
      </c>
      <c r="D42" s="121">
        <v>41347.595222979995</v>
      </c>
      <c r="E42" s="121">
        <v>33778.652618289983</v>
      </c>
      <c r="F42" s="121">
        <v>32663.671399089999</v>
      </c>
      <c r="G42" s="121">
        <v>27682.907515909999</v>
      </c>
      <c r="H42" s="121">
        <v>-28.57166301903214</v>
      </c>
      <c r="I42" s="121">
        <v>-18.305657402122488</v>
      </c>
      <c r="J42" s="121">
        <v>-15.248623317588008</v>
      </c>
      <c r="K42" s="121">
        <v>47738.2903811</v>
      </c>
      <c r="L42" s="121">
        <v>33282.771767879996</v>
      </c>
      <c r="M42" s="121">
        <v>27522.703959309987</v>
      </c>
      <c r="N42" s="121">
        <v>28986.652111579999</v>
      </c>
      <c r="O42" s="121">
        <v>23990.60088414</v>
      </c>
      <c r="P42" s="121">
        <v>-30.280766236075912</v>
      </c>
      <c r="Q42" s="121">
        <v>-17.306462172469409</v>
      </c>
      <c r="R42" s="121">
        <v>-17.235692982804164</v>
      </c>
      <c r="S42" s="121">
        <v>8313.9171854199994</v>
      </c>
      <c r="T42" s="121">
        <v>6699.663593629999</v>
      </c>
      <c r="U42" s="121">
        <v>4896.0777150899985</v>
      </c>
      <c r="V42" s="121">
        <v>2757.1427388500006</v>
      </c>
      <c r="W42" s="121">
        <v>2650.7796140199998</v>
      </c>
      <c r="X42" s="121">
        <v>-19.416352334398219</v>
      </c>
      <c r="Y42" s="121">
        <v>-26.920470591044918</v>
      </c>
      <c r="Z42" s="121">
        <v>-3.8576205778451467</v>
      </c>
      <c r="AA42" s="121">
        <v>1834.62175239</v>
      </c>
      <c r="AB42" s="121">
        <v>1365.1598614699999</v>
      </c>
      <c r="AC42" s="121">
        <v>1359.87094389</v>
      </c>
      <c r="AD42" s="121">
        <v>919.87654866000003</v>
      </c>
      <c r="AE42" s="121">
        <v>1041.5270177500001</v>
      </c>
      <c r="AF42" s="121">
        <v>-25.588950300334663</v>
      </c>
      <c r="AG42" s="121">
        <v>-0.38750036625744899</v>
      </c>
      <c r="AH42" s="121">
        <v>13.224551028395005</v>
      </c>
    </row>
    <row r="43" spans="2:34" x14ac:dyDescent="0.55000000000000004">
      <c r="B43" s="157" t="s">
        <v>278</v>
      </c>
      <c r="C43" s="121">
        <v>233.47515700000002</v>
      </c>
      <c r="D43" s="121">
        <v>251.65571641</v>
      </c>
      <c r="E43" s="121">
        <v>6266.7537879299998</v>
      </c>
      <c r="F43" s="121">
        <v>12.512309100000001</v>
      </c>
      <c r="G43" s="121">
        <v>18.940405050000003</v>
      </c>
      <c r="H43" s="121">
        <v>7.786534178516364</v>
      </c>
      <c r="I43" s="121">
        <v>2390.1653023921162</v>
      </c>
      <c r="J43" s="121">
        <v>51.398880895283781</v>
      </c>
      <c r="K43" s="121">
        <v>233.47515700000002</v>
      </c>
      <c r="L43" s="121">
        <v>249.23022927</v>
      </c>
      <c r="M43" s="121">
        <v>6261.5392879299998</v>
      </c>
      <c r="N43" s="121">
        <v>12.512309100000001</v>
      </c>
      <c r="O43" s="121">
        <v>18.940405050000003</v>
      </c>
      <c r="P43" s="121">
        <v>6.74575980812061</v>
      </c>
      <c r="Q43" s="121">
        <v>2412.3540504754646</v>
      </c>
      <c r="R43" s="121">
        <v>51.398880895283781</v>
      </c>
      <c r="S43" s="121">
        <v>0</v>
      </c>
      <c r="T43" s="121">
        <v>1.88548714</v>
      </c>
      <c r="U43" s="121">
        <v>4.5</v>
      </c>
      <c r="V43" s="121">
        <v>0</v>
      </c>
      <c r="W43" s="121">
        <v>0</v>
      </c>
      <c r="X43" s="121">
        <v>0</v>
      </c>
      <c r="Y43" s="121">
        <v>138.09523809523813</v>
      </c>
      <c r="Z43" s="121">
        <v>0</v>
      </c>
      <c r="AA43" s="121">
        <v>0</v>
      </c>
      <c r="AB43" s="121">
        <v>0.54</v>
      </c>
      <c r="AC43" s="121">
        <v>0.71450000000000002</v>
      </c>
      <c r="AD43" s="121">
        <v>0</v>
      </c>
      <c r="AE43" s="121">
        <v>0</v>
      </c>
      <c r="AF43" s="121">
        <v>0</v>
      </c>
      <c r="AG43" s="121">
        <v>31.481481481481467</v>
      </c>
      <c r="AH43" s="121">
        <v>0</v>
      </c>
    </row>
    <row r="44" spans="2:34" x14ac:dyDescent="0.55000000000000004">
      <c r="B44" s="156" t="s">
        <v>279</v>
      </c>
      <c r="C44" s="121">
        <v>4314695.9307617033</v>
      </c>
      <c r="D44" s="121">
        <v>4622544.1697090538</v>
      </c>
      <c r="E44" s="121">
        <v>4941355.0829785429</v>
      </c>
      <c r="F44" s="121">
        <v>5186107.9024314927</v>
      </c>
      <c r="G44" s="121">
        <v>5212372.5508253044</v>
      </c>
      <c r="H44" s="121">
        <v>7.1348768254916228</v>
      </c>
      <c r="I44" s="121">
        <v>6.8968710362804417</v>
      </c>
      <c r="J44" s="121">
        <v>0.50644241320161199</v>
      </c>
      <c r="K44" s="121">
        <v>3833402.443903435</v>
      </c>
      <c r="L44" s="121">
        <v>4111195.9350328338</v>
      </c>
      <c r="M44" s="121">
        <v>4396202.2712115804</v>
      </c>
      <c r="N44" s="121">
        <v>4606210.6530205309</v>
      </c>
      <c r="O44" s="121">
        <v>4629018.8459444894</v>
      </c>
      <c r="P44" s="121">
        <v>7.2466563150619789</v>
      </c>
      <c r="Q44" s="121">
        <v>6.932443360994359</v>
      </c>
      <c r="R44" s="121">
        <v>0.4951618962541206</v>
      </c>
      <c r="S44" s="121">
        <v>403349.55194547848</v>
      </c>
      <c r="T44" s="121">
        <v>430261.26979947044</v>
      </c>
      <c r="U44" s="121">
        <v>456190.13737688283</v>
      </c>
      <c r="V44" s="121">
        <v>486007.08080149745</v>
      </c>
      <c r="W44" s="121">
        <v>488763.82994681731</v>
      </c>
      <c r="X44" s="121">
        <v>6.6720590118422169</v>
      </c>
      <c r="Y44" s="121">
        <v>6.026308154577797</v>
      </c>
      <c r="Z44" s="121">
        <v>0.5672242470212574</v>
      </c>
      <c r="AA44" s="121">
        <v>77943.934912790006</v>
      </c>
      <c r="AB44" s="121">
        <v>81086.964876749713</v>
      </c>
      <c r="AC44" s="121">
        <v>88962.674390079745</v>
      </c>
      <c r="AD44" s="121">
        <v>93890.168609464687</v>
      </c>
      <c r="AE44" s="121">
        <v>94589.874933997722</v>
      </c>
      <c r="AF44" s="121">
        <v>4.0324243337486498</v>
      </c>
      <c r="AG44" s="121">
        <v>9.7126714332366024</v>
      </c>
      <c r="AH44" s="121">
        <v>0.74523243487576718</v>
      </c>
    </row>
    <row r="45" spans="2:34" x14ac:dyDescent="0.55000000000000004">
      <c r="B45" s="157" t="s">
        <v>280</v>
      </c>
      <c r="C45" s="121">
        <v>3749324.1593922433</v>
      </c>
      <c r="D45" s="121">
        <v>3938300.117758818</v>
      </c>
      <c r="E45" s="121">
        <v>4132040.8214887241</v>
      </c>
      <c r="F45" s="121">
        <v>4310978.675398455</v>
      </c>
      <c r="G45" s="121">
        <v>4345430.1843413133</v>
      </c>
      <c r="H45" s="121">
        <v>5.040267310469094</v>
      </c>
      <c r="I45" s="121">
        <v>4.9193990832775762</v>
      </c>
      <c r="J45" s="121">
        <v>0.79915728091700988</v>
      </c>
      <c r="K45" s="121">
        <v>3268069.5593557549</v>
      </c>
      <c r="L45" s="121">
        <v>3427109.8618569276</v>
      </c>
      <c r="M45" s="121">
        <v>3587101.8167419215</v>
      </c>
      <c r="N45" s="121">
        <v>3731246.2162992735</v>
      </c>
      <c r="O45" s="121">
        <v>3762255.704868108</v>
      </c>
      <c r="P45" s="121">
        <v>4.8664906630689897</v>
      </c>
      <c r="Q45" s="121">
        <v>4.6684222722874713</v>
      </c>
      <c r="R45" s="121">
        <v>0.83107568280497934</v>
      </c>
      <c r="S45" s="121">
        <v>403342.72208369843</v>
      </c>
      <c r="T45" s="121">
        <v>430126.95854514046</v>
      </c>
      <c r="U45" s="121">
        <v>456084.98484441277</v>
      </c>
      <c r="V45" s="121">
        <v>485850.48044971749</v>
      </c>
      <c r="W45" s="121">
        <v>488593.32187920733</v>
      </c>
      <c r="X45" s="121">
        <v>6.6405661170728578</v>
      </c>
      <c r="Y45" s="121">
        <v>6.0349669781219859</v>
      </c>
      <c r="Z45" s="121">
        <v>0.56454405478821912</v>
      </c>
      <c r="AA45" s="121">
        <v>77911.877952790019</v>
      </c>
      <c r="AB45" s="121">
        <v>81063.29735674971</v>
      </c>
      <c r="AC45" s="121">
        <v>88854.019902389729</v>
      </c>
      <c r="AD45" s="121">
        <v>93881.978649464698</v>
      </c>
      <c r="AE45" s="121">
        <v>94581.157593997719</v>
      </c>
      <c r="AF45" s="121">
        <v>4.0448516965576982</v>
      </c>
      <c r="AG45" s="121">
        <v>9.6106622849057484</v>
      </c>
      <c r="AH45" s="121">
        <v>0.74474355994622998</v>
      </c>
    </row>
    <row r="46" spans="2:34" x14ac:dyDescent="0.55000000000000004">
      <c r="B46" s="157" t="s">
        <v>281</v>
      </c>
      <c r="C46" s="121">
        <v>565371.77136945981</v>
      </c>
      <c r="D46" s="121">
        <v>684244.05195023585</v>
      </c>
      <c r="E46" s="121">
        <v>809314.26148981904</v>
      </c>
      <c r="F46" s="121">
        <v>875129.22703303758</v>
      </c>
      <c r="G46" s="121">
        <v>866942.36648399231</v>
      </c>
      <c r="H46" s="121">
        <v>21.025506809439747</v>
      </c>
      <c r="I46" s="121">
        <v>18.278596649835677</v>
      </c>
      <c r="J46" s="121">
        <v>-0.93550297708602259</v>
      </c>
      <c r="K46" s="121">
        <v>565332.8845476798</v>
      </c>
      <c r="L46" s="121">
        <v>684086.07317590585</v>
      </c>
      <c r="M46" s="121">
        <v>809100.45446965913</v>
      </c>
      <c r="N46" s="121">
        <v>874964.43672125763</v>
      </c>
      <c r="O46" s="121">
        <v>866763.14107638237</v>
      </c>
      <c r="P46" s="121">
        <v>21.005887716985423</v>
      </c>
      <c r="Q46" s="121">
        <v>18.27465657939797</v>
      </c>
      <c r="R46" s="121">
        <v>-0.93732952164318017</v>
      </c>
      <c r="S46" s="121">
        <v>6.8298617800000008</v>
      </c>
      <c r="T46" s="121">
        <v>134.31125433</v>
      </c>
      <c r="U46" s="121">
        <v>105.15253247000001</v>
      </c>
      <c r="V46" s="121">
        <v>156.60035178000001</v>
      </c>
      <c r="W46" s="121">
        <v>170.50806761000001</v>
      </c>
      <c r="X46" s="121">
        <v>1866.471449487555</v>
      </c>
      <c r="Y46" s="121">
        <v>-21.710967165512617</v>
      </c>
      <c r="Z46" s="121">
        <v>8.8825031928480183</v>
      </c>
      <c r="AA46" s="121">
        <v>32.056959999999997</v>
      </c>
      <c r="AB46" s="121">
        <v>23.667519999999996</v>
      </c>
      <c r="AC46" s="121">
        <v>108.65448768999998</v>
      </c>
      <c r="AD46" s="121">
        <v>8.1899599999999992</v>
      </c>
      <c r="AE46" s="121">
        <v>8.7173400000000001</v>
      </c>
      <c r="AF46" s="121">
        <v>-26.169681846537738</v>
      </c>
      <c r="AG46" s="121">
        <v>359.01985635825935</v>
      </c>
      <c r="AH46" s="121">
        <v>6.4713064713064856</v>
      </c>
    </row>
    <row r="47" spans="2:34" x14ac:dyDescent="0.55000000000000004">
      <c r="B47" s="156" t="s">
        <v>282</v>
      </c>
      <c r="C47" s="121">
        <v>37182.590610239</v>
      </c>
      <c r="D47" s="121">
        <v>35588.953027245007</v>
      </c>
      <c r="E47" s="121">
        <v>51516.648589009979</v>
      </c>
      <c r="F47" s="121">
        <v>57536.218882871493</v>
      </c>
      <c r="G47" s="121">
        <v>57121.614723359984</v>
      </c>
      <c r="H47" s="121">
        <v>-4.2859843814000032</v>
      </c>
      <c r="I47" s="121">
        <v>44.754621869990558</v>
      </c>
      <c r="J47" s="121">
        <v>-0.72060694984828788</v>
      </c>
      <c r="K47" s="121">
        <v>37182.590610239</v>
      </c>
      <c r="L47" s="121">
        <v>35587.964000625005</v>
      </c>
      <c r="M47" s="121">
        <v>51516.648589009979</v>
      </c>
      <c r="N47" s="121">
        <v>57530.613833341493</v>
      </c>
      <c r="O47" s="121">
        <v>57115.059579399982</v>
      </c>
      <c r="P47" s="121">
        <v>-4.2886469178182516</v>
      </c>
      <c r="Q47" s="121">
        <v>44.758648711530533</v>
      </c>
      <c r="R47" s="121">
        <v>-0.72231113141335179</v>
      </c>
      <c r="S47" s="121">
        <v>0</v>
      </c>
      <c r="T47" s="121">
        <v>0.98902661999999997</v>
      </c>
      <c r="U47" s="121">
        <v>0</v>
      </c>
      <c r="V47" s="121">
        <v>0</v>
      </c>
      <c r="W47" s="121">
        <v>0</v>
      </c>
      <c r="X47" s="121">
        <v>0</v>
      </c>
      <c r="Y47" s="121">
        <v>-100</v>
      </c>
      <c r="Z47" s="121">
        <v>0</v>
      </c>
      <c r="AA47" s="121">
        <v>0</v>
      </c>
      <c r="AB47" s="121">
        <v>0</v>
      </c>
      <c r="AC47" s="121">
        <v>0</v>
      </c>
      <c r="AD47" s="121">
        <v>5.6050495300000023</v>
      </c>
      <c r="AE47" s="121">
        <v>6.5551439600000023</v>
      </c>
      <c r="AF47" s="121">
        <v>0</v>
      </c>
      <c r="AG47" s="121">
        <v>0</v>
      </c>
      <c r="AH47" s="121">
        <v>16.934046345811037</v>
      </c>
    </row>
    <row r="48" spans="2:34" x14ac:dyDescent="0.55000000000000004">
      <c r="B48" s="157" t="s">
        <v>283</v>
      </c>
      <c r="C48" s="121">
        <v>770.78117255000006</v>
      </c>
      <c r="D48" s="121">
        <v>1112.0585332400001</v>
      </c>
      <c r="E48" s="121">
        <v>5629.39034429</v>
      </c>
      <c r="F48" s="121">
        <v>4678.4738485399994</v>
      </c>
      <c r="G48" s="121">
        <v>4367.6739312000009</v>
      </c>
      <c r="H48" s="121">
        <v>44.277225667505647</v>
      </c>
      <c r="I48" s="121">
        <v>406.21279427369029</v>
      </c>
      <c r="J48" s="121">
        <v>-6.6431974555784299</v>
      </c>
      <c r="K48" s="121">
        <v>770.78117255000006</v>
      </c>
      <c r="L48" s="121">
        <v>1112.0585332400001</v>
      </c>
      <c r="M48" s="121">
        <v>5629.39034429</v>
      </c>
      <c r="N48" s="121">
        <v>4672.8687990099997</v>
      </c>
      <c r="O48" s="121">
        <v>4361.1187872400005</v>
      </c>
      <c r="P48" s="121">
        <v>44.277225667505647</v>
      </c>
      <c r="Q48" s="121">
        <v>406.21279427369029</v>
      </c>
      <c r="R48" s="121">
        <v>-6.6714888280649793</v>
      </c>
      <c r="S48" s="121">
        <v>0</v>
      </c>
      <c r="T48" s="121">
        <v>0</v>
      </c>
      <c r="U48" s="121">
        <v>0</v>
      </c>
      <c r="V48" s="121">
        <v>0</v>
      </c>
      <c r="W48" s="121">
        <v>0</v>
      </c>
      <c r="X48" s="121">
        <v>0</v>
      </c>
      <c r="Y48" s="121">
        <v>0</v>
      </c>
      <c r="Z48" s="121">
        <v>0</v>
      </c>
      <c r="AA48" s="121">
        <v>0</v>
      </c>
      <c r="AB48" s="121">
        <v>0</v>
      </c>
      <c r="AC48" s="121">
        <v>0</v>
      </c>
      <c r="AD48" s="121">
        <v>5.6050495300000023</v>
      </c>
      <c r="AE48" s="121">
        <v>6.5551439600000023</v>
      </c>
      <c r="AF48" s="121">
        <v>0</v>
      </c>
      <c r="AG48" s="121">
        <v>0</v>
      </c>
      <c r="AH48" s="121">
        <v>16.934046345811037</v>
      </c>
    </row>
    <row r="49" spans="2:34" x14ac:dyDescent="0.55000000000000004">
      <c r="B49" s="157" t="s">
        <v>284</v>
      </c>
      <c r="C49" s="121">
        <v>36411.809437689</v>
      </c>
      <c r="D49" s="121">
        <v>34476.894494005006</v>
      </c>
      <c r="E49" s="121">
        <v>45887.258244719982</v>
      </c>
      <c r="F49" s="121">
        <v>52857.745034331478</v>
      </c>
      <c r="G49" s="121">
        <v>52753.940792159978</v>
      </c>
      <c r="H49" s="121">
        <v>-5.3139901586875204</v>
      </c>
      <c r="I49" s="121">
        <v>33.095705558128948</v>
      </c>
      <c r="J49" s="121">
        <v>-0.19639504140830374</v>
      </c>
      <c r="K49" s="121">
        <v>36411.809437689</v>
      </c>
      <c r="L49" s="121">
        <v>34475.905467385004</v>
      </c>
      <c r="M49" s="121">
        <v>45887.258244719982</v>
      </c>
      <c r="N49" s="121">
        <v>52857.745034331478</v>
      </c>
      <c r="O49" s="121">
        <v>52753.940792159978</v>
      </c>
      <c r="P49" s="121">
        <v>-5.3166815931424294</v>
      </c>
      <c r="Q49" s="121">
        <v>33.099488889488335</v>
      </c>
      <c r="R49" s="121">
        <v>-0.19639504140830374</v>
      </c>
      <c r="S49" s="121">
        <v>0</v>
      </c>
      <c r="T49" s="121">
        <v>0.98902661999999997</v>
      </c>
      <c r="U49" s="121">
        <v>0</v>
      </c>
      <c r="V49" s="121">
        <v>0</v>
      </c>
      <c r="W49" s="121">
        <v>0</v>
      </c>
      <c r="X49" s="121">
        <v>0</v>
      </c>
      <c r="Y49" s="121">
        <v>-100</v>
      </c>
      <c r="Z49" s="121">
        <v>0</v>
      </c>
      <c r="AA49" s="121">
        <v>0</v>
      </c>
      <c r="AB49" s="121">
        <v>0</v>
      </c>
      <c r="AC49" s="121">
        <v>0</v>
      </c>
      <c r="AD49" s="121">
        <v>0</v>
      </c>
      <c r="AE49" s="121">
        <v>0</v>
      </c>
      <c r="AF49" s="121">
        <v>0</v>
      </c>
      <c r="AG49" s="121">
        <v>0</v>
      </c>
      <c r="AH49" s="121">
        <v>0</v>
      </c>
    </row>
    <row r="50" spans="2:34" x14ac:dyDescent="0.55000000000000004">
      <c r="B50" s="156" t="s">
        <v>285</v>
      </c>
      <c r="C50" s="121">
        <v>195037.57595440737</v>
      </c>
      <c r="D50" s="121">
        <v>199590.12268206503</v>
      </c>
      <c r="E50" s="121">
        <v>197228.4133745202</v>
      </c>
      <c r="F50" s="121">
        <v>172924.82820583458</v>
      </c>
      <c r="G50" s="121">
        <v>172964.43375407616</v>
      </c>
      <c r="H50" s="121">
        <v>2.3341860578868996</v>
      </c>
      <c r="I50" s="121">
        <v>-1.1832800140608122</v>
      </c>
      <c r="J50" s="121">
        <v>2.2900123712717151E-2</v>
      </c>
      <c r="K50" s="121">
        <v>147129.61223292002</v>
      </c>
      <c r="L50" s="121">
        <v>152332.13082192998</v>
      </c>
      <c r="M50" s="121">
        <v>160740.72022239791</v>
      </c>
      <c r="N50" s="121">
        <v>147216.86681319925</v>
      </c>
      <c r="O50" s="121">
        <v>147230.75210306072</v>
      </c>
      <c r="P50" s="121">
        <v>3.5360115479134477</v>
      </c>
      <c r="Q50" s="121">
        <v>5.5199057480519675</v>
      </c>
      <c r="R50" s="121">
        <v>9.4282672902940116E-3</v>
      </c>
      <c r="S50" s="121">
        <v>41526.169420307349</v>
      </c>
      <c r="T50" s="121">
        <v>40504.111790795076</v>
      </c>
      <c r="U50" s="121">
        <v>32109.591331352312</v>
      </c>
      <c r="V50" s="121">
        <v>22252.146594815298</v>
      </c>
      <c r="W50" s="121">
        <v>22312.998696735453</v>
      </c>
      <c r="X50" s="121">
        <v>-2.461243114883934</v>
      </c>
      <c r="Y50" s="121">
        <v>-20.725106662015286</v>
      </c>
      <c r="Z50" s="121">
        <v>0.27345672215942524</v>
      </c>
      <c r="AA50" s="121">
        <v>6381.7943011799816</v>
      </c>
      <c r="AB50" s="121">
        <v>6753.8800693399817</v>
      </c>
      <c r="AC50" s="121">
        <v>4378.1018207699817</v>
      </c>
      <c r="AD50" s="121">
        <v>3455.8147978200268</v>
      </c>
      <c r="AE50" s="121">
        <v>3420.6829542799946</v>
      </c>
      <c r="AF50" s="121">
        <v>5.8304958326739076</v>
      </c>
      <c r="AG50" s="121">
        <v>-35.176520755476844</v>
      </c>
      <c r="AH50" s="121">
        <v>-1.0165489422161551</v>
      </c>
    </row>
    <row r="51" spans="2:34" x14ac:dyDescent="0.55000000000000004">
      <c r="B51" s="157" t="s">
        <v>286</v>
      </c>
      <c r="C51" s="121">
        <v>3129.3609811000006</v>
      </c>
      <c r="D51" s="121">
        <v>3144.6138702600006</v>
      </c>
      <c r="E51" s="121">
        <v>3151.1695327500006</v>
      </c>
      <c r="F51" s="121">
        <v>4478.9814469700004</v>
      </c>
      <c r="G51" s="121">
        <v>4651.0666319400007</v>
      </c>
      <c r="H51" s="121">
        <v>0.48732009100902418</v>
      </c>
      <c r="I51" s="121">
        <v>0.20861092472516291</v>
      </c>
      <c r="J51" s="121">
        <v>3.8421694225024483</v>
      </c>
      <c r="K51" s="121">
        <v>3064.9063027200009</v>
      </c>
      <c r="L51" s="121">
        <v>3087.2410209900004</v>
      </c>
      <c r="M51" s="121">
        <v>3090.6669024300004</v>
      </c>
      <c r="N51" s="121">
        <v>4418.5650912500005</v>
      </c>
      <c r="O51" s="121">
        <v>4590.6502762200007</v>
      </c>
      <c r="P51" s="121">
        <v>0.72856951753884869</v>
      </c>
      <c r="Q51" s="121">
        <v>0.11110247340667688</v>
      </c>
      <c r="R51" s="121">
        <v>3.8944726461275918</v>
      </c>
      <c r="S51" s="121">
        <v>24.652535589999999</v>
      </c>
      <c r="T51" s="121">
        <v>17.547276879999998</v>
      </c>
      <c r="U51" s="121">
        <v>20.677057929999997</v>
      </c>
      <c r="V51" s="121">
        <v>20.590783330000001</v>
      </c>
      <c r="W51" s="121">
        <v>20.590783330000001</v>
      </c>
      <c r="X51" s="121">
        <v>-28.80324543610547</v>
      </c>
      <c r="Y51" s="121">
        <v>17.834757834757827</v>
      </c>
      <c r="Z51" s="121">
        <v>0</v>
      </c>
      <c r="AA51" s="121">
        <v>39.802142790000005</v>
      </c>
      <c r="AB51" s="121">
        <v>39.825572390000005</v>
      </c>
      <c r="AC51" s="121">
        <v>39.825572390000005</v>
      </c>
      <c r="AD51" s="121">
        <v>39.825572390000005</v>
      </c>
      <c r="AE51" s="121">
        <v>39.825572390000005</v>
      </c>
      <c r="AF51" s="121">
        <v>7.5376884422113419E-2</v>
      </c>
      <c r="AG51" s="121">
        <v>0</v>
      </c>
      <c r="AH51" s="121">
        <v>0</v>
      </c>
    </row>
    <row r="52" spans="2:34" x14ac:dyDescent="0.55000000000000004">
      <c r="B52" s="157" t="s">
        <v>287</v>
      </c>
      <c r="C52" s="121">
        <v>127020.31552000996</v>
      </c>
      <c r="D52" s="121">
        <v>147144.30289026798</v>
      </c>
      <c r="E52" s="121">
        <v>148915.37338679799</v>
      </c>
      <c r="F52" s="121">
        <v>123021.12640251798</v>
      </c>
      <c r="G52" s="121">
        <v>123473.271798648</v>
      </c>
      <c r="H52" s="121">
        <v>15.84311864432398</v>
      </c>
      <c r="I52" s="121">
        <v>1.2036280032593905</v>
      </c>
      <c r="J52" s="121">
        <v>0.36753035840265763</v>
      </c>
      <c r="K52" s="121">
        <v>97517.921701319981</v>
      </c>
      <c r="L52" s="121">
        <v>112984.87683189</v>
      </c>
      <c r="M52" s="121">
        <v>121560.80739986002</v>
      </c>
      <c r="N52" s="121">
        <v>104235.77991463999</v>
      </c>
      <c r="O52" s="121">
        <v>104467.97246426002</v>
      </c>
      <c r="P52" s="121">
        <v>15.860633614826902</v>
      </c>
      <c r="Q52" s="121">
        <v>7.5903342110908936</v>
      </c>
      <c r="R52" s="121">
        <v>0.22275460499264488</v>
      </c>
      <c r="S52" s="121">
        <v>24531.72130316</v>
      </c>
      <c r="T52" s="121">
        <v>28799.036965248008</v>
      </c>
      <c r="U52" s="121">
        <v>24497.154186307998</v>
      </c>
      <c r="V52" s="121">
        <v>17042.180103618</v>
      </c>
      <c r="W52" s="121">
        <v>17268.696666797998</v>
      </c>
      <c r="X52" s="121">
        <v>17.395111308950206</v>
      </c>
      <c r="Y52" s="121">
        <v>-14.93761597608809</v>
      </c>
      <c r="Z52" s="121">
        <v>1.3291726762655978</v>
      </c>
      <c r="AA52" s="121">
        <v>4970.6725155299819</v>
      </c>
      <c r="AB52" s="121">
        <v>5360.389093129982</v>
      </c>
      <c r="AC52" s="121">
        <v>2857.4118006299827</v>
      </c>
      <c r="AD52" s="121">
        <v>1743.1663842600001</v>
      </c>
      <c r="AE52" s="121">
        <v>1736.6026675899823</v>
      </c>
      <c r="AF52" s="121">
        <v>7.8403917379347305</v>
      </c>
      <c r="AG52" s="121">
        <v>-46.693990549195121</v>
      </c>
      <c r="AH52" s="121">
        <v>-0.37689955655502122</v>
      </c>
    </row>
    <row r="53" spans="2:34" x14ac:dyDescent="0.55000000000000004">
      <c r="B53" s="157" t="s">
        <v>288</v>
      </c>
      <c r="C53" s="121">
        <v>41125.081904877181</v>
      </c>
      <c r="D53" s="121">
        <v>32724.426362939994</v>
      </c>
      <c r="E53" s="121">
        <v>31948.361685632106</v>
      </c>
      <c r="F53" s="121">
        <v>32473.645122676535</v>
      </c>
      <c r="G53" s="121">
        <v>32088.788018348067</v>
      </c>
      <c r="H53" s="121">
        <v>-20.427072725451236</v>
      </c>
      <c r="I53" s="121">
        <v>-2.3715309938171565</v>
      </c>
      <c r="J53" s="121">
        <v>-1.1851454948858553</v>
      </c>
      <c r="K53" s="121">
        <v>27919.498932470004</v>
      </c>
      <c r="L53" s="121">
        <v>22293.383158119988</v>
      </c>
      <c r="M53" s="121">
        <v>24003.337688927906</v>
      </c>
      <c r="N53" s="121">
        <v>26053.590104759209</v>
      </c>
      <c r="O53" s="121">
        <v>25812.699330020747</v>
      </c>
      <c r="P53" s="121">
        <v>-20.151220473146005</v>
      </c>
      <c r="Q53" s="121">
        <v>7.6702590634529129</v>
      </c>
      <c r="R53" s="121">
        <v>-0.92459426896638586</v>
      </c>
      <c r="S53" s="121">
        <v>11873.316351207175</v>
      </c>
      <c r="T53" s="121">
        <v>9085.7467006500083</v>
      </c>
      <c r="U53" s="121">
        <v>6469.0328181841987</v>
      </c>
      <c r="V53" s="121">
        <v>4750.2373692072997</v>
      </c>
      <c r="W53" s="121">
        <v>4634.7716072973044</v>
      </c>
      <c r="X53" s="121">
        <v>-23.477595146092249</v>
      </c>
      <c r="Y53" s="121">
        <v>-28.800264149905075</v>
      </c>
      <c r="Z53" s="121">
        <v>-2.4308245478123074</v>
      </c>
      <c r="AA53" s="121">
        <v>1332.2666212000017</v>
      </c>
      <c r="AB53" s="121">
        <v>1345.2965041699977</v>
      </c>
      <c r="AC53" s="121">
        <v>1475.9911785200004</v>
      </c>
      <c r="AD53" s="121">
        <v>1669.8176487100293</v>
      </c>
      <c r="AE53" s="121">
        <v>1641.3170810300146</v>
      </c>
      <c r="AF53" s="121">
        <v>0.97802997890817722</v>
      </c>
      <c r="AG53" s="121">
        <v>9.7145618077752225</v>
      </c>
      <c r="AH53" s="121">
        <v>-1.7067707896659521</v>
      </c>
    </row>
    <row r="54" spans="2:34" x14ac:dyDescent="0.55000000000000004">
      <c r="B54" s="157" t="s">
        <v>289</v>
      </c>
      <c r="C54" s="121">
        <v>7239.0522379701715</v>
      </c>
      <c r="D54" s="121">
        <v>3388.4732598870537</v>
      </c>
      <c r="E54" s="121">
        <v>1202.837902040116</v>
      </c>
      <c r="F54" s="121">
        <v>1008.0597272700022</v>
      </c>
      <c r="G54" s="121">
        <v>959.31494137015</v>
      </c>
      <c r="H54" s="121">
        <v>-53.191786215042036</v>
      </c>
      <c r="I54" s="121">
        <v>-64.501972866810092</v>
      </c>
      <c r="J54" s="121">
        <v>-4.8360216653770616</v>
      </c>
      <c r="K54" s="121">
        <v>2186.4191614499991</v>
      </c>
      <c r="L54" s="121">
        <v>813.39655501000004</v>
      </c>
      <c r="M54" s="121">
        <v>192.01985092000001</v>
      </c>
      <c r="N54" s="121">
        <v>576.92674062000265</v>
      </c>
      <c r="O54" s="121">
        <v>582.0654862099999</v>
      </c>
      <c r="P54" s="121">
        <v>-62.79763265978174</v>
      </c>
      <c r="Q54" s="121">
        <v>-76.392918613228431</v>
      </c>
      <c r="R54" s="121">
        <v>0.89092264226164364</v>
      </c>
      <c r="S54" s="121">
        <v>5052.4306775701716</v>
      </c>
      <c r="T54" s="121">
        <v>2574.9319108570535</v>
      </c>
      <c r="U54" s="121">
        <v>1010.740351120116</v>
      </c>
      <c r="V54" s="121">
        <v>431.11948104999954</v>
      </c>
      <c r="W54" s="121">
        <v>377.24283516015009</v>
      </c>
      <c r="X54" s="121">
        <v>-49.035810491189395</v>
      </c>
      <c r="Y54" s="121">
        <v>-60.74689409032478</v>
      </c>
      <c r="Z54" s="121">
        <v>-12.497680460196698</v>
      </c>
      <c r="AA54" s="121">
        <v>0.20239895000000002</v>
      </c>
      <c r="AB54" s="121">
        <v>0.14479402</v>
      </c>
      <c r="AC54" s="121">
        <v>7.7700000000000005E-2</v>
      </c>
      <c r="AD54" s="121">
        <v>1.3505600000000001E-2</v>
      </c>
      <c r="AE54" s="121">
        <v>6.62E-3</v>
      </c>
      <c r="AF54" s="121">
        <v>-30</v>
      </c>
      <c r="AG54" s="121">
        <v>-42.857142857142861</v>
      </c>
      <c r="AH54" s="121">
        <v>0</v>
      </c>
    </row>
    <row r="55" spans="2:34" x14ac:dyDescent="0.55000000000000004">
      <c r="B55" s="158" t="s">
        <v>290</v>
      </c>
      <c r="C55" s="121">
        <v>455.22595573999996</v>
      </c>
      <c r="D55" s="121">
        <v>251.79655449000001</v>
      </c>
      <c r="E55" s="121">
        <v>128.92990799999998</v>
      </c>
      <c r="F55" s="121">
        <v>0</v>
      </c>
      <c r="G55" s="121">
        <v>0</v>
      </c>
      <c r="H55" s="121">
        <v>-44.687300924807239</v>
      </c>
      <c r="I55" s="121">
        <v>-48.796664019062746</v>
      </c>
      <c r="J55" s="121">
        <v>0</v>
      </c>
      <c r="K55" s="121">
        <v>455.22595573999996</v>
      </c>
      <c r="L55" s="121">
        <v>251.79655449000001</v>
      </c>
      <c r="M55" s="121">
        <v>128.92990799999998</v>
      </c>
      <c r="N55" s="121">
        <v>0</v>
      </c>
      <c r="O55" s="121">
        <v>0</v>
      </c>
      <c r="P55" s="121">
        <v>-44.687300924807239</v>
      </c>
      <c r="Q55" s="121">
        <v>-48.796664019062746</v>
      </c>
      <c r="R55" s="121">
        <v>0</v>
      </c>
      <c r="S55" s="121">
        <v>0</v>
      </c>
      <c r="T55" s="121">
        <v>0</v>
      </c>
      <c r="U55" s="121">
        <v>0</v>
      </c>
      <c r="V55" s="121">
        <v>0</v>
      </c>
      <c r="W55" s="121">
        <v>0</v>
      </c>
      <c r="X55" s="121">
        <v>0</v>
      </c>
      <c r="Y55" s="121">
        <v>0</v>
      </c>
      <c r="Z55" s="121">
        <v>0</v>
      </c>
      <c r="AA55" s="121">
        <v>0</v>
      </c>
      <c r="AB55" s="121">
        <v>0</v>
      </c>
      <c r="AC55" s="121">
        <v>0</v>
      </c>
      <c r="AD55" s="121">
        <v>0</v>
      </c>
      <c r="AE55" s="121">
        <v>0</v>
      </c>
      <c r="AF55" s="121">
        <v>0</v>
      </c>
      <c r="AG55" s="121">
        <v>0</v>
      </c>
      <c r="AH55" s="121">
        <v>0</v>
      </c>
    </row>
    <row r="56" spans="2:34" x14ac:dyDescent="0.55000000000000004">
      <c r="B56" s="157" t="s">
        <v>291</v>
      </c>
      <c r="C56" s="121">
        <v>16068.539354710005</v>
      </c>
      <c r="D56" s="121">
        <v>12936.50974422</v>
      </c>
      <c r="E56" s="121">
        <v>11881.740959300001</v>
      </c>
      <c r="F56" s="121">
        <v>11943.015506400001</v>
      </c>
      <c r="G56" s="121">
        <v>11791.992363769999</v>
      </c>
      <c r="H56" s="121">
        <v>-19.491689973077829</v>
      </c>
      <c r="I56" s="121">
        <v>-8.1534355092679593</v>
      </c>
      <c r="J56" s="121">
        <v>-1.2645880187758261</v>
      </c>
      <c r="K56" s="121">
        <v>15985.640179220005</v>
      </c>
      <c r="L56" s="121">
        <v>12901.436701429999</v>
      </c>
      <c r="M56" s="121">
        <v>11764.958472260003</v>
      </c>
      <c r="N56" s="121">
        <v>11932.004961930003</v>
      </c>
      <c r="O56" s="121">
        <v>11777.364546350002</v>
      </c>
      <c r="P56" s="121">
        <v>-19.293565975462972</v>
      </c>
      <c r="Q56" s="121">
        <v>-8.8089391571793652</v>
      </c>
      <c r="R56" s="121">
        <v>-1.2960107274555768</v>
      </c>
      <c r="S56" s="121">
        <v>44.048552779999994</v>
      </c>
      <c r="T56" s="121">
        <v>26.848937159999998</v>
      </c>
      <c r="U56" s="121">
        <v>111.98691780999998</v>
      </c>
      <c r="V56" s="121">
        <v>8.0188576100000013</v>
      </c>
      <c r="W56" s="121">
        <v>11.69680415</v>
      </c>
      <c r="X56" s="121">
        <v>-39.046538024971618</v>
      </c>
      <c r="Y56" s="121">
        <v>317.09497206703901</v>
      </c>
      <c r="Z56" s="121">
        <v>45.885286783042396</v>
      </c>
      <c r="AA56" s="121">
        <v>38.850622710000003</v>
      </c>
      <c r="AB56" s="121">
        <v>8.2241056300013327</v>
      </c>
      <c r="AC56" s="121">
        <v>4.7955692299990682</v>
      </c>
      <c r="AD56" s="121">
        <v>2.9916868599976421</v>
      </c>
      <c r="AE56" s="121">
        <v>2.9310132699983336</v>
      </c>
      <c r="AF56" s="121">
        <v>-78.841698841698857</v>
      </c>
      <c r="AG56" s="121">
        <v>-41.605839416058394</v>
      </c>
      <c r="AH56" s="121">
        <v>-2.0066889632107041</v>
      </c>
    </row>
    <row r="57" spans="2:34" x14ac:dyDescent="0.55000000000000004">
      <c r="B57" s="156" t="s">
        <v>292</v>
      </c>
      <c r="C57" s="121">
        <v>4527.7597351025424</v>
      </c>
      <c r="D57" s="121">
        <v>5678.3172427334484</v>
      </c>
      <c r="E57" s="121">
        <v>6222.669667278853</v>
      </c>
      <c r="F57" s="121">
        <v>7901.8556369612625</v>
      </c>
      <c r="G57" s="121">
        <v>8167.2965653002439</v>
      </c>
      <c r="H57" s="121">
        <v>25.411240878491778</v>
      </c>
      <c r="I57" s="121">
        <v>9.5864621930430189</v>
      </c>
      <c r="J57" s="121">
        <v>3.3592090976048743</v>
      </c>
      <c r="K57" s="121">
        <v>4524.1313442625424</v>
      </c>
      <c r="L57" s="121">
        <v>5662.2165590834484</v>
      </c>
      <c r="M57" s="121">
        <v>6205.6874469588529</v>
      </c>
      <c r="N57" s="121">
        <v>7847.047987451263</v>
      </c>
      <c r="O57" s="121">
        <v>8107.720738920244</v>
      </c>
      <c r="P57" s="121">
        <v>25.155996843592032</v>
      </c>
      <c r="Q57" s="121">
        <v>9.5981788061926121</v>
      </c>
      <c r="R57" s="121">
        <v>3.3218852944737201</v>
      </c>
      <c r="S57" s="121">
        <v>3.6283908400000002</v>
      </c>
      <c r="T57" s="121">
        <v>16.100683649999997</v>
      </c>
      <c r="U57" s="121">
        <v>16.98222032000001</v>
      </c>
      <c r="V57" s="121">
        <v>30.008012989999994</v>
      </c>
      <c r="W57" s="121">
        <v>32.117815159999978</v>
      </c>
      <c r="X57" s="121">
        <v>343.52617079889814</v>
      </c>
      <c r="Y57" s="121">
        <v>5.4658385093167636</v>
      </c>
      <c r="Z57" s="121">
        <v>7.0309896701099497</v>
      </c>
      <c r="AA57" s="121">
        <v>0</v>
      </c>
      <c r="AB57" s="121">
        <v>0</v>
      </c>
      <c r="AC57" s="121">
        <v>0</v>
      </c>
      <c r="AD57" s="121">
        <v>24.79963652</v>
      </c>
      <c r="AE57" s="121">
        <v>27.458011219999999</v>
      </c>
      <c r="AF57" s="121">
        <v>0</v>
      </c>
      <c r="AG57" s="121">
        <v>0</v>
      </c>
      <c r="AH57" s="121">
        <v>10.725806451612902</v>
      </c>
    </row>
    <row r="58" spans="2:34" x14ac:dyDescent="0.55000000000000004">
      <c r="B58" s="156" t="s">
        <v>257</v>
      </c>
      <c r="C58" s="121">
        <v>152948.3632960479</v>
      </c>
      <c r="D58" s="121">
        <v>118852.47773988552</v>
      </c>
      <c r="E58" s="121">
        <v>136269.31922987921</v>
      </c>
      <c r="F58" s="121">
        <v>162722.11010224151</v>
      </c>
      <c r="G58" s="121">
        <v>163930.01415173098</v>
      </c>
      <c r="H58" s="121">
        <v>-22.292412942512097</v>
      </c>
      <c r="I58" s="121">
        <v>14.654166240367902</v>
      </c>
      <c r="J58" s="121">
        <v>0.74230846687031249</v>
      </c>
      <c r="K58" s="121">
        <v>148193.68627732788</v>
      </c>
      <c r="L58" s="121">
        <v>109512.06788509547</v>
      </c>
      <c r="M58" s="121">
        <v>124733.42220750447</v>
      </c>
      <c r="N58" s="121">
        <v>154678.71015336469</v>
      </c>
      <c r="O58" s="121">
        <v>156219.33248553457</v>
      </c>
      <c r="P58" s="121">
        <v>-26.102069528061548</v>
      </c>
      <c r="Q58" s="121">
        <v>13.899244165506131</v>
      </c>
      <c r="R58" s="121">
        <v>0.99601296131833228</v>
      </c>
      <c r="S58" s="121">
        <v>1785.0950709399997</v>
      </c>
      <c r="T58" s="121">
        <v>3446.433284360055</v>
      </c>
      <c r="U58" s="121">
        <v>6038.9855467347352</v>
      </c>
      <c r="V58" s="121">
        <v>3313.0707335868069</v>
      </c>
      <c r="W58" s="121">
        <v>2806.6874206064113</v>
      </c>
      <c r="X58" s="121">
        <v>93.066494874236739</v>
      </c>
      <c r="Y58" s="121">
        <v>75.224507678960549</v>
      </c>
      <c r="Z58" s="121">
        <v>-15.284313340798718</v>
      </c>
      <c r="AA58" s="121">
        <v>2969.5819477799973</v>
      </c>
      <c r="AB58" s="121">
        <v>5893.976570429998</v>
      </c>
      <c r="AC58" s="121">
        <v>5496.9114756399995</v>
      </c>
      <c r="AD58" s="121">
        <v>4730.3292152899903</v>
      </c>
      <c r="AE58" s="121">
        <v>4903.9942455899964</v>
      </c>
      <c r="AF58" s="121">
        <v>98.478572727456395</v>
      </c>
      <c r="AG58" s="121">
        <v>-6.7368738950590217</v>
      </c>
      <c r="AH58" s="121">
        <v>3.6712026433673732</v>
      </c>
    </row>
    <row r="59" spans="2:34" x14ac:dyDescent="0.55000000000000004">
      <c r="B59" s="148" t="s">
        <v>94</v>
      </c>
      <c r="C59" s="143">
        <v>4879850.6416011732</v>
      </c>
      <c r="D59" s="143">
        <v>5167173.0546616809</v>
      </c>
      <c r="E59" s="143">
        <v>5591604.3717018981</v>
      </c>
      <c r="F59" s="143">
        <v>5887603.5380199905</v>
      </c>
      <c r="G59" s="143">
        <v>5915383.0860561598</v>
      </c>
      <c r="H59" s="143">
        <v>5.8879345126841871</v>
      </c>
      <c r="I59" s="143">
        <v>8.2139946909655048</v>
      </c>
      <c r="J59" s="143">
        <v>0.47183119262816081</v>
      </c>
      <c r="K59" s="143">
        <v>4315376.9670633944</v>
      </c>
      <c r="L59" s="143">
        <v>4569076.1421677331</v>
      </c>
      <c r="M59" s="143">
        <v>4963145.9006709959</v>
      </c>
      <c r="N59" s="143">
        <v>5239839.2447369136</v>
      </c>
      <c r="O59" s="143">
        <v>5263763.6025310103</v>
      </c>
      <c r="P59" s="143">
        <v>5.8789573138960316</v>
      </c>
      <c r="Q59" s="143">
        <v>8.6247142294284629</v>
      </c>
      <c r="R59" s="143">
        <v>0.45658576349757257</v>
      </c>
      <c r="S59" s="143">
        <v>471382.21286427841</v>
      </c>
      <c r="T59" s="143">
        <v>498615.08979530807</v>
      </c>
      <c r="U59" s="143">
        <v>524199.28464766213</v>
      </c>
      <c r="V59" s="143">
        <v>541318.22166393208</v>
      </c>
      <c r="W59" s="143">
        <v>544048.45689454174</v>
      </c>
      <c r="X59" s="143">
        <v>5.7772396629053953</v>
      </c>
      <c r="Y59" s="143">
        <v>5.1310500851468408</v>
      </c>
      <c r="Z59" s="143">
        <v>0.50436876113277529</v>
      </c>
      <c r="AA59" s="143">
        <v>93091.461673500002</v>
      </c>
      <c r="AB59" s="143">
        <v>99481.822698639691</v>
      </c>
      <c r="AC59" s="143">
        <v>104259.18638323971</v>
      </c>
      <c r="AD59" s="143">
        <v>106446.0716191447</v>
      </c>
      <c r="AE59" s="143">
        <v>107571.0266306077</v>
      </c>
      <c r="AF59" s="143">
        <v>6.8646039067385987</v>
      </c>
      <c r="AG59" s="143">
        <v>4.8022543214428479</v>
      </c>
      <c r="AH59" s="143">
        <v>1.0568356351718684</v>
      </c>
    </row>
    <row r="61" spans="2:34" ht="47" x14ac:dyDescent="0.55000000000000004">
      <c r="B61" s="159" t="s">
        <v>293</v>
      </c>
      <c r="C61" s="160"/>
      <c r="D61" s="160"/>
      <c r="E61" s="160"/>
      <c r="F61" s="160"/>
      <c r="G61" s="160"/>
    </row>
    <row r="62" spans="2:34" ht="47" x14ac:dyDescent="0.55000000000000004">
      <c r="B62" s="159" t="s">
        <v>294</v>
      </c>
    </row>
    <row r="63" spans="2:34" ht="31.35" x14ac:dyDescent="0.55000000000000004">
      <c r="B63" s="159" t="s">
        <v>295</v>
      </c>
    </row>
  </sheetData>
  <mergeCells count="16">
    <mergeCell ref="AA4:AC4"/>
    <mergeCell ref="AF4:AH5"/>
    <mergeCell ref="C4:E4"/>
    <mergeCell ref="H4:J5"/>
    <mergeCell ref="K4:M4"/>
    <mergeCell ref="P4:R5"/>
    <mergeCell ref="S4:U4"/>
    <mergeCell ref="X4:Z5"/>
    <mergeCell ref="C2:J2"/>
    <mergeCell ref="K2:R2"/>
    <mergeCell ref="S2:Z2"/>
    <mergeCell ref="AA2:AH2"/>
    <mergeCell ref="I3:J3"/>
    <mergeCell ref="Q3:R3"/>
    <mergeCell ref="Y3:Z3"/>
    <mergeCell ref="AG3:AH3"/>
  </mergeCells>
  <conditionalFormatting sqref="H23:J23 H37:J37">
    <cfRule type="cellIs" dxfId="29" priority="13" operator="greaterThan">
      <formula>100</formula>
    </cfRule>
    <cfRule type="cellIs" dxfId="28" priority="14" operator="lessThan">
      <formula>0</formula>
    </cfRule>
  </conditionalFormatting>
  <conditionalFormatting sqref="P23:R23">
    <cfRule type="cellIs" dxfId="27" priority="11" operator="greaterThan">
      <formula>100</formula>
    </cfRule>
    <cfRule type="cellIs" dxfId="26" priority="12" operator="lessThan">
      <formula>0</formula>
    </cfRule>
  </conditionalFormatting>
  <conditionalFormatting sqref="P37:R37">
    <cfRule type="cellIs" dxfId="25" priority="9" operator="greaterThan">
      <formula>100</formula>
    </cfRule>
    <cfRule type="cellIs" dxfId="24" priority="10" operator="lessThan">
      <formula>0</formula>
    </cfRule>
  </conditionalFormatting>
  <conditionalFormatting sqref="X23:Z23">
    <cfRule type="cellIs" dxfId="23" priority="7" operator="greaterThan">
      <formula>100</formula>
    </cfRule>
    <cfRule type="cellIs" dxfId="22" priority="8" operator="lessThan">
      <formula>0</formula>
    </cfRule>
  </conditionalFormatting>
  <conditionalFormatting sqref="X37:Z37">
    <cfRule type="cellIs" dxfId="21" priority="5" operator="greaterThan">
      <formula>100</formula>
    </cfRule>
    <cfRule type="cellIs" dxfId="20" priority="6" operator="lessThan">
      <formula>0</formula>
    </cfRule>
  </conditionalFormatting>
  <conditionalFormatting sqref="AF23:AH23">
    <cfRule type="cellIs" dxfId="19" priority="3" operator="greaterThan">
      <formula>100</formula>
    </cfRule>
    <cfRule type="cellIs" dxfId="18" priority="4" operator="lessThan">
      <formula>0</formula>
    </cfRule>
  </conditionalFormatting>
  <conditionalFormatting sqref="AF37:AH37">
    <cfRule type="cellIs" dxfId="17" priority="1" operator="greaterThan">
      <formula>100</formula>
    </cfRule>
    <cfRule type="cellIs" dxfId="16" priority="2" operator="lessThan">
      <formula>0</formula>
    </cfRule>
  </conditionalFormatting>
  <dataValidations count="1">
    <dataValidation type="custom" allowBlank="1" showInputMessage="1" showErrorMessage="1" errorTitle="Bashu" error="This is Format. Do not Overwrite." sqref="B30:B35" xr:uid="{0F0E678B-6133-4031-B6CF-8E2AC1BA999A}">
      <formula1>"Nothing Value"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DF41-0CC1-4EB9-B1FF-ED0C52DF35E1}">
  <sheetPr codeName="Sheet81"/>
  <dimension ref="B2:BE97"/>
  <sheetViews>
    <sheetView workbookViewId="0">
      <pane xSplit="3" ySplit="4" topLeftCell="D5"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8203125" style="33" bestFit="1" customWidth="1"/>
    <col min="3" max="3" width="37.05859375" style="33" bestFit="1" customWidth="1"/>
    <col min="4" max="24" width="12.703125" style="33" bestFit="1" customWidth="1"/>
    <col min="25" max="25" width="11.5859375" style="33" bestFit="1" customWidth="1"/>
    <col min="26" max="26" width="9.3515625" style="33" bestFit="1" customWidth="1"/>
    <col min="27" max="27" width="10.3515625" style="33" bestFit="1" customWidth="1"/>
    <col min="28" max="29" width="11.5859375" style="33" bestFit="1" customWidth="1"/>
    <col min="30" max="30" width="10.3515625" style="33" bestFit="1" customWidth="1"/>
    <col min="31" max="31" width="12.703125" style="33" bestFit="1" customWidth="1"/>
    <col min="32" max="33" width="11.5859375" style="33" bestFit="1" customWidth="1"/>
    <col min="34" max="34" width="10.3515625" style="33" bestFit="1" customWidth="1"/>
    <col min="35" max="37" width="11.5859375" style="33" bestFit="1" customWidth="1"/>
    <col min="38" max="42" width="10.3515625" style="33" bestFit="1" customWidth="1"/>
    <col min="43" max="43" width="11.05859375" style="33" bestFit="1" customWidth="1"/>
    <col min="44" max="45" width="11.5859375" style="33" bestFit="1" customWidth="1"/>
    <col min="46" max="46" width="10.3515625" style="33" customWidth="1"/>
    <col min="47" max="48" width="10.3515625" style="33" bestFit="1" customWidth="1"/>
    <col min="49" max="49" width="10.5859375" style="33" bestFit="1" customWidth="1"/>
    <col min="50" max="50" width="11.5859375" style="33" bestFit="1" customWidth="1"/>
    <col min="51" max="53" width="10.3515625" style="33" bestFit="1" customWidth="1"/>
    <col min="54" max="54" width="11.05859375" style="33" bestFit="1" customWidth="1"/>
    <col min="55" max="55" width="10.3515625" style="33" bestFit="1" customWidth="1"/>
    <col min="56" max="57" width="11.5859375" style="33" bestFit="1" customWidth="1"/>
    <col min="58" max="16384" width="9.05859375" style="33"/>
  </cols>
  <sheetData>
    <row r="2" spans="2:57" x14ac:dyDescent="0.55000000000000004">
      <c r="C2" s="112" t="s">
        <v>117</v>
      </c>
      <c r="D2" s="161"/>
    </row>
    <row r="3" spans="2:57" s="163" customFormat="1" ht="61.35" x14ac:dyDescent="0.55000000000000004">
      <c r="B3" s="118" t="s">
        <v>296</v>
      </c>
      <c r="C3" s="118" t="s">
        <v>297</v>
      </c>
      <c r="D3" s="162" t="s">
        <v>996</v>
      </c>
      <c r="E3" s="162" t="s">
        <v>997</v>
      </c>
      <c r="F3" s="162" t="s">
        <v>998</v>
      </c>
      <c r="G3" s="162" t="s">
        <v>999</v>
      </c>
      <c r="H3" s="162" t="s">
        <v>1000</v>
      </c>
      <c r="I3" s="162" t="s">
        <v>1001</v>
      </c>
      <c r="J3" s="162" t="s">
        <v>1002</v>
      </c>
      <c r="K3" s="162" t="s">
        <v>1003</v>
      </c>
      <c r="L3" s="162" t="s">
        <v>1004</v>
      </c>
      <c r="M3" s="162" t="s">
        <v>1005</v>
      </c>
      <c r="N3" s="162" t="s">
        <v>1006</v>
      </c>
      <c r="O3" s="162" t="s">
        <v>1007</v>
      </c>
      <c r="P3" s="162" t="s">
        <v>1008</v>
      </c>
      <c r="Q3" s="162" t="s">
        <v>1009</v>
      </c>
      <c r="R3" s="162" t="s">
        <v>1010</v>
      </c>
      <c r="S3" s="162" t="s">
        <v>1011</v>
      </c>
      <c r="T3" s="162" t="s">
        <v>1012</v>
      </c>
      <c r="U3" s="162" t="s">
        <v>1013</v>
      </c>
      <c r="V3" s="162" t="s">
        <v>1014</v>
      </c>
      <c r="W3" s="162" t="s">
        <v>1015</v>
      </c>
      <c r="X3" s="162" t="s">
        <v>1016</v>
      </c>
      <c r="Y3" s="162" t="s">
        <v>1017</v>
      </c>
      <c r="Z3" s="162" t="s">
        <v>1018</v>
      </c>
      <c r="AA3" s="162" t="s">
        <v>1019</v>
      </c>
      <c r="AB3" s="162" t="s">
        <v>1020</v>
      </c>
      <c r="AC3" s="162" t="s">
        <v>1021</v>
      </c>
      <c r="AD3" s="162" t="s">
        <v>1022</v>
      </c>
      <c r="AE3" s="162" t="s">
        <v>1023</v>
      </c>
      <c r="AF3" s="162" t="s">
        <v>1024</v>
      </c>
      <c r="AG3" s="162" t="s">
        <v>1025</v>
      </c>
      <c r="AH3" s="162" t="s">
        <v>1026</v>
      </c>
      <c r="AI3" s="162" t="s">
        <v>1027</v>
      </c>
      <c r="AJ3" s="162" t="s">
        <v>1028</v>
      </c>
      <c r="AK3" s="162" t="s">
        <v>1029</v>
      </c>
      <c r="AL3" s="162" t="s">
        <v>1030</v>
      </c>
      <c r="AM3" s="162" t="s">
        <v>1031</v>
      </c>
      <c r="AN3" s="162" t="s">
        <v>1032</v>
      </c>
      <c r="AO3" s="162" t="s">
        <v>1033</v>
      </c>
      <c r="AP3" s="162" t="s">
        <v>1034</v>
      </c>
      <c r="AQ3" s="162" t="s">
        <v>1035</v>
      </c>
      <c r="AR3" s="162" t="s">
        <v>1036</v>
      </c>
      <c r="AS3" s="162" t="s">
        <v>1037</v>
      </c>
      <c r="AT3" s="162" t="s">
        <v>1038</v>
      </c>
      <c r="AU3" s="162" t="s">
        <v>1039</v>
      </c>
      <c r="AV3" s="162" t="s">
        <v>1040</v>
      </c>
      <c r="AW3" s="162" t="s">
        <v>1041</v>
      </c>
      <c r="AX3" s="162" t="s">
        <v>1042</v>
      </c>
      <c r="AY3" s="162" t="s">
        <v>1043</v>
      </c>
      <c r="AZ3" s="162" t="s">
        <v>1044</v>
      </c>
      <c r="BA3" s="162" t="s">
        <v>1045</v>
      </c>
      <c r="BB3" s="162" t="s">
        <v>1046</v>
      </c>
      <c r="BC3" s="162" t="s">
        <v>1047</v>
      </c>
      <c r="BD3" s="162" t="s">
        <v>1048</v>
      </c>
      <c r="BE3" s="162" t="s">
        <v>1049</v>
      </c>
    </row>
    <row r="4" spans="2:57" ht="16" thickBot="1" x14ac:dyDescent="0.6">
      <c r="B4" s="164"/>
      <c r="C4" s="165" t="s">
        <v>118</v>
      </c>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c r="BE4" s="166"/>
    </row>
    <row r="5" spans="2:57" ht="16" thickTop="1" x14ac:dyDescent="0.55000000000000004">
      <c r="B5" s="167">
        <v>1</v>
      </c>
      <c r="C5" s="168" t="s">
        <v>298</v>
      </c>
      <c r="D5" s="169">
        <v>40340.706120166382</v>
      </c>
      <c r="E5" s="169">
        <v>52278.193332417781</v>
      </c>
      <c r="F5" s="169">
        <v>72532.962285695103</v>
      </c>
      <c r="G5" s="169">
        <v>65015.172368008731</v>
      </c>
      <c r="H5" s="169">
        <v>19825.002528009001</v>
      </c>
      <c r="I5" s="169">
        <v>38063.440096965707</v>
      </c>
      <c r="J5" s="169">
        <v>20029.557735350001</v>
      </c>
      <c r="K5" s="169">
        <v>30150.682834819996</v>
      </c>
      <c r="L5" s="169">
        <v>24235.332453742107</v>
      </c>
      <c r="M5" s="169">
        <v>21431.060211190001</v>
      </c>
      <c r="N5" s="169">
        <v>41574.795928654639</v>
      </c>
      <c r="O5" s="169">
        <v>44688.678472318978</v>
      </c>
      <c r="P5" s="169">
        <v>33511.13020118187</v>
      </c>
      <c r="Q5" s="169">
        <v>37849.141647238939</v>
      </c>
      <c r="R5" s="169">
        <v>63618.611096626337</v>
      </c>
      <c r="S5" s="169">
        <v>22849.979694439997</v>
      </c>
      <c r="T5" s="169">
        <v>32777.361348395709</v>
      </c>
      <c r="U5" s="169">
        <v>34120.727025419401</v>
      </c>
      <c r="V5" s="169">
        <v>33541.927803240003</v>
      </c>
      <c r="W5" s="169">
        <v>24043.022581010002</v>
      </c>
      <c r="X5" s="169">
        <v>7397.6520317680033</v>
      </c>
      <c r="Y5" s="169">
        <v>222.90199999999999</v>
      </c>
      <c r="Z5" s="169">
        <v>-3488.26683</v>
      </c>
      <c r="AA5" s="169">
        <v>5432.1263648705662</v>
      </c>
      <c r="AB5" s="169">
        <v>1753.1182958047591</v>
      </c>
      <c r="AC5" s="169">
        <v>1599.9476249240001</v>
      </c>
      <c r="AD5" s="169">
        <v>11450.433084812599</v>
      </c>
      <c r="AE5" s="169">
        <v>9028.7381488621486</v>
      </c>
      <c r="AF5" s="169">
        <v>6449.8830382170881</v>
      </c>
      <c r="AG5" s="169">
        <v>687.3763733400001</v>
      </c>
      <c r="AH5" s="169">
        <v>6626.5939375400003</v>
      </c>
      <c r="AI5" s="169">
        <v>6896.1383659174999</v>
      </c>
      <c r="AJ5" s="169">
        <v>6881.388571491083</v>
      </c>
      <c r="AK5" s="169">
        <v>535.83830719999992</v>
      </c>
      <c r="AL5" s="169">
        <v>544.41244712529999</v>
      </c>
      <c r="AM5" s="169">
        <v>574.85541848410014</v>
      </c>
      <c r="AN5" s="169">
        <v>683.65685139999994</v>
      </c>
      <c r="AO5" s="169">
        <v>1035.0961648437558</v>
      </c>
      <c r="AP5" s="169">
        <v>363.69543999999996</v>
      </c>
      <c r="AQ5" s="169">
        <v>1239.0854848789998</v>
      </c>
      <c r="AR5" s="169">
        <v>1948.3325294898823</v>
      </c>
      <c r="AS5" s="169">
        <v>1301.4645079000002</v>
      </c>
      <c r="AT5" s="169">
        <v>937.98500000000001</v>
      </c>
      <c r="AU5" s="169">
        <v>634.82042344000001</v>
      </c>
      <c r="AV5" s="169">
        <v>-15.497585310000082</v>
      </c>
      <c r="AW5" s="169">
        <v>786.37391999999988</v>
      </c>
      <c r="AX5" s="169">
        <v>1043.468163</v>
      </c>
      <c r="AY5" s="169">
        <v>722.03605059063773</v>
      </c>
      <c r="AZ5" s="169">
        <v>489.49991943000003</v>
      </c>
      <c r="BA5" s="169">
        <v>317.97046999999986</v>
      </c>
      <c r="BB5" s="169">
        <v>1548.422507398521</v>
      </c>
      <c r="BC5" s="169">
        <v>1987.0762910189999</v>
      </c>
      <c r="BD5" s="169">
        <v>2243.1355218789995</v>
      </c>
      <c r="BE5" s="169">
        <v>1283.4180098406541</v>
      </c>
    </row>
    <row r="6" spans="2:57" x14ac:dyDescent="0.55000000000000004">
      <c r="B6" s="170" t="s">
        <v>120</v>
      </c>
      <c r="C6" s="137" t="s">
        <v>121</v>
      </c>
      <c r="D6" s="169">
        <v>14694.02292799</v>
      </c>
      <c r="E6" s="169">
        <v>15637.377054</v>
      </c>
      <c r="F6" s="169">
        <v>32056.996728519996</v>
      </c>
      <c r="G6" s="169">
        <v>34128.59489652</v>
      </c>
      <c r="H6" s="169">
        <v>10042.36839766</v>
      </c>
      <c r="I6" s="169">
        <v>22581.6625317</v>
      </c>
      <c r="J6" s="169">
        <v>11335.124390719999</v>
      </c>
      <c r="K6" s="169">
        <v>13721.375924079999</v>
      </c>
      <c r="L6" s="169">
        <v>14917.566922</v>
      </c>
      <c r="M6" s="169">
        <v>15086.2115639</v>
      </c>
      <c r="N6" s="169">
        <v>26225.861340160001</v>
      </c>
      <c r="O6" s="169">
        <v>26781.163457520001</v>
      </c>
      <c r="P6" s="169">
        <v>18294.479199189998</v>
      </c>
      <c r="Q6" s="169">
        <v>19738.23109003</v>
      </c>
      <c r="R6" s="169">
        <v>38115.852615720003</v>
      </c>
      <c r="S6" s="169">
        <v>15507.463614229999</v>
      </c>
      <c r="T6" s="169">
        <v>20954.781773160001</v>
      </c>
      <c r="U6" s="169">
        <v>22285.041257205758</v>
      </c>
      <c r="V6" s="169">
        <v>23542.489832220002</v>
      </c>
      <c r="W6" s="169">
        <v>15581.525414340002</v>
      </c>
      <c r="X6" s="169">
        <v>4511.2810658999997</v>
      </c>
      <c r="Y6" s="169">
        <v>453.36599999999999</v>
      </c>
      <c r="Z6" s="169">
        <v>502.83</v>
      </c>
      <c r="AA6" s="169">
        <v>3734.0685055299996</v>
      </c>
      <c r="AB6" s="169">
        <v>1249.6944709300001</v>
      </c>
      <c r="AC6" s="169">
        <v>1217.0999999999999</v>
      </c>
      <c r="AD6" s="169">
        <v>8000.3887671099992</v>
      </c>
      <c r="AE6" s="169">
        <v>6021.34836722</v>
      </c>
      <c r="AF6" s="169">
        <v>4211.9308149400003</v>
      </c>
      <c r="AG6" s="169">
        <v>525</v>
      </c>
      <c r="AH6" s="169">
        <v>4395.7858858999989</v>
      </c>
      <c r="AI6" s="169">
        <v>5021.9727299300002</v>
      </c>
      <c r="AJ6" s="169">
        <v>3623.6781619099997</v>
      </c>
      <c r="AK6" s="169">
        <v>557.45606728999996</v>
      </c>
      <c r="AL6" s="169">
        <v>522.38800000000003</v>
      </c>
      <c r="AM6" s="169">
        <v>834.33843167999999</v>
      </c>
      <c r="AN6" s="169">
        <v>615.5</v>
      </c>
      <c r="AO6" s="169">
        <v>775.64674679999996</v>
      </c>
      <c r="AP6" s="169">
        <v>233.33283</v>
      </c>
      <c r="AQ6" s="169">
        <v>867.99380000000008</v>
      </c>
      <c r="AR6" s="169">
        <v>946.11519999999996</v>
      </c>
      <c r="AS6" s="169">
        <v>1000</v>
      </c>
      <c r="AT6" s="169">
        <v>890.42399999999998</v>
      </c>
      <c r="AU6" s="169">
        <v>848.10599999999999</v>
      </c>
      <c r="AV6" s="169">
        <v>690.47280000000001</v>
      </c>
      <c r="AW6" s="169">
        <v>1082.5566100000001</v>
      </c>
      <c r="AX6" s="169">
        <v>948.87545899999998</v>
      </c>
      <c r="AY6" s="169">
        <v>610.20000000000005</v>
      </c>
      <c r="AZ6" s="169">
        <v>818.91140000000007</v>
      </c>
      <c r="BA6" s="169">
        <v>935.06949999999995</v>
      </c>
      <c r="BB6" s="169">
        <v>1012.176</v>
      </c>
      <c r="BC6" s="169">
        <v>1183.4709599999999</v>
      </c>
      <c r="BD6" s="169">
        <v>1351.55284794</v>
      </c>
      <c r="BE6" s="169">
        <v>1121.4517303500002</v>
      </c>
    </row>
    <row r="7" spans="2:57" x14ac:dyDescent="0.55000000000000004">
      <c r="B7" s="170"/>
      <c r="C7" s="137" t="s">
        <v>299</v>
      </c>
      <c r="D7" s="169">
        <v>0</v>
      </c>
      <c r="E7" s="169">
        <v>0</v>
      </c>
      <c r="F7" s="169">
        <v>0</v>
      </c>
      <c r="G7" s="169">
        <v>0</v>
      </c>
      <c r="H7" s="169">
        <v>0</v>
      </c>
      <c r="I7" s="169">
        <v>0</v>
      </c>
      <c r="J7" s="169">
        <v>0</v>
      </c>
      <c r="K7" s="169">
        <v>0</v>
      </c>
      <c r="L7" s="169">
        <v>0</v>
      </c>
      <c r="M7" s="169">
        <v>0</v>
      </c>
      <c r="N7" s="169">
        <v>0</v>
      </c>
      <c r="O7" s="169">
        <v>0</v>
      </c>
      <c r="P7" s="169">
        <v>0</v>
      </c>
      <c r="Q7" s="169">
        <v>0</v>
      </c>
      <c r="R7" s="169">
        <v>0</v>
      </c>
      <c r="S7" s="169">
        <v>0</v>
      </c>
      <c r="T7" s="169">
        <v>0</v>
      </c>
      <c r="U7" s="169">
        <v>0</v>
      </c>
      <c r="V7" s="169">
        <v>0</v>
      </c>
      <c r="W7" s="169">
        <v>0</v>
      </c>
      <c r="X7" s="169">
        <v>0</v>
      </c>
      <c r="Y7" s="169">
        <v>71.626999999999995</v>
      </c>
      <c r="Z7" s="169">
        <v>0</v>
      </c>
      <c r="AA7" s="169">
        <v>0</v>
      </c>
      <c r="AB7" s="169">
        <v>0</v>
      </c>
      <c r="AC7" s="169">
        <v>0</v>
      </c>
      <c r="AD7" s="169">
        <v>0</v>
      </c>
      <c r="AE7" s="169">
        <v>0</v>
      </c>
      <c r="AF7" s="169">
        <v>0</v>
      </c>
      <c r="AG7" s="169">
        <v>0</v>
      </c>
      <c r="AH7" s="169">
        <v>0</v>
      </c>
      <c r="AI7" s="169">
        <v>0</v>
      </c>
      <c r="AJ7" s="169">
        <v>0</v>
      </c>
      <c r="AK7" s="169">
        <v>0</v>
      </c>
      <c r="AL7" s="169">
        <v>0</v>
      </c>
      <c r="AM7" s="169">
        <v>0</v>
      </c>
      <c r="AN7" s="169">
        <v>0</v>
      </c>
      <c r="AO7" s="169">
        <v>48.364100000000001</v>
      </c>
      <c r="AP7" s="169">
        <v>0</v>
      </c>
      <c r="AQ7" s="169">
        <v>0</v>
      </c>
      <c r="AR7" s="169">
        <v>0</v>
      </c>
      <c r="AS7" s="169">
        <v>0</v>
      </c>
      <c r="AT7" s="169">
        <v>0</v>
      </c>
      <c r="AU7" s="169">
        <v>0</v>
      </c>
      <c r="AV7" s="169">
        <v>0</v>
      </c>
      <c r="AW7" s="169">
        <v>0</v>
      </c>
      <c r="AX7" s="169">
        <v>0</v>
      </c>
      <c r="AY7" s="169">
        <v>0</v>
      </c>
      <c r="AZ7" s="169">
        <v>0</v>
      </c>
      <c r="BA7" s="169">
        <v>0</v>
      </c>
      <c r="BB7" s="169">
        <v>0</v>
      </c>
      <c r="BC7" s="169">
        <v>0</v>
      </c>
      <c r="BD7" s="169">
        <v>0</v>
      </c>
      <c r="BE7" s="169">
        <v>0</v>
      </c>
    </row>
    <row r="8" spans="2:57" x14ac:dyDescent="0.55000000000000004">
      <c r="B8" s="170"/>
      <c r="C8" s="137" t="s">
        <v>300</v>
      </c>
      <c r="D8" s="169">
        <v>0</v>
      </c>
      <c r="E8" s="169">
        <v>0</v>
      </c>
      <c r="F8" s="169">
        <v>0</v>
      </c>
      <c r="G8" s="169">
        <v>0</v>
      </c>
      <c r="H8" s="169">
        <v>0</v>
      </c>
      <c r="I8" s="169">
        <v>0</v>
      </c>
      <c r="J8" s="169">
        <v>0</v>
      </c>
      <c r="K8" s="169">
        <v>0</v>
      </c>
      <c r="L8" s="169">
        <v>0</v>
      </c>
      <c r="M8" s="169">
        <v>0</v>
      </c>
      <c r="N8" s="169">
        <v>0</v>
      </c>
      <c r="O8" s="169">
        <v>0</v>
      </c>
      <c r="P8" s="169">
        <v>0</v>
      </c>
      <c r="Q8" s="169">
        <v>0</v>
      </c>
      <c r="R8" s="169">
        <v>0</v>
      </c>
      <c r="S8" s="169">
        <v>0</v>
      </c>
      <c r="T8" s="169">
        <v>0</v>
      </c>
      <c r="U8" s="169">
        <v>0</v>
      </c>
      <c r="V8" s="169">
        <v>0</v>
      </c>
      <c r="W8" s="169">
        <v>0</v>
      </c>
      <c r="X8" s="169">
        <v>0</v>
      </c>
      <c r="Y8" s="169">
        <v>0</v>
      </c>
      <c r="Z8" s="169">
        <v>0</v>
      </c>
      <c r="AA8" s="169">
        <v>0</v>
      </c>
      <c r="AB8" s="169">
        <v>0</v>
      </c>
      <c r="AC8" s="169">
        <v>0</v>
      </c>
      <c r="AD8" s="169">
        <v>0</v>
      </c>
      <c r="AE8" s="169">
        <v>0</v>
      </c>
      <c r="AF8" s="169">
        <v>0</v>
      </c>
      <c r="AG8" s="169">
        <v>0</v>
      </c>
      <c r="AH8" s="169">
        <v>0</v>
      </c>
      <c r="AI8" s="169">
        <v>0</v>
      </c>
      <c r="AJ8" s="169">
        <v>0</v>
      </c>
      <c r="AK8" s="169">
        <v>0</v>
      </c>
      <c r="AL8" s="169">
        <v>0</v>
      </c>
      <c r="AM8" s="169">
        <v>0</v>
      </c>
      <c r="AN8" s="169">
        <v>0</v>
      </c>
      <c r="AO8" s="169">
        <v>0</v>
      </c>
      <c r="AP8" s="169">
        <v>0</v>
      </c>
      <c r="AQ8" s="169">
        <v>0</v>
      </c>
      <c r="AR8" s="169">
        <v>0</v>
      </c>
      <c r="AS8" s="169">
        <v>0</v>
      </c>
      <c r="AT8" s="169">
        <v>0</v>
      </c>
      <c r="AU8" s="169">
        <v>0</v>
      </c>
      <c r="AV8" s="169">
        <v>0</v>
      </c>
      <c r="AW8" s="169">
        <v>0</v>
      </c>
      <c r="AX8" s="169">
        <v>0</v>
      </c>
      <c r="AY8" s="169">
        <v>0</v>
      </c>
      <c r="AZ8" s="169">
        <v>0</v>
      </c>
      <c r="BA8" s="169">
        <v>0</v>
      </c>
      <c r="BB8" s="169">
        <v>0</v>
      </c>
      <c r="BC8" s="169">
        <v>0</v>
      </c>
      <c r="BD8" s="169">
        <v>0</v>
      </c>
      <c r="BE8" s="169">
        <v>0</v>
      </c>
    </row>
    <row r="9" spans="2:57" x14ac:dyDescent="0.55000000000000004">
      <c r="B9" s="170" t="s">
        <v>120</v>
      </c>
      <c r="C9" s="137" t="s">
        <v>301</v>
      </c>
      <c r="D9" s="169">
        <v>9239.4459206916672</v>
      </c>
      <c r="E9" s="169">
        <v>13153.88209704072</v>
      </c>
      <c r="F9" s="169">
        <v>17699.954841484203</v>
      </c>
      <c r="G9" s="169">
        <v>13879.908342592895</v>
      </c>
      <c r="H9" s="169">
        <v>7185.8249771999999</v>
      </c>
      <c r="I9" s="169">
        <v>7215.3961801999994</v>
      </c>
      <c r="J9" s="169">
        <v>4542.6874443400002</v>
      </c>
      <c r="K9" s="169">
        <v>7716.9680918900003</v>
      </c>
      <c r="L9" s="169">
        <v>5662.9882842400002</v>
      </c>
      <c r="M9" s="169">
        <v>3276.2708769999999</v>
      </c>
      <c r="N9" s="169">
        <v>7009.4198214941152</v>
      </c>
      <c r="O9" s="169">
        <v>7712.9145392476794</v>
      </c>
      <c r="P9" s="169">
        <v>5799.4689799390562</v>
      </c>
      <c r="Q9" s="169">
        <v>10662.15816098</v>
      </c>
      <c r="R9" s="169">
        <v>13574.90692324</v>
      </c>
      <c r="S9" s="169">
        <v>4273.4693803800001</v>
      </c>
      <c r="T9" s="169">
        <v>6115.7950764200004</v>
      </c>
      <c r="U9" s="169">
        <v>5981.0376865013686</v>
      </c>
      <c r="V9" s="169">
        <v>4400.0056107199998</v>
      </c>
      <c r="W9" s="169">
        <v>4383.82</v>
      </c>
      <c r="X9" s="169">
        <v>1689.3157193249208</v>
      </c>
      <c r="Y9" s="169">
        <v>108.17400000000001</v>
      </c>
      <c r="Z9" s="169">
        <v>17.247599999999998</v>
      </c>
      <c r="AA9" s="169">
        <v>1018.6979855487299</v>
      </c>
      <c r="AB9" s="169">
        <v>267.63882939435177</v>
      </c>
      <c r="AC9" s="169">
        <v>338.78104654527272</v>
      </c>
      <c r="AD9" s="169">
        <v>1985.98313609</v>
      </c>
      <c r="AE9" s="169">
        <v>1827.9728178455523</v>
      </c>
      <c r="AF9" s="169">
        <v>1137.4523498290901</v>
      </c>
      <c r="AG9" s="169">
        <v>75.003856990000003</v>
      </c>
      <c r="AH9" s="169">
        <v>857.02650055000004</v>
      </c>
      <c r="AI9" s="169">
        <v>1261.8336257499998</v>
      </c>
      <c r="AJ9" s="169">
        <v>1191.8162796900001</v>
      </c>
      <c r="AK9" s="169">
        <v>86.782716719999996</v>
      </c>
      <c r="AL9" s="169">
        <v>9.8155142100000017</v>
      </c>
      <c r="AM9" s="169">
        <v>93.070550833734799</v>
      </c>
      <c r="AN9" s="169">
        <v>36.956132640000007</v>
      </c>
      <c r="AO9" s="169">
        <v>243.86041654000002</v>
      </c>
      <c r="AP9" s="169">
        <v>246.84820999999999</v>
      </c>
      <c r="AQ9" s="169">
        <v>434.92969426999997</v>
      </c>
      <c r="AR9" s="169">
        <v>261.12035187826967</v>
      </c>
      <c r="AS9" s="169">
        <v>286.27398819999996</v>
      </c>
      <c r="AT9" s="169">
        <v>252.63399999999999</v>
      </c>
      <c r="AU9" s="169">
        <v>72.977432000000007</v>
      </c>
      <c r="AV9" s="169">
        <v>184.34872772</v>
      </c>
      <c r="AW9" s="169">
        <v>307.02024</v>
      </c>
      <c r="AX9" s="169">
        <v>198.035282</v>
      </c>
      <c r="AY9" s="169">
        <v>24.885319414036008</v>
      </c>
      <c r="AZ9" s="169">
        <v>99.470647</v>
      </c>
      <c r="BA9" s="169">
        <v>453.31362000000001</v>
      </c>
      <c r="BB9" s="169">
        <v>221.30085429695725</v>
      </c>
      <c r="BC9" s="169">
        <v>445.58022</v>
      </c>
      <c r="BD9" s="169">
        <v>422.51833987999998</v>
      </c>
      <c r="BE9" s="169">
        <v>185.362103291344</v>
      </c>
    </row>
    <row r="10" spans="2:57" x14ac:dyDescent="0.55000000000000004">
      <c r="B10" s="170"/>
      <c r="C10" s="137" t="s">
        <v>302</v>
      </c>
      <c r="D10" s="169">
        <v>0</v>
      </c>
      <c r="E10" s="169">
        <v>0</v>
      </c>
      <c r="F10" s="169">
        <v>0</v>
      </c>
      <c r="G10" s="169">
        <v>0</v>
      </c>
      <c r="H10" s="169">
        <v>0</v>
      </c>
      <c r="I10" s="169">
        <v>527.27673300000004</v>
      </c>
      <c r="J10" s="169">
        <v>0</v>
      </c>
      <c r="K10" s="169">
        <v>238.46988368999999</v>
      </c>
      <c r="L10" s="169">
        <v>0</v>
      </c>
      <c r="M10" s="169">
        <v>30.881765000000001</v>
      </c>
      <c r="N10" s="169">
        <v>0</v>
      </c>
      <c r="O10" s="169">
        <v>0</v>
      </c>
      <c r="P10" s="169">
        <v>0</v>
      </c>
      <c r="Q10" s="169">
        <v>0</v>
      </c>
      <c r="R10" s="169">
        <v>0</v>
      </c>
      <c r="S10" s="169">
        <v>0</v>
      </c>
      <c r="T10" s="169">
        <v>0</v>
      </c>
      <c r="U10" s="169">
        <v>0</v>
      </c>
      <c r="V10" s="169">
        <v>0</v>
      </c>
      <c r="W10" s="169">
        <v>0</v>
      </c>
      <c r="X10" s="169">
        <v>0</v>
      </c>
      <c r="Y10" s="169">
        <v>30.853000000000002</v>
      </c>
      <c r="Z10" s="169">
        <v>0</v>
      </c>
      <c r="AA10" s="169">
        <v>0</v>
      </c>
      <c r="AB10" s="169">
        <v>9.075470150000001</v>
      </c>
      <c r="AC10" s="169">
        <v>0</v>
      </c>
      <c r="AD10" s="169">
        <v>0</v>
      </c>
      <c r="AE10" s="169">
        <v>0</v>
      </c>
      <c r="AF10" s="169">
        <v>0</v>
      </c>
      <c r="AG10" s="169">
        <v>23.921253760000003</v>
      </c>
      <c r="AH10" s="169">
        <v>0</v>
      </c>
      <c r="AI10" s="169">
        <v>0</v>
      </c>
      <c r="AJ10" s="169">
        <v>0</v>
      </c>
      <c r="AK10" s="169">
        <v>0</v>
      </c>
      <c r="AL10" s="169">
        <v>0</v>
      </c>
      <c r="AM10" s="169">
        <v>0</v>
      </c>
      <c r="AN10" s="169">
        <v>1.80858E-3</v>
      </c>
      <c r="AO10" s="169">
        <v>51.100366889999997</v>
      </c>
      <c r="AP10" s="169">
        <v>2.4773400000000003</v>
      </c>
      <c r="AQ10" s="169">
        <v>22.399272109999998</v>
      </c>
      <c r="AR10" s="169">
        <v>2.4755479999999999</v>
      </c>
      <c r="AS10" s="169">
        <v>0</v>
      </c>
      <c r="AT10" s="169">
        <v>14.948</v>
      </c>
      <c r="AU10" s="169">
        <v>0</v>
      </c>
      <c r="AV10" s="169">
        <v>0</v>
      </c>
      <c r="AW10" s="169">
        <v>0</v>
      </c>
      <c r="AX10" s="169">
        <v>0.44254599999999999</v>
      </c>
      <c r="AY10" s="169">
        <v>10.54071946</v>
      </c>
      <c r="AZ10" s="169">
        <v>19.70328554</v>
      </c>
      <c r="BA10" s="169">
        <v>2.6115599999999999</v>
      </c>
      <c r="BB10" s="169">
        <v>0</v>
      </c>
      <c r="BC10" s="169">
        <v>0</v>
      </c>
      <c r="BD10" s="169">
        <v>0</v>
      </c>
      <c r="BE10" s="169">
        <v>1.140765</v>
      </c>
    </row>
    <row r="11" spans="2:57" x14ac:dyDescent="0.55000000000000004">
      <c r="B11" s="170"/>
      <c r="C11" s="137" t="s">
        <v>303</v>
      </c>
      <c r="D11" s="169">
        <v>-128.42696746908996</v>
      </c>
      <c r="E11" s="169">
        <v>-3773.5624052266026</v>
      </c>
      <c r="F11" s="169">
        <v>6101.2105735878349</v>
      </c>
      <c r="G11" s="169">
        <v>-6249.8542192621308</v>
      </c>
      <c r="H11" s="169">
        <v>88.315158189000371</v>
      </c>
      <c r="I11" s="169">
        <v>-8854.2980084654246</v>
      </c>
      <c r="J11" s="169">
        <v>450.12705161000002</v>
      </c>
      <c r="K11" s="169">
        <v>2304.1573442299996</v>
      </c>
      <c r="L11" s="169">
        <v>-10678.16984127963</v>
      </c>
      <c r="M11" s="169">
        <v>-4.7954557099999997</v>
      </c>
      <c r="N11" s="169">
        <v>-1989.5091719378504</v>
      </c>
      <c r="O11" s="169">
        <v>-1522.045135987735</v>
      </c>
      <c r="P11" s="169">
        <v>354.19167911309006</v>
      </c>
      <c r="Q11" s="169">
        <v>689.52743996360005</v>
      </c>
      <c r="R11" s="169">
        <v>1007.5732281190009</v>
      </c>
      <c r="S11" s="169">
        <v>-2018.30469935</v>
      </c>
      <c r="T11" s="169">
        <v>99.398405159999996</v>
      </c>
      <c r="U11" s="169">
        <v>64.710747983947272</v>
      </c>
      <c r="V11" s="169">
        <v>-2565.4821277600004</v>
      </c>
      <c r="W11" s="169">
        <v>1114.9443516800002</v>
      </c>
      <c r="X11" s="169">
        <v>90.393420489179576</v>
      </c>
      <c r="Y11" s="169">
        <v>-453.92200000000003</v>
      </c>
      <c r="Z11" s="169">
        <v>-4041.9387099999999</v>
      </c>
      <c r="AA11" s="169">
        <v>-404.11680266406273</v>
      </c>
      <c r="AB11" s="169">
        <v>26.067970612016182</v>
      </c>
      <c r="AC11" s="169">
        <v>-9.0283104725918815</v>
      </c>
      <c r="AD11" s="169">
        <v>71.559022242599994</v>
      </c>
      <c r="AE11" s="169">
        <v>1.0556150703393816</v>
      </c>
      <c r="AF11" s="169">
        <v>33.230741024544592</v>
      </c>
      <c r="AG11" s="169">
        <v>-45.327107429999998</v>
      </c>
      <c r="AH11" s="169">
        <v>-999.49526407000008</v>
      </c>
      <c r="AI11" s="169">
        <v>34.664266340000005</v>
      </c>
      <c r="AJ11" s="169">
        <v>184.36614446000002</v>
      </c>
      <c r="AK11" s="169">
        <v>-247.47129275</v>
      </c>
      <c r="AL11" s="169">
        <v>-4.8078900847000003</v>
      </c>
      <c r="AM11" s="169">
        <v>-632.19875121514247</v>
      </c>
      <c r="AN11" s="169">
        <v>6.1494481599999995</v>
      </c>
      <c r="AO11" s="169">
        <v>-290.47160597000004</v>
      </c>
      <c r="AP11" s="169">
        <v>-1929.2947200000001</v>
      </c>
      <c r="AQ11" s="169">
        <v>-702.1946464400005</v>
      </c>
      <c r="AR11" s="169">
        <v>-599.74441274754099</v>
      </c>
      <c r="AS11" s="169">
        <v>1.6394386299999999</v>
      </c>
      <c r="AT11" s="169">
        <v>-555.54200000000003</v>
      </c>
      <c r="AU11" s="169">
        <v>-454.76970856000003</v>
      </c>
      <c r="AV11" s="169">
        <v>-1136.8818145</v>
      </c>
      <c r="AW11" s="169">
        <v>-1489.14643</v>
      </c>
      <c r="AX11" s="169">
        <v>-355.88704999999999</v>
      </c>
      <c r="AY11" s="169">
        <v>12.109239779999999</v>
      </c>
      <c r="AZ11" s="169">
        <v>-620.47069799999997</v>
      </c>
      <c r="BA11" s="169">
        <v>-1217.8973500000002</v>
      </c>
      <c r="BB11" s="169">
        <v>-60.454104104971982</v>
      </c>
      <c r="BC11" s="169">
        <v>31.924052436999997</v>
      </c>
      <c r="BD11" s="169">
        <v>155.10402102</v>
      </c>
      <c r="BE11" s="169">
        <v>-257.30979528262998</v>
      </c>
    </row>
    <row r="12" spans="2:57" x14ac:dyDescent="0.55000000000000004">
      <c r="B12" s="170"/>
      <c r="C12" s="137" t="s">
        <v>304</v>
      </c>
      <c r="D12" s="169">
        <v>16535.664238953806</v>
      </c>
      <c r="E12" s="169">
        <v>27260.496586603662</v>
      </c>
      <c r="F12" s="169">
        <v>16674.800153799773</v>
      </c>
      <c r="G12" s="169">
        <v>23256.52334924446</v>
      </c>
      <c r="H12" s="169">
        <v>2508.4939949436725</v>
      </c>
      <c r="I12" s="169">
        <v>16593.402661327298</v>
      </c>
      <c r="J12" s="169">
        <v>3701.618848678545</v>
      </c>
      <c r="K12" s="169">
        <v>6169.711590824586</v>
      </c>
      <c r="L12" s="169">
        <v>14332.947088781739</v>
      </c>
      <c r="M12" s="169">
        <v>3042.4914609999996</v>
      </c>
      <c r="N12" s="169">
        <v>10329.02393893837</v>
      </c>
      <c r="O12" s="169">
        <v>11716.645611538046</v>
      </c>
      <c r="P12" s="169">
        <v>9062.9903431518305</v>
      </c>
      <c r="Q12" s="169">
        <v>6759.2249570656368</v>
      </c>
      <c r="R12" s="169">
        <v>10920.278329378996</v>
      </c>
      <c r="S12" s="169">
        <v>5087.35139918</v>
      </c>
      <c r="T12" s="169">
        <v>5607.3850435876438</v>
      </c>
      <c r="U12" s="169">
        <v>5789.9373336588869</v>
      </c>
      <c r="V12" s="169">
        <v>8164.9144856031126</v>
      </c>
      <c r="W12" s="169">
        <v>2962.7328148584497</v>
      </c>
      <c r="X12" s="169">
        <v>1106.6618260539033</v>
      </c>
      <c r="Y12" s="169">
        <v>12.804</v>
      </c>
      <c r="Z12" s="169">
        <v>33.594279999999998</v>
      </c>
      <c r="AA12" s="169">
        <v>1083.476676455899</v>
      </c>
      <c r="AB12" s="169">
        <v>200.64155473855973</v>
      </c>
      <c r="AC12" s="169">
        <v>53.094888851337764</v>
      </c>
      <c r="AD12" s="169">
        <v>1392.5021592980274</v>
      </c>
      <c r="AE12" s="169">
        <v>1178.3613484338357</v>
      </c>
      <c r="AF12" s="169">
        <v>1067.2691322646508</v>
      </c>
      <c r="AG12" s="169">
        <v>108.77837002003493</v>
      </c>
      <c r="AH12" s="169">
        <v>2373.2768151517153</v>
      </c>
      <c r="AI12" s="169">
        <v>577.6677442047469</v>
      </c>
      <c r="AJ12" s="169">
        <v>1881.527985417717</v>
      </c>
      <c r="AK12" s="169">
        <v>139.07081594999775</v>
      </c>
      <c r="AL12" s="169">
        <v>17.016824044700389</v>
      </c>
      <c r="AM12" s="169">
        <v>279.6451871854872</v>
      </c>
      <c r="AN12" s="169">
        <v>25.049458429998275</v>
      </c>
      <c r="AO12" s="169">
        <v>206.59614056375682</v>
      </c>
      <c r="AP12" s="169">
        <v>1810.3317851400009</v>
      </c>
      <c r="AQ12" s="169">
        <v>615.95736493894606</v>
      </c>
      <c r="AR12" s="169">
        <v>1338.3658416337148</v>
      </c>
      <c r="AS12" s="169">
        <v>13.551085966989092</v>
      </c>
      <c r="AT12" s="169">
        <v>335.52100000000002</v>
      </c>
      <c r="AU12" s="169">
        <v>168.50670388999097</v>
      </c>
      <c r="AV12" s="169">
        <v>246.56270388999701</v>
      </c>
      <c r="AW12" s="169">
        <v>885.94349873011538</v>
      </c>
      <c r="AX12" s="169">
        <v>252.00192684065834</v>
      </c>
      <c r="AY12" s="169">
        <v>64.300767888743266</v>
      </c>
      <c r="AZ12" s="169">
        <v>171.88528489000001</v>
      </c>
      <c r="BA12" s="169">
        <v>144.87314050000009</v>
      </c>
      <c r="BB12" s="169">
        <v>375.3997572065357</v>
      </c>
      <c r="BC12" s="169">
        <v>326.10106381450919</v>
      </c>
      <c r="BD12" s="169">
        <v>313.96031470633557</v>
      </c>
      <c r="BE12" s="169">
        <v>232.77320818174897</v>
      </c>
    </row>
    <row r="13" spans="2:57" x14ac:dyDescent="0.55000000000000004">
      <c r="B13" s="171">
        <v>2</v>
      </c>
      <c r="C13" s="172" t="s">
        <v>125</v>
      </c>
      <c r="D13" s="169">
        <v>3496.2324701709299</v>
      </c>
      <c r="E13" s="169">
        <v>5060</v>
      </c>
      <c r="F13" s="169">
        <v>12214.308000000001</v>
      </c>
      <c r="G13" s="169">
        <v>10040</v>
      </c>
      <c r="H13" s="169">
        <v>2400</v>
      </c>
      <c r="I13" s="169">
        <v>8051.6958406899994</v>
      </c>
      <c r="J13" s="169">
        <v>8839.7541981100003</v>
      </c>
      <c r="K13" s="169">
        <v>9604.2913645299996</v>
      </c>
      <c r="L13" s="169">
        <v>10922.258</v>
      </c>
      <c r="M13" s="169">
        <v>5710.0960000000005</v>
      </c>
      <c r="N13" s="169">
        <v>20830.75</v>
      </c>
      <c r="O13" s="169">
        <v>8064.3403623200002</v>
      </c>
      <c r="P13" s="169">
        <v>15431.662715387263</v>
      </c>
      <c r="Q13" s="169">
        <v>25282.261929415676</v>
      </c>
      <c r="R13" s="169">
        <v>20258.808734379996</v>
      </c>
      <c r="S13" s="169">
        <v>5855.86438602</v>
      </c>
      <c r="T13" s="169">
        <v>9167.4067359399996</v>
      </c>
      <c r="U13" s="169">
        <v>13814.441999999999</v>
      </c>
      <c r="V13" s="169">
        <v>7842.8259770599998</v>
      </c>
      <c r="W13" s="169">
        <v>9407.116</v>
      </c>
      <c r="X13" s="169">
        <v>995.44382288999998</v>
      </c>
      <c r="Y13" s="169">
        <v>0</v>
      </c>
      <c r="Z13" s="169">
        <v>0</v>
      </c>
      <c r="AA13" s="169">
        <v>747.29895806000002</v>
      </c>
      <c r="AB13" s="169">
        <v>0</v>
      </c>
      <c r="AC13" s="169">
        <v>0</v>
      </c>
      <c r="AD13" s="169">
        <v>1666.1044436325003</v>
      </c>
      <c r="AE13" s="169">
        <v>997.06299158000002</v>
      </c>
      <c r="AF13" s="169">
        <v>997.10893851000003</v>
      </c>
      <c r="AG13" s="169">
        <v>0</v>
      </c>
      <c r="AH13" s="169">
        <v>1500</v>
      </c>
      <c r="AI13" s="169">
        <v>1000</v>
      </c>
      <c r="AJ13" s="169">
        <v>999.02716220000002</v>
      </c>
      <c r="AK13" s="169">
        <v>0</v>
      </c>
      <c r="AL13" s="169">
        <v>0</v>
      </c>
      <c r="AM13" s="169">
        <v>0</v>
      </c>
      <c r="AN13" s="169">
        <v>4.5833337199999997</v>
      </c>
      <c r="AO13" s="169">
        <v>0</v>
      </c>
      <c r="AP13" s="169">
        <v>0</v>
      </c>
      <c r="AQ13" s="169">
        <v>0</v>
      </c>
      <c r="AR13" s="169">
        <v>249.15814693000002</v>
      </c>
      <c r="AS13" s="169">
        <v>0</v>
      </c>
      <c r="AT13" s="169">
        <v>0</v>
      </c>
      <c r="AU13" s="169">
        <v>0</v>
      </c>
      <c r="AV13" s="169">
        <v>0</v>
      </c>
      <c r="AW13" s="169">
        <v>0</v>
      </c>
      <c r="AX13" s="169">
        <v>0</v>
      </c>
      <c r="AY13" s="169">
        <v>0</v>
      </c>
      <c r="AZ13" s="169">
        <v>0</v>
      </c>
      <c r="BA13" s="169">
        <v>0</v>
      </c>
      <c r="BB13" s="169">
        <v>0</v>
      </c>
      <c r="BC13" s="169">
        <v>998.83149137999999</v>
      </c>
      <c r="BD13" s="169">
        <v>500</v>
      </c>
      <c r="BE13" s="169">
        <v>0</v>
      </c>
    </row>
    <row r="14" spans="2:57" x14ac:dyDescent="0.55000000000000004">
      <c r="B14" s="170" t="s">
        <v>120</v>
      </c>
      <c r="C14" s="137" t="s">
        <v>126</v>
      </c>
      <c r="D14" s="169">
        <v>0</v>
      </c>
      <c r="E14" s="169">
        <v>0</v>
      </c>
      <c r="F14" s="169">
        <v>0</v>
      </c>
      <c r="G14" s="169">
        <v>0</v>
      </c>
      <c r="H14" s="169">
        <v>0</v>
      </c>
      <c r="I14" s="169">
        <v>0</v>
      </c>
      <c r="J14" s="169">
        <v>0</v>
      </c>
      <c r="K14" s="169">
        <v>0</v>
      </c>
      <c r="L14" s="169">
        <v>0</v>
      </c>
      <c r="M14" s="169">
        <v>0</v>
      </c>
      <c r="N14" s="169">
        <v>0</v>
      </c>
      <c r="O14" s="169">
        <v>0</v>
      </c>
      <c r="P14" s="169">
        <v>352.73050849999998</v>
      </c>
      <c r="Q14" s="169">
        <v>0</v>
      </c>
      <c r="R14" s="169">
        <v>0</v>
      </c>
      <c r="S14" s="169">
        <v>381.92578616000003</v>
      </c>
      <c r="T14" s="169">
        <v>0</v>
      </c>
      <c r="U14" s="169">
        <v>0</v>
      </c>
      <c r="V14" s="169">
        <v>0</v>
      </c>
      <c r="W14" s="169">
        <v>0</v>
      </c>
      <c r="X14" s="169">
        <v>0</v>
      </c>
      <c r="Y14" s="169">
        <v>0</v>
      </c>
      <c r="Z14" s="169">
        <v>0</v>
      </c>
      <c r="AA14" s="169">
        <v>0</v>
      </c>
      <c r="AB14" s="169">
        <v>0</v>
      </c>
      <c r="AC14" s="169">
        <v>0</v>
      </c>
      <c r="AD14" s="169">
        <v>0</v>
      </c>
      <c r="AE14" s="169">
        <v>0</v>
      </c>
      <c r="AF14" s="169">
        <v>0</v>
      </c>
      <c r="AG14" s="169">
        <v>0</v>
      </c>
      <c r="AH14" s="169">
        <v>0</v>
      </c>
      <c r="AI14" s="169">
        <v>0</v>
      </c>
      <c r="AJ14" s="169">
        <v>0</v>
      </c>
      <c r="AK14" s="169">
        <v>0</v>
      </c>
      <c r="AL14" s="169">
        <v>0</v>
      </c>
      <c r="AM14" s="169">
        <v>0</v>
      </c>
      <c r="AN14" s="169">
        <v>0</v>
      </c>
      <c r="AO14" s="169">
        <v>0</v>
      </c>
      <c r="AP14" s="169">
        <v>0</v>
      </c>
      <c r="AQ14" s="169">
        <v>0</v>
      </c>
      <c r="AR14" s="169">
        <v>0</v>
      </c>
      <c r="AS14" s="169">
        <v>0</v>
      </c>
      <c r="AT14" s="169">
        <v>0</v>
      </c>
      <c r="AU14" s="169">
        <v>0</v>
      </c>
      <c r="AV14" s="169">
        <v>0</v>
      </c>
      <c r="AW14" s="169">
        <v>0</v>
      </c>
      <c r="AX14" s="169">
        <v>0</v>
      </c>
      <c r="AY14" s="169">
        <v>0</v>
      </c>
      <c r="AZ14" s="169">
        <v>0</v>
      </c>
      <c r="BA14" s="169">
        <v>0</v>
      </c>
      <c r="BB14" s="169">
        <v>0</v>
      </c>
      <c r="BC14" s="169">
        <v>0</v>
      </c>
      <c r="BD14" s="169">
        <v>0</v>
      </c>
      <c r="BE14" s="169">
        <v>0</v>
      </c>
    </row>
    <row r="15" spans="2:57" x14ac:dyDescent="0.55000000000000004">
      <c r="B15" s="170"/>
      <c r="C15" s="137" t="s">
        <v>305</v>
      </c>
      <c r="D15" s="169">
        <v>0</v>
      </c>
      <c r="E15" s="169">
        <v>0</v>
      </c>
      <c r="F15" s="169">
        <v>0</v>
      </c>
      <c r="G15" s="169">
        <v>0</v>
      </c>
      <c r="H15" s="169">
        <v>0</v>
      </c>
      <c r="I15" s="169">
        <v>0</v>
      </c>
      <c r="J15" s="169">
        <v>0</v>
      </c>
      <c r="K15" s="169">
        <v>3000.6783645300002</v>
      </c>
      <c r="L15" s="169">
        <v>0</v>
      </c>
      <c r="M15" s="169">
        <v>0</v>
      </c>
      <c r="N15" s="169">
        <v>6830.75</v>
      </c>
      <c r="O15" s="169">
        <v>457.05</v>
      </c>
      <c r="P15" s="169">
        <v>684.9</v>
      </c>
      <c r="Q15" s="169">
        <v>2244.69</v>
      </c>
      <c r="R15" s="169">
        <v>0</v>
      </c>
      <c r="S15" s="169">
        <v>0</v>
      </c>
      <c r="T15" s="169">
        <v>0</v>
      </c>
      <c r="U15" s="169">
        <v>0</v>
      </c>
      <c r="V15" s="169">
        <v>0</v>
      </c>
      <c r="W15" s="169">
        <v>0</v>
      </c>
      <c r="X15" s="169">
        <v>0</v>
      </c>
      <c r="Y15" s="169">
        <v>0</v>
      </c>
      <c r="Z15" s="169">
        <v>0</v>
      </c>
      <c r="AA15" s="169">
        <v>0</v>
      </c>
      <c r="AB15" s="169">
        <v>0</v>
      </c>
      <c r="AC15" s="169">
        <v>0</v>
      </c>
      <c r="AD15" s="169">
        <v>0</v>
      </c>
      <c r="AE15" s="169">
        <v>0</v>
      </c>
      <c r="AF15" s="169">
        <v>0</v>
      </c>
      <c r="AG15" s="169">
        <v>0</v>
      </c>
      <c r="AH15" s="169">
        <v>0</v>
      </c>
      <c r="AI15" s="169">
        <v>0</v>
      </c>
      <c r="AJ15" s="169">
        <v>0</v>
      </c>
      <c r="AK15" s="169">
        <v>0</v>
      </c>
      <c r="AL15" s="169">
        <v>0</v>
      </c>
      <c r="AM15" s="169">
        <v>0</v>
      </c>
      <c r="AN15" s="169">
        <v>0</v>
      </c>
      <c r="AO15" s="169">
        <v>0</v>
      </c>
      <c r="AP15" s="169">
        <v>0</v>
      </c>
      <c r="AQ15" s="169">
        <v>0</v>
      </c>
      <c r="AR15" s="169">
        <v>0</v>
      </c>
      <c r="AS15" s="169">
        <v>0</v>
      </c>
      <c r="AT15" s="169">
        <v>0</v>
      </c>
      <c r="AU15" s="169">
        <v>0</v>
      </c>
      <c r="AV15" s="169">
        <v>0</v>
      </c>
      <c r="AW15" s="169">
        <v>0</v>
      </c>
      <c r="AX15" s="169">
        <v>0</v>
      </c>
      <c r="AY15" s="169">
        <v>0</v>
      </c>
      <c r="AZ15" s="169">
        <v>0</v>
      </c>
      <c r="BA15" s="169">
        <v>0</v>
      </c>
      <c r="BB15" s="169">
        <v>0</v>
      </c>
      <c r="BC15" s="169">
        <v>0</v>
      </c>
      <c r="BD15" s="169">
        <v>0</v>
      </c>
      <c r="BE15" s="169">
        <v>0</v>
      </c>
    </row>
    <row r="16" spans="2:57" x14ac:dyDescent="0.55000000000000004">
      <c r="B16" s="173"/>
      <c r="C16" s="137" t="s">
        <v>128</v>
      </c>
      <c r="D16" s="169">
        <v>0</v>
      </c>
      <c r="E16" s="169">
        <v>0</v>
      </c>
      <c r="F16" s="169">
        <v>0</v>
      </c>
      <c r="G16" s="169">
        <v>0</v>
      </c>
      <c r="H16" s="169">
        <v>0</v>
      </c>
      <c r="I16" s="169">
        <v>0</v>
      </c>
      <c r="J16" s="169">
        <v>0</v>
      </c>
      <c r="K16" s="169">
        <v>0</v>
      </c>
      <c r="L16" s="169">
        <v>0</v>
      </c>
      <c r="M16" s="169">
        <v>0</v>
      </c>
      <c r="N16" s="169">
        <v>0</v>
      </c>
      <c r="O16" s="169">
        <v>607.2903623200001</v>
      </c>
      <c r="P16" s="169">
        <v>2351.5963730872636</v>
      </c>
      <c r="Q16" s="169">
        <v>0</v>
      </c>
      <c r="R16" s="169">
        <v>9252.7713684999981</v>
      </c>
      <c r="S16" s="169">
        <v>0</v>
      </c>
      <c r="T16" s="169">
        <v>0</v>
      </c>
      <c r="U16" s="169">
        <v>1902.5</v>
      </c>
      <c r="V16" s="169">
        <v>0</v>
      </c>
      <c r="W16" s="169">
        <v>0</v>
      </c>
      <c r="X16" s="169">
        <v>0</v>
      </c>
      <c r="Y16" s="169">
        <v>0</v>
      </c>
      <c r="Z16" s="169">
        <v>0</v>
      </c>
      <c r="AA16" s="169">
        <v>0</v>
      </c>
      <c r="AB16" s="169">
        <v>0</v>
      </c>
      <c r="AC16" s="169">
        <v>0</v>
      </c>
      <c r="AD16" s="169">
        <v>0</v>
      </c>
      <c r="AE16" s="169">
        <v>0</v>
      </c>
      <c r="AF16" s="169">
        <v>0</v>
      </c>
      <c r="AG16" s="169">
        <v>0</v>
      </c>
      <c r="AH16" s="169">
        <v>0</v>
      </c>
      <c r="AI16" s="169">
        <v>0</v>
      </c>
      <c r="AJ16" s="169">
        <v>0</v>
      </c>
      <c r="AK16" s="169">
        <v>0</v>
      </c>
      <c r="AL16" s="169">
        <v>0</v>
      </c>
      <c r="AM16" s="169">
        <v>0</v>
      </c>
      <c r="AN16" s="169">
        <v>0</v>
      </c>
      <c r="AO16" s="169">
        <v>0</v>
      </c>
      <c r="AP16" s="169">
        <v>0</v>
      </c>
      <c r="AQ16" s="169">
        <v>0</v>
      </c>
      <c r="AR16" s="169">
        <v>0</v>
      </c>
      <c r="AS16" s="169">
        <v>0</v>
      </c>
      <c r="AT16" s="169">
        <v>0</v>
      </c>
      <c r="AU16" s="169">
        <v>0</v>
      </c>
      <c r="AV16" s="169">
        <v>0</v>
      </c>
      <c r="AW16" s="169">
        <v>0</v>
      </c>
      <c r="AX16" s="169">
        <v>0</v>
      </c>
      <c r="AY16" s="169">
        <v>0</v>
      </c>
      <c r="AZ16" s="169">
        <v>0</v>
      </c>
      <c r="BA16" s="169">
        <v>0</v>
      </c>
      <c r="BB16" s="169">
        <v>0</v>
      </c>
      <c r="BC16" s="169">
        <v>0</v>
      </c>
      <c r="BD16" s="169">
        <v>0</v>
      </c>
      <c r="BE16" s="169">
        <v>0</v>
      </c>
    </row>
    <row r="17" spans="2:57" x14ac:dyDescent="0.55000000000000004">
      <c r="B17" s="173"/>
      <c r="C17" s="137" t="s">
        <v>129</v>
      </c>
      <c r="D17" s="169">
        <v>0</v>
      </c>
      <c r="E17" s="169">
        <v>60</v>
      </c>
      <c r="F17" s="169">
        <v>7.2</v>
      </c>
      <c r="G17" s="169">
        <v>0</v>
      </c>
      <c r="H17" s="169">
        <v>0</v>
      </c>
      <c r="I17" s="169">
        <v>0</v>
      </c>
      <c r="J17" s="169">
        <v>0</v>
      </c>
      <c r="K17" s="169">
        <v>0</v>
      </c>
      <c r="L17" s="169">
        <v>0</v>
      </c>
      <c r="M17" s="169">
        <v>456.6</v>
      </c>
      <c r="N17" s="169">
        <v>0</v>
      </c>
      <c r="O17" s="169">
        <v>0</v>
      </c>
      <c r="P17" s="169">
        <v>42.435833800000182</v>
      </c>
      <c r="Q17" s="169">
        <v>2553.4142019999999</v>
      </c>
      <c r="R17" s="169">
        <v>316.55325459999949</v>
      </c>
      <c r="S17" s="169">
        <v>0</v>
      </c>
      <c r="T17" s="169">
        <v>0</v>
      </c>
      <c r="U17" s="169">
        <v>0</v>
      </c>
      <c r="V17" s="169">
        <v>0</v>
      </c>
      <c r="W17" s="169">
        <v>0</v>
      </c>
      <c r="X17" s="169">
        <v>0</v>
      </c>
      <c r="Y17" s="169">
        <v>0</v>
      </c>
      <c r="Z17" s="169">
        <v>0</v>
      </c>
      <c r="AA17" s="169">
        <v>0</v>
      </c>
      <c r="AB17" s="169">
        <v>0</v>
      </c>
      <c r="AC17" s="169">
        <v>0</v>
      </c>
      <c r="AD17" s="169">
        <v>415.62958080999999</v>
      </c>
      <c r="AE17" s="169">
        <v>0</v>
      </c>
      <c r="AF17" s="169">
        <v>0</v>
      </c>
      <c r="AG17" s="169">
        <v>0</v>
      </c>
      <c r="AH17" s="169">
        <v>0</v>
      </c>
      <c r="AI17" s="169">
        <v>0</v>
      </c>
      <c r="AJ17" s="169">
        <v>0</v>
      </c>
      <c r="AK17" s="169">
        <v>0</v>
      </c>
      <c r="AL17" s="169">
        <v>0</v>
      </c>
      <c r="AM17" s="169">
        <v>0</v>
      </c>
      <c r="AN17" s="169">
        <v>4.5833337199999997</v>
      </c>
      <c r="AO17" s="169">
        <v>0</v>
      </c>
      <c r="AP17" s="169">
        <v>0</v>
      </c>
      <c r="AQ17" s="169">
        <v>0</v>
      </c>
      <c r="AR17" s="169">
        <v>0</v>
      </c>
      <c r="AS17" s="169">
        <v>0</v>
      </c>
      <c r="AT17" s="169">
        <v>0</v>
      </c>
      <c r="AU17" s="169">
        <v>0</v>
      </c>
      <c r="AV17" s="169">
        <v>0</v>
      </c>
      <c r="AW17" s="169">
        <v>0</v>
      </c>
      <c r="AX17" s="169" t="s">
        <v>120</v>
      </c>
      <c r="AY17" s="169">
        <v>0</v>
      </c>
      <c r="AZ17" s="169">
        <v>0</v>
      </c>
      <c r="BA17" s="169">
        <v>0</v>
      </c>
      <c r="BB17" s="169">
        <v>0</v>
      </c>
      <c r="BC17" s="169">
        <v>0</v>
      </c>
      <c r="BD17" s="169">
        <v>0</v>
      </c>
      <c r="BE17" s="169">
        <v>0</v>
      </c>
    </row>
    <row r="18" spans="2:57" x14ac:dyDescent="0.55000000000000004">
      <c r="B18" s="173"/>
      <c r="C18" s="137" t="s">
        <v>130</v>
      </c>
      <c r="D18" s="169">
        <v>3496.2324701709299</v>
      </c>
      <c r="E18" s="169">
        <v>5000</v>
      </c>
      <c r="F18" s="169">
        <v>12207.108</v>
      </c>
      <c r="G18" s="169">
        <v>10040</v>
      </c>
      <c r="H18" s="169">
        <v>2400</v>
      </c>
      <c r="I18" s="169">
        <v>8051.6958406899994</v>
      </c>
      <c r="J18" s="169">
        <v>8839.7541981100003</v>
      </c>
      <c r="K18" s="169">
        <v>6603.6130000000003</v>
      </c>
      <c r="L18" s="169">
        <v>10922.258</v>
      </c>
      <c r="M18" s="169">
        <v>5253.4960000000001</v>
      </c>
      <c r="N18" s="169">
        <v>14000</v>
      </c>
      <c r="O18" s="169">
        <v>7000</v>
      </c>
      <c r="P18" s="169">
        <v>12000</v>
      </c>
      <c r="Q18" s="169">
        <v>20484.157727415677</v>
      </c>
      <c r="R18" s="169">
        <v>10689.484111279999</v>
      </c>
      <c r="S18" s="169">
        <v>5473.9385998600001</v>
      </c>
      <c r="T18" s="169">
        <v>9167.4067359399996</v>
      </c>
      <c r="U18" s="169">
        <v>11911.941999999999</v>
      </c>
      <c r="V18" s="169">
        <v>7842.8259770599998</v>
      </c>
      <c r="W18" s="169">
        <v>9407.116</v>
      </c>
      <c r="X18" s="169">
        <v>995.44382288999998</v>
      </c>
      <c r="Y18" s="169">
        <v>0</v>
      </c>
      <c r="Z18" s="169">
        <v>0</v>
      </c>
      <c r="AA18" s="169">
        <v>747.29895806000002</v>
      </c>
      <c r="AB18" s="169">
        <v>0</v>
      </c>
      <c r="AC18" s="169">
        <v>0</v>
      </c>
      <c r="AD18" s="169">
        <v>1250.4748628225</v>
      </c>
      <c r="AE18" s="169">
        <v>997.06299158000002</v>
      </c>
      <c r="AF18" s="169">
        <v>997.10893851000003</v>
      </c>
      <c r="AG18" s="169">
        <v>0</v>
      </c>
      <c r="AH18" s="169">
        <v>1500</v>
      </c>
      <c r="AI18" s="169">
        <v>1000</v>
      </c>
      <c r="AJ18" s="169">
        <v>999.02716220000002</v>
      </c>
      <c r="AK18" s="169">
        <v>0</v>
      </c>
      <c r="AL18" s="169">
        <v>0</v>
      </c>
      <c r="AM18" s="169">
        <v>0</v>
      </c>
      <c r="AN18" s="169">
        <v>0</v>
      </c>
      <c r="AO18" s="169">
        <v>0</v>
      </c>
      <c r="AP18" s="169">
        <v>0</v>
      </c>
      <c r="AQ18" s="169">
        <v>0</v>
      </c>
      <c r="AR18" s="169">
        <v>249.15814693000002</v>
      </c>
      <c r="AS18" s="169">
        <v>0</v>
      </c>
      <c r="AT18" s="169">
        <v>0</v>
      </c>
      <c r="AU18" s="169">
        <v>0</v>
      </c>
      <c r="AV18" s="169">
        <v>0</v>
      </c>
      <c r="AW18" s="169">
        <v>0</v>
      </c>
      <c r="AX18" s="169">
        <v>0</v>
      </c>
      <c r="AY18" s="169">
        <v>0</v>
      </c>
      <c r="AZ18" s="169">
        <v>0</v>
      </c>
      <c r="BA18" s="169">
        <v>0</v>
      </c>
      <c r="BB18" s="169">
        <v>0</v>
      </c>
      <c r="BC18" s="169">
        <v>998.83149137999999</v>
      </c>
      <c r="BD18" s="169">
        <v>500</v>
      </c>
      <c r="BE18" s="169">
        <v>0</v>
      </c>
    </row>
    <row r="19" spans="2:57" x14ac:dyDescent="0.55000000000000004">
      <c r="B19" s="171">
        <v>3</v>
      </c>
      <c r="C19" s="172" t="s">
        <v>131</v>
      </c>
      <c r="D19" s="169">
        <v>392755.41584377014</v>
      </c>
      <c r="E19" s="169">
        <v>626119.05773497268</v>
      </c>
      <c r="F19" s="169">
        <v>595203.53285766323</v>
      </c>
      <c r="G19" s="169">
        <v>521280.06979738228</v>
      </c>
      <c r="H19" s="169">
        <v>151802.12475381506</v>
      </c>
      <c r="I19" s="169">
        <v>350825.81493801111</v>
      </c>
      <c r="J19" s="169">
        <v>219084.51481243115</v>
      </c>
      <c r="K19" s="169">
        <v>308726.25765860995</v>
      </c>
      <c r="L19" s="169">
        <v>337857.86085844005</v>
      </c>
      <c r="M19" s="169">
        <v>218146.81715932817</v>
      </c>
      <c r="N19" s="169">
        <v>407132.52809975191</v>
      </c>
      <c r="O19" s="169">
        <v>420187.70109093888</v>
      </c>
      <c r="P19" s="169">
        <v>317797.56366751366</v>
      </c>
      <c r="Q19" s="169">
        <v>329669.23393783998</v>
      </c>
      <c r="R19" s="169">
        <v>671821.0669861295</v>
      </c>
      <c r="S19" s="169">
        <v>223402.99474857005</v>
      </c>
      <c r="T19" s="169">
        <v>276511.8026898622</v>
      </c>
      <c r="U19" s="169">
        <v>306723.12345231517</v>
      </c>
      <c r="V19" s="169">
        <v>344316.00291516999</v>
      </c>
      <c r="W19" s="169">
        <v>242384.75067662468</v>
      </c>
      <c r="X19" s="169">
        <v>53425.614157050193</v>
      </c>
      <c r="Y19" s="169">
        <v>512.92018999999993</v>
      </c>
      <c r="Z19" s="169">
        <v>4282.1664199999996</v>
      </c>
      <c r="AA19" s="169">
        <v>57010.815991126299</v>
      </c>
      <c r="AB19" s="169">
        <v>17550.043795572281</v>
      </c>
      <c r="AC19" s="169">
        <v>8807.51112345</v>
      </c>
      <c r="AD19" s="169">
        <v>120318.45277420983</v>
      </c>
      <c r="AE19" s="169">
        <v>96797.733912704018</v>
      </c>
      <c r="AF19" s="169">
        <v>65292.981078085781</v>
      </c>
      <c r="AG19" s="169">
        <v>2393.4868141799648</v>
      </c>
      <c r="AH19" s="169">
        <v>65488.226046379415</v>
      </c>
      <c r="AI19" s="169">
        <v>76506.528123079988</v>
      </c>
      <c r="AJ19" s="169">
        <v>56021.606280722342</v>
      </c>
      <c r="AK19" s="169">
        <v>5334.1079279399992</v>
      </c>
      <c r="AL19" s="169">
        <v>1490.95375941</v>
      </c>
      <c r="AM19" s="169">
        <v>8605.9902622800164</v>
      </c>
      <c r="AN19" s="169">
        <v>6080.2290000000003</v>
      </c>
      <c r="AO19" s="169">
        <v>4494.157538819999</v>
      </c>
      <c r="AP19" s="169">
        <v>253.94894486000004</v>
      </c>
      <c r="AQ19" s="169">
        <v>9067.115273690064</v>
      </c>
      <c r="AR19" s="169">
        <v>12938.393979999999</v>
      </c>
      <c r="AS19" s="169">
        <v>8588.9774747600095</v>
      </c>
      <c r="AT19" s="169">
        <v>6265.1570000000002</v>
      </c>
      <c r="AU19" s="169">
        <v>7936.5799700000016</v>
      </c>
      <c r="AV19" s="169">
        <v>2335.4955374900005</v>
      </c>
      <c r="AW19" s="169">
        <v>7198.9549499999994</v>
      </c>
      <c r="AX19" s="169">
        <v>8607.0934051345994</v>
      </c>
      <c r="AY19" s="169">
        <v>3684.2355112300002</v>
      </c>
      <c r="AZ19" s="169">
        <v>3225.4402846199996</v>
      </c>
      <c r="BA19" s="169">
        <v>26.267955000000001</v>
      </c>
      <c r="BB19" s="169">
        <v>8328.2468620599393</v>
      </c>
      <c r="BC19" s="169">
        <v>22259.010896299998</v>
      </c>
      <c r="BD19" s="169">
        <v>23583.695358072142</v>
      </c>
      <c r="BE19" s="169">
        <v>10493.202929999999</v>
      </c>
    </row>
    <row r="20" spans="2:57" x14ac:dyDescent="0.55000000000000004">
      <c r="B20" s="170"/>
      <c r="C20" s="137" t="s">
        <v>132</v>
      </c>
      <c r="D20" s="169">
        <v>28298.449095493997</v>
      </c>
      <c r="E20" s="169">
        <v>42788.449217225323</v>
      </c>
      <c r="F20" s="169">
        <v>61351.398504070261</v>
      </c>
      <c r="G20" s="169">
        <v>61689.006842247894</v>
      </c>
      <c r="H20" s="169">
        <v>28342.131009610021</v>
      </c>
      <c r="I20" s="169">
        <v>25205.669819840001</v>
      </c>
      <c r="J20" s="169">
        <v>12550.511673139994</v>
      </c>
      <c r="K20" s="169">
        <v>24527.33505224</v>
      </c>
      <c r="L20" s="169">
        <v>13726.07507146</v>
      </c>
      <c r="M20" s="169">
        <v>13520.482616255647</v>
      </c>
      <c r="N20" s="169">
        <v>37382.754863676448</v>
      </c>
      <c r="O20" s="169">
        <v>25054.507644739988</v>
      </c>
      <c r="P20" s="169">
        <v>22493.655492065704</v>
      </c>
      <c r="Q20" s="169">
        <v>20263.359536390002</v>
      </c>
      <c r="R20" s="169">
        <v>44258.59297558001</v>
      </c>
      <c r="S20" s="169">
        <v>14052.284074870002</v>
      </c>
      <c r="T20" s="169">
        <v>10292.814244337014</v>
      </c>
      <c r="U20" s="169">
        <v>19596.666771009222</v>
      </c>
      <c r="V20" s="169">
        <v>18706.657602819989</v>
      </c>
      <c r="W20" s="169">
        <v>23332.184259488513</v>
      </c>
      <c r="X20" s="169">
        <v>1516.3238507799961</v>
      </c>
      <c r="Y20" s="169">
        <v>21.335619999999995</v>
      </c>
      <c r="Z20" s="169">
        <v>281.55697999999995</v>
      </c>
      <c r="AA20" s="169">
        <v>1104.6471886942963</v>
      </c>
      <c r="AB20" s="169">
        <v>1108.1457436445999</v>
      </c>
      <c r="AC20" s="169">
        <v>300.80691668000003</v>
      </c>
      <c r="AD20" s="169">
        <v>3701.7316427700011</v>
      </c>
      <c r="AE20" s="169">
        <v>2449.6148456569999</v>
      </c>
      <c r="AF20" s="169">
        <v>1837.8480272199972</v>
      </c>
      <c r="AG20" s="169">
        <v>44.702939539999996</v>
      </c>
      <c r="AH20" s="169">
        <v>1845.1802643967999</v>
      </c>
      <c r="AI20" s="169">
        <v>1546.1588232600002</v>
      </c>
      <c r="AJ20" s="169">
        <v>1405.9923489119969</v>
      </c>
      <c r="AK20" s="169">
        <v>135.23925324000001</v>
      </c>
      <c r="AL20" s="169">
        <v>29.819148980000001</v>
      </c>
      <c r="AM20" s="169">
        <v>255.37294249000007</v>
      </c>
      <c r="AN20" s="169">
        <v>152.43799999999999</v>
      </c>
      <c r="AO20" s="169">
        <v>127.35113808</v>
      </c>
      <c r="AP20" s="169">
        <v>0</v>
      </c>
      <c r="AQ20" s="169">
        <v>145.88586992000003</v>
      </c>
      <c r="AR20" s="169">
        <v>29.640949999999997</v>
      </c>
      <c r="AS20" s="169">
        <v>34.058242529999994</v>
      </c>
      <c r="AT20" s="169">
        <v>95.132000000000005</v>
      </c>
      <c r="AU20" s="169">
        <v>112.05897999999999</v>
      </c>
      <c r="AV20" s="169">
        <v>11.92187122</v>
      </c>
      <c r="AW20" s="169">
        <v>70.71996</v>
      </c>
      <c r="AX20" s="169">
        <v>100.39659378280004</v>
      </c>
      <c r="AY20" s="169">
        <v>97.566790409999896</v>
      </c>
      <c r="AZ20" s="169">
        <v>88.698561020000014</v>
      </c>
      <c r="BA20" s="169">
        <v>22.358749100000001</v>
      </c>
      <c r="BB20" s="169">
        <v>92.091220000000007</v>
      </c>
      <c r="BC20" s="169">
        <v>361.06480126999998</v>
      </c>
      <c r="BD20" s="169">
        <v>276.82913804700024</v>
      </c>
      <c r="BE20" s="169">
        <v>103.25941</v>
      </c>
    </row>
    <row r="21" spans="2:57" x14ac:dyDescent="0.55000000000000004">
      <c r="B21" s="170"/>
      <c r="C21" s="137" t="s">
        <v>306</v>
      </c>
      <c r="D21" s="169">
        <v>27879.476215124996</v>
      </c>
      <c r="E21" s="169">
        <v>42743.252636797391</v>
      </c>
      <c r="F21" s="169">
        <v>54429.342218700011</v>
      </c>
      <c r="G21" s="169">
        <v>36861.807020799992</v>
      </c>
      <c r="H21" s="169">
        <v>19252.23594782002</v>
      </c>
      <c r="I21" s="169">
        <v>19735.77092757</v>
      </c>
      <c r="J21" s="169">
        <v>11908.396706648593</v>
      </c>
      <c r="K21" s="169">
        <v>23540.303172129999</v>
      </c>
      <c r="L21" s="169">
        <v>13672.508021829999</v>
      </c>
      <c r="M21" s="169">
        <v>13099.245833289997</v>
      </c>
      <c r="N21" s="169">
        <v>37179.052749709845</v>
      </c>
      <c r="O21" s="169">
        <v>21793.451898259988</v>
      </c>
      <c r="P21" s="169">
        <v>21797.318289920004</v>
      </c>
      <c r="Q21" s="169">
        <v>19824.19395004</v>
      </c>
      <c r="R21" s="169">
        <v>41527.032576780024</v>
      </c>
      <c r="S21" s="169">
        <v>13491.919192820002</v>
      </c>
      <c r="T21" s="169">
        <v>10041.882271857014</v>
      </c>
      <c r="U21" s="169">
        <v>18300.395699170003</v>
      </c>
      <c r="V21" s="169">
        <v>18268.017570429987</v>
      </c>
      <c r="W21" s="169">
        <v>17810.647379760012</v>
      </c>
      <c r="X21" s="169">
        <v>1516.322379779996</v>
      </c>
      <c r="Y21" s="169">
        <v>21.335619999999995</v>
      </c>
      <c r="Z21" s="169">
        <v>281.55697999999995</v>
      </c>
      <c r="AA21" s="169">
        <v>1104.6471886942963</v>
      </c>
      <c r="AB21" s="169">
        <v>1108.1457436445999</v>
      </c>
      <c r="AC21" s="169">
        <v>300.80691668000003</v>
      </c>
      <c r="AD21" s="169">
        <v>3701.7316427700011</v>
      </c>
      <c r="AE21" s="169">
        <v>2449.6148456569999</v>
      </c>
      <c r="AF21" s="169">
        <v>1837.8480272199972</v>
      </c>
      <c r="AG21" s="169">
        <v>44.702939539999996</v>
      </c>
      <c r="AH21" s="169">
        <v>1840.4725362467998</v>
      </c>
      <c r="AI21" s="169">
        <v>1546.1588232600002</v>
      </c>
      <c r="AJ21" s="169">
        <v>1405.983969661997</v>
      </c>
      <c r="AK21" s="169">
        <v>135.23925324000001</v>
      </c>
      <c r="AL21" s="169">
        <v>29.819148980000001</v>
      </c>
      <c r="AM21" s="169">
        <v>255.37294249000007</v>
      </c>
      <c r="AN21" s="169">
        <v>152.43799999999999</v>
      </c>
      <c r="AO21" s="169">
        <v>127.35113808</v>
      </c>
      <c r="AP21" s="169">
        <v>0</v>
      </c>
      <c r="AQ21" s="169">
        <v>145.88586992000003</v>
      </c>
      <c r="AR21" s="169">
        <v>29.640949999999997</v>
      </c>
      <c r="AS21" s="169">
        <v>34.058242529999994</v>
      </c>
      <c r="AT21" s="169">
        <v>95.132000000000005</v>
      </c>
      <c r="AU21" s="169">
        <v>112.05897999999999</v>
      </c>
      <c r="AV21" s="169">
        <v>11.92187122</v>
      </c>
      <c r="AW21" s="169">
        <v>70.71996</v>
      </c>
      <c r="AX21" s="169">
        <v>100.39659378280004</v>
      </c>
      <c r="AY21" s="169">
        <v>97.566790409999896</v>
      </c>
      <c r="AZ21" s="169">
        <v>88.698561020000014</v>
      </c>
      <c r="BA21" s="169">
        <v>22.358749100000001</v>
      </c>
      <c r="BB21" s="169">
        <v>92.091220000000007</v>
      </c>
      <c r="BC21" s="169">
        <v>361.06480126999998</v>
      </c>
      <c r="BD21" s="169">
        <v>276.82913804700024</v>
      </c>
      <c r="BE21" s="169">
        <v>103.25941</v>
      </c>
    </row>
    <row r="22" spans="2:57" x14ac:dyDescent="0.55000000000000004">
      <c r="B22" s="170"/>
      <c r="C22" s="137" t="s">
        <v>307</v>
      </c>
      <c r="D22" s="169">
        <v>418.97288036899994</v>
      </c>
      <c r="E22" s="169">
        <v>45.196580427933895</v>
      </c>
      <c r="F22" s="169">
        <v>6922.0562853702495</v>
      </c>
      <c r="G22" s="169">
        <v>24827.199821447903</v>
      </c>
      <c r="H22" s="169">
        <v>9089.8950617899991</v>
      </c>
      <c r="I22" s="169">
        <v>5469.8988922700019</v>
      </c>
      <c r="J22" s="169">
        <v>642.11496649140008</v>
      </c>
      <c r="K22" s="169">
        <v>987.03188010999997</v>
      </c>
      <c r="L22" s="169">
        <v>53.567049630000007</v>
      </c>
      <c r="M22" s="169">
        <v>421.23678296565004</v>
      </c>
      <c r="N22" s="169">
        <v>203.70211396659982</v>
      </c>
      <c r="O22" s="169">
        <v>3261.0557464800004</v>
      </c>
      <c r="P22" s="169">
        <v>696.33720214570008</v>
      </c>
      <c r="Q22" s="169">
        <v>439.16558635000001</v>
      </c>
      <c r="R22" s="169">
        <v>2731.560398799983</v>
      </c>
      <c r="S22" s="169">
        <v>560.36488205000001</v>
      </c>
      <c r="T22" s="169">
        <v>250.93197247999996</v>
      </c>
      <c r="U22" s="169">
        <v>1296.2710718392198</v>
      </c>
      <c r="V22" s="169">
        <v>438.64003238999999</v>
      </c>
      <c r="W22" s="169">
        <v>5521.5368797285009</v>
      </c>
      <c r="X22" s="169">
        <v>1.4710000000000001E-3</v>
      </c>
      <c r="Y22" s="169">
        <v>0</v>
      </c>
      <c r="Z22" s="169">
        <v>0</v>
      </c>
      <c r="AA22" s="169">
        <v>0</v>
      </c>
      <c r="AB22" s="169">
        <v>0</v>
      </c>
      <c r="AC22" s="169">
        <v>0</v>
      </c>
      <c r="AD22" s="169">
        <v>0</v>
      </c>
      <c r="AE22" s="169">
        <v>0</v>
      </c>
      <c r="AF22" s="169">
        <v>0</v>
      </c>
      <c r="AG22" s="169">
        <v>0</v>
      </c>
      <c r="AH22" s="169">
        <v>4.7077281500000012</v>
      </c>
      <c r="AI22" s="169">
        <v>0</v>
      </c>
      <c r="AJ22" s="169">
        <v>8.3792500000000013E-3</v>
      </c>
      <c r="AK22" s="169">
        <v>0</v>
      </c>
      <c r="AL22" s="169">
        <v>0</v>
      </c>
      <c r="AM22" s="169">
        <v>0</v>
      </c>
      <c r="AN22" s="169">
        <v>0</v>
      </c>
      <c r="AO22" s="169">
        <v>0</v>
      </c>
      <c r="AP22" s="169">
        <v>0</v>
      </c>
      <c r="AQ22" s="169">
        <v>0</v>
      </c>
      <c r="AR22" s="169">
        <v>0</v>
      </c>
      <c r="AS22" s="169">
        <v>0</v>
      </c>
      <c r="AT22" s="169">
        <v>0</v>
      </c>
      <c r="AU22" s="169">
        <v>0</v>
      </c>
      <c r="AV22" s="169">
        <v>0</v>
      </c>
      <c r="AW22" s="169">
        <v>0</v>
      </c>
      <c r="AX22" s="169">
        <v>0</v>
      </c>
      <c r="AY22" s="169">
        <v>0</v>
      </c>
      <c r="AZ22" s="169">
        <v>0</v>
      </c>
      <c r="BA22" s="169">
        <v>0</v>
      </c>
      <c r="BB22" s="169">
        <v>0</v>
      </c>
      <c r="BC22" s="169">
        <v>0</v>
      </c>
      <c r="BD22" s="169">
        <v>0</v>
      </c>
      <c r="BE22" s="169">
        <v>0</v>
      </c>
    </row>
    <row r="23" spans="2:57" x14ac:dyDescent="0.55000000000000004">
      <c r="B23" s="170"/>
      <c r="C23" s="137" t="s">
        <v>133</v>
      </c>
      <c r="D23" s="169">
        <v>233352.44085974415</v>
      </c>
      <c r="E23" s="169">
        <v>320301.75370051485</v>
      </c>
      <c r="F23" s="169">
        <v>279726.65522890654</v>
      </c>
      <c r="G23" s="169">
        <v>213411.18794910383</v>
      </c>
      <c r="H23" s="169">
        <v>75080.549501685004</v>
      </c>
      <c r="I23" s="169">
        <v>124332.20370502111</v>
      </c>
      <c r="J23" s="169">
        <v>80301.49715662995</v>
      </c>
      <c r="K23" s="169">
        <v>116913.74326766</v>
      </c>
      <c r="L23" s="169">
        <v>174618.79255406003</v>
      </c>
      <c r="M23" s="169">
        <v>110484.48665045151</v>
      </c>
      <c r="N23" s="169">
        <v>165482.92272710544</v>
      </c>
      <c r="O23" s="169">
        <v>193776.68050433896</v>
      </c>
      <c r="P23" s="169">
        <v>143511.1793036648</v>
      </c>
      <c r="Q23" s="169">
        <v>157851.18624807001</v>
      </c>
      <c r="R23" s="169">
        <v>303644.0686775067</v>
      </c>
      <c r="S23" s="169">
        <v>102297.05541439002</v>
      </c>
      <c r="T23" s="169">
        <v>100905.180603848</v>
      </c>
      <c r="U23" s="169">
        <v>135476.94774099367</v>
      </c>
      <c r="V23" s="169">
        <v>186060.91431320997</v>
      </c>
      <c r="W23" s="169">
        <v>121302.94200052849</v>
      </c>
      <c r="X23" s="169">
        <v>30270.426069170218</v>
      </c>
      <c r="Y23" s="169">
        <v>98.353669999999994</v>
      </c>
      <c r="Z23" s="169">
        <v>3224.0296200000003</v>
      </c>
      <c r="AA23" s="169">
        <v>30728.437787602033</v>
      </c>
      <c r="AB23" s="169">
        <v>9989.2565344196901</v>
      </c>
      <c r="AC23" s="169">
        <v>2975.4402254199999</v>
      </c>
      <c r="AD23" s="169">
        <v>67881.472020679867</v>
      </c>
      <c r="AE23" s="169">
        <v>58616.625670047019</v>
      </c>
      <c r="AF23" s="169">
        <v>32561.799835385766</v>
      </c>
      <c r="AG23" s="169">
        <v>603.4603445199657</v>
      </c>
      <c r="AH23" s="169">
        <v>35911.78207034259</v>
      </c>
      <c r="AI23" s="169">
        <v>45756.815781509998</v>
      </c>
      <c r="AJ23" s="169">
        <v>25825.554292390381</v>
      </c>
      <c r="AK23" s="169">
        <v>2113.0943247599994</v>
      </c>
      <c r="AL23" s="169">
        <v>551.70784134999997</v>
      </c>
      <c r="AM23" s="169">
        <v>2981.1679352300175</v>
      </c>
      <c r="AN23" s="169">
        <v>2272.9490000000001</v>
      </c>
      <c r="AO23" s="169">
        <v>1074.0438465899999</v>
      </c>
      <c r="AP23" s="169">
        <v>32.301934859999996</v>
      </c>
      <c r="AQ23" s="169">
        <v>3052.2160350600629</v>
      </c>
      <c r="AR23" s="169">
        <v>3836.7258500000003</v>
      </c>
      <c r="AS23" s="169">
        <v>2111.3677722100074</v>
      </c>
      <c r="AT23" s="169">
        <v>2441.9929999999999</v>
      </c>
      <c r="AU23" s="169">
        <v>2034.0981300000001</v>
      </c>
      <c r="AV23" s="169">
        <v>1033.8389124100004</v>
      </c>
      <c r="AW23" s="169">
        <v>3706.0936299999998</v>
      </c>
      <c r="AX23" s="169">
        <v>2372.5697926618004</v>
      </c>
      <c r="AY23" s="169">
        <v>1126.27124325</v>
      </c>
      <c r="AZ23" s="169">
        <v>1074.4034592600001</v>
      </c>
      <c r="BA23" s="169">
        <v>0</v>
      </c>
      <c r="BB23" s="169">
        <v>2062.1583499999997</v>
      </c>
      <c r="BC23" s="169">
        <v>7654.8110645700008</v>
      </c>
      <c r="BD23" s="169">
        <v>7284.5282737051311</v>
      </c>
      <c r="BE23" s="169">
        <v>2720.7896199999996</v>
      </c>
    </row>
    <row r="24" spans="2:57" x14ac:dyDescent="0.55000000000000004">
      <c r="B24" s="170"/>
      <c r="C24" s="137" t="s">
        <v>306</v>
      </c>
      <c r="D24" s="169">
        <v>233317.47921043416</v>
      </c>
      <c r="E24" s="169">
        <v>320226.11265450169</v>
      </c>
      <c r="F24" s="169">
        <v>274235.81704605999</v>
      </c>
      <c r="G24" s="169">
        <v>210853.14261631004</v>
      </c>
      <c r="H24" s="169">
        <v>69793.828362105007</v>
      </c>
      <c r="I24" s="169">
        <v>122384.06291751111</v>
      </c>
      <c r="J24" s="169">
        <v>79624.615996532753</v>
      </c>
      <c r="K24" s="169">
        <v>116582.34660115</v>
      </c>
      <c r="L24" s="169">
        <v>174544.75783561001</v>
      </c>
      <c r="M24" s="169">
        <v>110180.65426643996</v>
      </c>
      <c r="N24" s="169">
        <v>164663.12652906284</v>
      </c>
      <c r="O24" s="169">
        <v>192339.24923416896</v>
      </c>
      <c r="P24" s="169">
        <v>143071.86643477</v>
      </c>
      <c r="Q24" s="169">
        <v>157824.05230097999</v>
      </c>
      <c r="R24" s="169">
        <v>302678.61227600079</v>
      </c>
      <c r="S24" s="169">
        <v>101841.47736237002</v>
      </c>
      <c r="T24" s="169">
        <v>100829.036279678</v>
      </c>
      <c r="U24" s="169">
        <v>135073.51265636002</v>
      </c>
      <c r="V24" s="169">
        <v>185922.14616766997</v>
      </c>
      <c r="W24" s="169">
        <v>118500.78502945909</v>
      </c>
      <c r="X24" s="169">
        <v>30268.631318000218</v>
      </c>
      <c r="Y24" s="169">
        <v>98.353669999999994</v>
      </c>
      <c r="Z24" s="169">
        <v>3224.0296200000003</v>
      </c>
      <c r="AA24" s="169">
        <v>30728.437787602033</v>
      </c>
      <c r="AB24" s="169">
        <v>9989.2565344196901</v>
      </c>
      <c r="AC24" s="169">
        <v>2975.4402254199999</v>
      </c>
      <c r="AD24" s="169">
        <v>67876.402718119862</v>
      </c>
      <c r="AE24" s="169">
        <v>58616.625670047019</v>
      </c>
      <c r="AF24" s="169">
        <v>32561.799835385766</v>
      </c>
      <c r="AG24" s="169">
        <v>603.4603445199657</v>
      </c>
      <c r="AH24" s="169">
        <v>35909.888318802594</v>
      </c>
      <c r="AI24" s="169">
        <v>45756.815781509998</v>
      </c>
      <c r="AJ24" s="169">
        <v>25825.554292390381</v>
      </c>
      <c r="AK24" s="169">
        <v>2113.0943247599994</v>
      </c>
      <c r="AL24" s="169">
        <v>551.70784134999997</v>
      </c>
      <c r="AM24" s="169">
        <v>2981.1679352300175</v>
      </c>
      <c r="AN24" s="169">
        <v>2272.9490000000001</v>
      </c>
      <c r="AO24" s="169">
        <v>1074.0438465899999</v>
      </c>
      <c r="AP24" s="169">
        <v>32.301934859999996</v>
      </c>
      <c r="AQ24" s="169">
        <v>3052.2160350600629</v>
      </c>
      <c r="AR24" s="169">
        <v>3836.7258500000003</v>
      </c>
      <c r="AS24" s="169">
        <v>2111.3677722100074</v>
      </c>
      <c r="AT24" s="169">
        <v>2441.9929999999999</v>
      </c>
      <c r="AU24" s="169">
        <v>2034.0981300000001</v>
      </c>
      <c r="AV24" s="169">
        <v>1033.8389124100004</v>
      </c>
      <c r="AW24" s="169">
        <v>3706.0936299999998</v>
      </c>
      <c r="AX24" s="169">
        <v>2372.5697926618004</v>
      </c>
      <c r="AY24" s="169">
        <v>1126.27124325</v>
      </c>
      <c r="AZ24" s="169">
        <v>1074.4034592600001</v>
      </c>
      <c r="BA24" s="169">
        <v>0</v>
      </c>
      <c r="BB24" s="169">
        <v>2062.1583499999997</v>
      </c>
      <c r="BC24" s="169">
        <v>7654.8110645700008</v>
      </c>
      <c r="BD24" s="169">
        <v>7284.5282737051311</v>
      </c>
      <c r="BE24" s="169">
        <v>2720.7896199999996</v>
      </c>
    </row>
    <row r="25" spans="2:57" x14ac:dyDescent="0.55000000000000004">
      <c r="B25" s="170"/>
      <c r="C25" s="137" t="s">
        <v>307</v>
      </c>
      <c r="D25" s="169">
        <v>34.961649310000006</v>
      </c>
      <c r="E25" s="169">
        <v>75.641046013166104</v>
      </c>
      <c r="F25" s="169">
        <v>5490.8381828465499</v>
      </c>
      <c r="G25" s="169">
        <v>2558.0453327937998</v>
      </c>
      <c r="H25" s="169">
        <v>5286.7211395799986</v>
      </c>
      <c r="I25" s="169">
        <v>1948.140787510004</v>
      </c>
      <c r="J25" s="169">
        <v>676.8811600972</v>
      </c>
      <c r="K25" s="169">
        <v>331.39666650999999</v>
      </c>
      <c r="L25" s="169">
        <v>74.034718450004078</v>
      </c>
      <c r="M25" s="169">
        <v>303.83238401155006</v>
      </c>
      <c r="N25" s="169">
        <v>819.79619804259983</v>
      </c>
      <c r="O25" s="169">
        <v>1437.4312701700012</v>
      </c>
      <c r="P25" s="169">
        <v>439.31286889479998</v>
      </c>
      <c r="Q25" s="169">
        <v>27.133947089999999</v>
      </c>
      <c r="R25" s="169">
        <v>965.45640150589759</v>
      </c>
      <c r="S25" s="169">
        <v>455.57805201999997</v>
      </c>
      <c r="T25" s="169">
        <v>76.144324170000019</v>
      </c>
      <c r="U25" s="169">
        <v>403.43508463365453</v>
      </c>
      <c r="V25" s="169">
        <v>138.76814554000001</v>
      </c>
      <c r="W25" s="169">
        <v>2802.156971069403</v>
      </c>
      <c r="X25" s="169">
        <v>1.7947511700000001</v>
      </c>
      <c r="Y25" s="169">
        <v>0</v>
      </c>
      <c r="Z25" s="169">
        <v>0</v>
      </c>
      <c r="AA25" s="169">
        <v>0</v>
      </c>
      <c r="AB25" s="169">
        <v>0</v>
      </c>
      <c r="AC25" s="169">
        <v>0</v>
      </c>
      <c r="AD25" s="169">
        <v>5.0693025599999988</v>
      </c>
      <c r="AE25" s="169">
        <v>0</v>
      </c>
      <c r="AF25" s="169">
        <v>0</v>
      </c>
      <c r="AG25" s="169">
        <v>0</v>
      </c>
      <c r="AH25" s="169">
        <v>1.89375154</v>
      </c>
      <c r="AI25" s="169">
        <v>0</v>
      </c>
      <c r="AJ25" s="169">
        <v>0</v>
      </c>
      <c r="AK25" s="169">
        <v>0</v>
      </c>
      <c r="AL25" s="169">
        <v>0</v>
      </c>
      <c r="AM25" s="169">
        <v>0</v>
      </c>
      <c r="AN25" s="169">
        <v>0</v>
      </c>
      <c r="AO25" s="169">
        <v>0</v>
      </c>
      <c r="AP25" s="169">
        <v>0</v>
      </c>
      <c r="AQ25" s="169">
        <v>0</v>
      </c>
      <c r="AR25" s="169">
        <v>0</v>
      </c>
      <c r="AS25" s="169">
        <v>0</v>
      </c>
      <c r="AT25" s="169">
        <v>0</v>
      </c>
      <c r="AU25" s="169">
        <v>0</v>
      </c>
      <c r="AV25" s="169">
        <v>0</v>
      </c>
      <c r="AW25" s="169">
        <v>0</v>
      </c>
      <c r="AX25" s="169">
        <v>0</v>
      </c>
      <c r="AY25" s="169">
        <v>0</v>
      </c>
      <c r="AZ25" s="169">
        <v>0</v>
      </c>
      <c r="BA25" s="169">
        <v>0</v>
      </c>
      <c r="BB25" s="169">
        <v>0</v>
      </c>
      <c r="BC25" s="169">
        <v>0</v>
      </c>
      <c r="BD25" s="169">
        <v>0</v>
      </c>
      <c r="BE25" s="169">
        <v>0</v>
      </c>
    </row>
    <row r="26" spans="2:57" x14ac:dyDescent="0.55000000000000004">
      <c r="B26" s="170"/>
      <c r="C26" s="137" t="s">
        <v>134</v>
      </c>
      <c r="D26" s="169">
        <v>99230.685884146005</v>
      </c>
      <c r="E26" s="169">
        <v>216951.41974553949</v>
      </c>
      <c r="F26" s="169">
        <v>196019.35265169997</v>
      </c>
      <c r="G26" s="169">
        <v>190837.36368404998</v>
      </c>
      <c r="H26" s="169">
        <v>28378.279478090004</v>
      </c>
      <c r="I26" s="169">
        <v>164756.43304825996</v>
      </c>
      <c r="J26" s="169">
        <v>100594.78188998002</v>
      </c>
      <c r="K26" s="169">
        <v>136765.43008686</v>
      </c>
      <c r="L26" s="169">
        <v>122777.15289191999</v>
      </c>
      <c r="M26" s="169">
        <v>72367.150839010006</v>
      </c>
      <c r="N26" s="169">
        <v>163749.33454816267</v>
      </c>
      <c r="O26" s="169">
        <v>159911.86547214998</v>
      </c>
      <c r="P26" s="169">
        <v>119441.780227614</v>
      </c>
      <c r="Q26" s="169">
        <v>128720.28798849</v>
      </c>
      <c r="R26" s="169">
        <v>266928.94451090961</v>
      </c>
      <c r="S26" s="169">
        <v>83960.617847530011</v>
      </c>
      <c r="T26" s="169">
        <v>136891.3156463601</v>
      </c>
      <c r="U26" s="169">
        <v>118834.67996122994</v>
      </c>
      <c r="V26" s="169">
        <v>111845.79390030002</v>
      </c>
      <c r="W26" s="169">
        <v>75504.580338386862</v>
      </c>
      <c r="X26" s="169">
        <v>16910.349474549985</v>
      </c>
      <c r="Y26" s="169">
        <v>316.10510999999997</v>
      </c>
      <c r="Z26" s="169">
        <v>170.91391000000002</v>
      </c>
      <c r="AA26" s="169">
        <v>18746.583476279975</v>
      </c>
      <c r="AB26" s="169">
        <v>4007.8766592599941</v>
      </c>
      <c r="AC26" s="169">
        <v>4935.9847667599997</v>
      </c>
      <c r="AD26" s="169">
        <v>38577.214226219949</v>
      </c>
      <c r="AE26" s="169">
        <v>25031.28387503</v>
      </c>
      <c r="AF26" s="169">
        <v>26109.43204715001</v>
      </c>
      <c r="AG26" s="169">
        <v>1526.8313750299994</v>
      </c>
      <c r="AH26" s="169">
        <v>20535.359199410021</v>
      </c>
      <c r="AI26" s="169">
        <v>26060.34304281</v>
      </c>
      <c r="AJ26" s="169">
        <v>22340.412016729966</v>
      </c>
      <c r="AK26" s="169">
        <v>2276.1478867799997</v>
      </c>
      <c r="AL26" s="169">
        <v>823.62932892999993</v>
      </c>
      <c r="AM26" s="169">
        <v>4112.0195771600002</v>
      </c>
      <c r="AN26" s="169">
        <v>2948.1</v>
      </c>
      <c r="AO26" s="169">
        <v>2847.5371884199999</v>
      </c>
      <c r="AP26" s="169">
        <v>0</v>
      </c>
      <c r="AQ26" s="169">
        <v>4612.1567383500005</v>
      </c>
      <c r="AR26" s="169">
        <v>8143.410859999999</v>
      </c>
      <c r="AS26" s="169">
        <v>5859.0013020800016</v>
      </c>
      <c r="AT26" s="169">
        <v>3375.52</v>
      </c>
      <c r="AU26" s="169">
        <v>4856.430800000001</v>
      </c>
      <c r="AV26" s="169">
        <v>1217.3429532300001</v>
      </c>
      <c r="AW26" s="169">
        <v>2876.1919699999999</v>
      </c>
      <c r="AX26" s="169">
        <v>5010.41228899</v>
      </c>
      <c r="AY26" s="169">
        <v>2071.9399611700001</v>
      </c>
      <c r="AZ26" s="169">
        <v>1750.6909475699997</v>
      </c>
      <c r="BA26" s="169">
        <v>0</v>
      </c>
      <c r="BB26" s="169">
        <v>4927.7687249899391</v>
      </c>
      <c r="BC26" s="169">
        <v>11177.28379295</v>
      </c>
      <c r="BD26" s="169">
        <v>13127.065396840011</v>
      </c>
      <c r="BE26" s="169">
        <v>6275.7919900000006</v>
      </c>
    </row>
    <row r="27" spans="2:57" x14ac:dyDescent="0.55000000000000004">
      <c r="B27" s="170"/>
      <c r="C27" s="137" t="s">
        <v>306</v>
      </c>
      <c r="D27" s="169">
        <v>97473.353384146001</v>
      </c>
      <c r="E27" s="169">
        <v>212627.43544173188</v>
      </c>
      <c r="F27" s="169">
        <v>188775.70805171996</v>
      </c>
      <c r="G27" s="169">
        <v>185105.56440974999</v>
      </c>
      <c r="H27" s="169">
        <v>20758.842636770005</v>
      </c>
      <c r="I27" s="169">
        <v>150664.52128068995</v>
      </c>
      <c r="J27" s="169">
        <v>87009.301218376524</v>
      </c>
      <c r="K27" s="169">
        <v>128916.58161567</v>
      </c>
      <c r="L27" s="169">
        <v>122775.41549252</v>
      </c>
      <c r="M27" s="169">
        <v>68455.36983204</v>
      </c>
      <c r="N27" s="169">
        <v>150863.86593833068</v>
      </c>
      <c r="O27" s="169">
        <v>156661.53144939998</v>
      </c>
      <c r="P27" s="169">
        <v>117077.19190768999</v>
      </c>
      <c r="Q27" s="169">
        <v>128720.28798849</v>
      </c>
      <c r="R27" s="169">
        <v>262871.66795466014</v>
      </c>
      <c r="S27" s="169">
        <v>80293.351691600008</v>
      </c>
      <c r="T27" s="169">
        <v>132961.2606455101</v>
      </c>
      <c r="U27" s="169">
        <v>114543.31216724994</v>
      </c>
      <c r="V27" s="169">
        <v>110660.96301885002</v>
      </c>
      <c r="W27" s="169">
        <v>73963.50900013026</v>
      </c>
      <c r="X27" s="169">
        <v>16910.349474549985</v>
      </c>
      <c r="Y27" s="169">
        <v>316.10510999999997</v>
      </c>
      <c r="Z27" s="169">
        <v>170.91391000000002</v>
      </c>
      <c r="AA27" s="169">
        <v>18746.583476279975</v>
      </c>
      <c r="AB27" s="169">
        <v>4007.8766592599941</v>
      </c>
      <c r="AC27" s="169">
        <v>4935.9847667599997</v>
      </c>
      <c r="AD27" s="169">
        <v>38577.214226219949</v>
      </c>
      <c r="AE27" s="169">
        <v>25031.28387503</v>
      </c>
      <c r="AF27" s="169">
        <v>26109.43204715001</v>
      </c>
      <c r="AG27" s="169">
        <v>1526.8313750299994</v>
      </c>
      <c r="AH27" s="169">
        <v>20535.359199410021</v>
      </c>
      <c r="AI27" s="169">
        <v>26060.34304281</v>
      </c>
      <c r="AJ27" s="169">
        <v>22340.412016729966</v>
      </c>
      <c r="AK27" s="169">
        <v>2276.1478867799997</v>
      </c>
      <c r="AL27" s="169">
        <v>823.62932892999993</v>
      </c>
      <c r="AM27" s="169">
        <v>4112.0195771600002</v>
      </c>
      <c r="AN27" s="169">
        <v>2948.1</v>
      </c>
      <c r="AO27" s="169">
        <v>2847.5371884199999</v>
      </c>
      <c r="AP27" s="169">
        <v>0</v>
      </c>
      <c r="AQ27" s="169">
        <v>4612.1567383500005</v>
      </c>
      <c r="AR27" s="169">
        <v>8143.410859999999</v>
      </c>
      <c r="AS27" s="169">
        <v>5859.0013020800016</v>
      </c>
      <c r="AT27" s="169">
        <v>3375.52</v>
      </c>
      <c r="AU27" s="169">
        <v>4856.430800000001</v>
      </c>
      <c r="AV27" s="169">
        <v>1217.3429532300001</v>
      </c>
      <c r="AW27" s="169">
        <v>2876.1919699999999</v>
      </c>
      <c r="AX27" s="169">
        <v>5010.41228899</v>
      </c>
      <c r="AY27" s="169">
        <v>2071.9399611700001</v>
      </c>
      <c r="AZ27" s="169">
        <v>1750.6909475699997</v>
      </c>
      <c r="BA27" s="169">
        <v>0</v>
      </c>
      <c r="BB27" s="169">
        <v>4927.7687249899391</v>
      </c>
      <c r="BC27" s="169">
        <v>11177.28379295</v>
      </c>
      <c r="BD27" s="169">
        <v>13127.065396840011</v>
      </c>
      <c r="BE27" s="169">
        <v>6275.7919900000006</v>
      </c>
    </row>
    <row r="28" spans="2:57" x14ac:dyDescent="0.55000000000000004">
      <c r="B28" s="170"/>
      <c r="C28" s="137" t="s">
        <v>307</v>
      </c>
      <c r="D28" s="169">
        <v>1757.3325</v>
      </c>
      <c r="E28" s="169">
        <v>4323.9843038075996</v>
      </c>
      <c r="F28" s="169">
        <v>7243.6445999799998</v>
      </c>
      <c r="G28" s="169">
        <v>5731.7992743000004</v>
      </c>
      <c r="H28" s="169">
        <v>7619.4368413199991</v>
      </c>
      <c r="I28" s="169">
        <v>14091.911767570002</v>
      </c>
      <c r="J28" s="169">
        <v>13585.4806716035</v>
      </c>
      <c r="K28" s="169">
        <v>7848.8484711900001</v>
      </c>
      <c r="L28" s="169">
        <v>1.7373993999999999</v>
      </c>
      <c r="M28" s="169">
        <v>3911.7810069699999</v>
      </c>
      <c r="N28" s="169">
        <v>12885.468609832</v>
      </c>
      <c r="O28" s="169">
        <v>3250.3340227500003</v>
      </c>
      <c r="P28" s="169">
        <v>2364.5883199239997</v>
      </c>
      <c r="Q28" s="169">
        <v>0</v>
      </c>
      <c r="R28" s="169">
        <v>4057.2765562494997</v>
      </c>
      <c r="S28" s="169">
        <v>3667.26615593</v>
      </c>
      <c r="T28" s="169">
        <v>3930.0550008499999</v>
      </c>
      <c r="U28" s="169">
        <v>4291.3677939799991</v>
      </c>
      <c r="V28" s="169">
        <v>1184.8308814500001</v>
      </c>
      <c r="W28" s="169">
        <v>1541.0713382566</v>
      </c>
      <c r="X28" s="169">
        <v>0</v>
      </c>
      <c r="Y28" s="169">
        <v>0</v>
      </c>
      <c r="Z28" s="169">
        <v>0</v>
      </c>
      <c r="AA28" s="169">
        <v>0</v>
      </c>
      <c r="AB28" s="169">
        <v>0</v>
      </c>
      <c r="AC28" s="169">
        <v>0</v>
      </c>
      <c r="AD28" s="169">
        <v>0</v>
      </c>
      <c r="AE28" s="169">
        <v>0</v>
      </c>
      <c r="AF28" s="169">
        <v>0</v>
      </c>
      <c r="AG28" s="169">
        <v>0</v>
      </c>
      <c r="AH28" s="169">
        <v>0</v>
      </c>
      <c r="AI28" s="169">
        <v>0</v>
      </c>
      <c r="AJ28" s="169">
        <v>0</v>
      </c>
      <c r="AK28" s="169">
        <v>0</v>
      </c>
      <c r="AL28" s="169">
        <v>0</v>
      </c>
      <c r="AM28" s="169">
        <v>0</v>
      </c>
      <c r="AN28" s="169">
        <v>0</v>
      </c>
      <c r="AO28" s="169">
        <v>0</v>
      </c>
      <c r="AP28" s="169">
        <v>0</v>
      </c>
      <c r="AQ28" s="169">
        <v>0</v>
      </c>
      <c r="AR28" s="169">
        <v>0</v>
      </c>
      <c r="AS28" s="169">
        <v>0</v>
      </c>
      <c r="AT28" s="169">
        <v>0</v>
      </c>
      <c r="AU28" s="169">
        <v>0</v>
      </c>
      <c r="AV28" s="169">
        <v>0</v>
      </c>
      <c r="AW28" s="169">
        <v>0</v>
      </c>
      <c r="AX28" s="169">
        <v>0</v>
      </c>
      <c r="AY28" s="169">
        <v>0</v>
      </c>
      <c r="AZ28" s="169">
        <v>0</v>
      </c>
      <c r="BA28" s="169">
        <v>0</v>
      </c>
      <c r="BB28" s="169">
        <v>0</v>
      </c>
      <c r="BC28" s="169">
        <v>0</v>
      </c>
      <c r="BD28" s="169">
        <v>0</v>
      </c>
      <c r="BE28" s="169">
        <v>0</v>
      </c>
    </row>
    <row r="29" spans="2:57" x14ac:dyDescent="0.55000000000000004">
      <c r="B29" s="170"/>
      <c r="C29" s="137" t="s">
        <v>135</v>
      </c>
      <c r="D29" s="169">
        <v>28877.843071079998</v>
      </c>
      <c r="E29" s="169">
        <v>44546.749625939963</v>
      </c>
      <c r="F29" s="169">
        <v>53843.910024157398</v>
      </c>
      <c r="G29" s="169">
        <v>51117.038553463601</v>
      </c>
      <c r="H29" s="169">
        <v>15445.71860217</v>
      </c>
      <c r="I29" s="169">
        <v>33133.67460079</v>
      </c>
      <c r="J29" s="169">
        <v>23457.697681329999</v>
      </c>
      <c r="K29" s="169">
        <v>26915.71687308</v>
      </c>
      <c r="L29" s="169">
        <v>26535.885596479999</v>
      </c>
      <c r="M29" s="169">
        <v>19596.559194968751</v>
      </c>
      <c r="N29" s="169">
        <v>37174.656118655766</v>
      </c>
      <c r="O29" s="169">
        <v>38384.314565740002</v>
      </c>
      <c r="P29" s="169">
        <v>30299.533021499101</v>
      </c>
      <c r="Q29" s="169">
        <v>21683.178910750004</v>
      </c>
      <c r="R29" s="169">
        <v>52159.612834096923</v>
      </c>
      <c r="S29" s="169">
        <v>21750.461452960004</v>
      </c>
      <c r="T29" s="169">
        <v>25468.7864049458</v>
      </c>
      <c r="U29" s="169">
        <v>29148.347619284377</v>
      </c>
      <c r="V29" s="169">
        <v>25266.632820409999</v>
      </c>
      <c r="W29" s="169">
        <v>20635.704018830809</v>
      </c>
      <c r="X29" s="169">
        <v>4724.1471852499972</v>
      </c>
      <c r="Y29" s="169">
        <v>75.693169999999995</v>
      </c>
      <c r="Z29" s="169">
        <v>605.66591000000005</v>
      </c>
      <c r="AA29" s="169">
        <v>6409.9224253299981</v>
      </c>
      <c r="AB29" s="169">
        <v>2432.0608728479983</v>
      </c>
      <c r="AC29" s="169">
        <v>595.21108999</v>
      </c>
      <c r="AD29" s="169">
        <v>10059.585096740002</v>
      </c>
      <c r="AE29" s="169">
        <v>10625.320832650003</v>
      </c>
      <c r="AF29" s="169">
        <v>4783.9011683300005</v>
      </c>
      <c r="AG29" s="169">
        <v>217.35846008999994</v>
      </c>
      <c r="AH29" s="169">
        <v>7120.5905890499989</v>
      </c>
      <c r="AI29" s="169">
        <v>3127.1586255000002</v>
      </c>
      <c r="AJ29" s="169">
        <v>6396.0454314299977</v>
      </c>
      <c r="AK29" s="169">
        <v>809.57646315999989</v>
      </c>
      <c r="AL29" s="169">
        <v>85.797440150000014</v>
      </c>
      <c r="AM29" s="169">
        <v>1255.3298074000004</v>
      </c>
      <c r="AN29" s="169">
        <v>706.74199999999996</v>
      </c>
      <c r="AO29" s="169">
        <v>444.81886572999997</v>
      </c>
      <c r="AP29" s="169">
        <v>187.29210000000003</v>
      </c>
      <c r="AQ29" s="169">
        <v>1256.8566303600003</v>
      </c>
      <c r="AR29" s="169">
        <v>927.02527000000009</v>
      </c>
      <c r="AS29" s="169">
        <v>584.55015793999962</v>
      </c>
      <c r="AT29" s="169">
        <v>352.512</v>
      </c>
      <c r="AU29" s="169">
        <v>927.04982999999993</v>
      </c>
      <c r="AV29" s="169">
        <v>72.391800629999992</v>
      </c>
      <c r="AW29" s="169">
        <v>545.94938999999999</v>
      </c>
      <c r="AX29" s="169">
        <v>1123.7147297000001</v>
      </c>
      <c r="AY29" s="169">
        <v>388.45751640000009</v>
      </c>
      <c r="AZ29" s="169">
        <v>311.64731676999997</v>
      </c>
      <c r="BA29" s="169">
        <v>0</v>
      </c>
      <c r="BB29" s="169">
        <v>1245.8285670700002</v>
      </c>
      <c r="BC29" s="169">
        <v>3028.1950115900004</v>
      </c>
      <c r="BD29" s="169">
        <v>2895.2250494799991</v>
      </c>
      <c r="BE29" s="169">
        <v>1390.6119099999999</v>
      </c>
    </row>
    <row r="30" spans="2:57" x14ac:dyDescent="0.55000000000000004">
      <c r="B30" s="170"/>
      <c r="C30" s="137" t="s">
        <v>306</v>
      </c>
      <c r="D30" s="169">
        <v>28848.335288749997</v>
      </c>
      <c r="E30" s="169">
        <v>41139.39001278716</v>
      </c>
      <c r="F30" s="169">
        <v>50208.572753439999</v>
      </c>
      <c r="G30" s="169">
        <v>39630.921593370003</v>
      </c>
      <c r="H30" s="169">
        <v>10098.788871349998</v>
      </c>
      <c r="I30" s="169">
        <v>27995.577903560003</v>
      </c>
      <c r="J30" s="169">
        <v>17764.129638102997</v>
      </c>
      <c r="K30" s="169">
        <v>26252.118829850002</v>
      </c>
      <c r="L30" s="169">
        <v>26488.432467069997</v>
      </c>
      <c r="M30" s="169">
        <v>18719.0149872</v>
      </c>
      <c r="N30" s="169">
        <v>36348.395475529964</v>
      </c>
      <c r="O30" s="169">
        <v>37918.54403325</v>
      </c>
      <c r="P30" s="169">
        <v>30152.540791700001</v>
      </c>
      <c r="Q30" s="169">
        <v>21683.178910750004</v>
      </c>
      <c r="R30" s="169">
        <v>51530.392121389988</v>
      </c>
      <c r="S30" s="169">
        <v>21701.695557100003</v>
      </c>
      <c r="T30" s="169">
        <v>24900.842797445799</v>
      </c>
      <c r="U30" s="169">
        <v>24522.063894840001</v>
      </c>
      <c r="V30" s="169">
        <v>21490.43246389</v>
      </c>
      <c r="W30" s="169">
        <v>19748.458061080008</v>
      </c>
      <c r="X30" s="169">
        <v>4724.1471852499972</v>
      </c>
      <c r="Y30" s="169">
        <v>75.693169999999995</v>
      </c>
      <c r="Z30" s="169">
        <v>605.66591000000005</v>
      </c>
      <c r="AA30" s="169">
        <v>6409.9224253299981</v>
      </c>
      <c r="AB30" s="169">
        <v>2432.0608728479983</v>
      </c>
      <c r="AC30" s="169">
        <v>595.21108999</v>
      </c>
      <c r="AD30" s="169">
        <v>10059.585096740002</v>
      </c>
      <c r="AE30" s="169">
        <v>10625.320832650003</v>
      </c>
      <c r="AF30" s="169">
        <v>4783.9011683300005</v>
      </c>
      <c r="AG30" s="169">
        <v>217.35846008999994</v>
      </c>
      <c r="AH30" s="169">
        <v>7120.5905890499989</v>
      </c>
      <c r="AI30" s="169">
        <v>3127.1586255000002</v>
      </c>
      <c r="AJ30" s="169">
        <v>6396.0454314299977</v>
      </c>
      <c r="AK30" s="169">
        <v>809.57646315999989</v>
      </c>
      <c r="AL30" s="169">
        <v>85.797440150000014</v>
      </c>
      <c r="AM30" s="169">
        <v>1255.3298074000004</v>
      </c>
      <c r="AN30" s="169">
        <v>706.74199999999996</v>
      </c>
      <c r="AO30" s="169">
        <v>444.81886572999997</v>
      </c>
      <c r="AP30" s="169">
        <v>187.29210000000003</v>
      </c>
      <c r="AQ30" s="169">
        <v>1256.8566303600003</v>
      </c>
      <c r="AR30" s="169">
        <v>927.02527000000009</v>
      </c>
      <c r="AS30" s="169">
        <v>584.55015793999962</v>
      </c>
      <c r="AT30" s="169">
        <v>352.512</v>
      </c>
      <c r="AU30" s="169">
        <v>927.04982999999993</v>
      </c>
      <c r="AV30" s="169">
        <v>72.391800629999992</v>
      </c>
      <c r="AW30" s="169">
        <v>545.94938999999999</v>
      </c>
      <c r="AX30" s="169">
        <v>1123.7147297000001</v>
      </c>
      <c r="AY30" s="169">
        <v>388.45751640000009</v>
      </c>
      <c r="AZ30" s="169">
        <v>311.64731676999997</v>
      </c>
      <c r="BA30" s="169">
        <v>0</v>
      </c>
      <c r="BB30" s="169">
        <v>1245.8285670700002</v>
      </c>
      <c r="BC30" s="169">
        <v>3028.1950115900004</v>
      </c>
      <c r="BD30" s="169">
        <v>2895.2250494799991</v>
      </c>
      <c r="BE30" s="169">
        <v>1390.6119099999999</v>
      </c>
    </row>
    <row r="31" spans="2:57" x14ac:dyDescent="0.55000000000000004">
      <c r="B31" s="170"/>
      <c r="C31" s="137" t="s">
        <v>307</v>
      </c>
      <c r="D31" s="169">
        <v>29.507782329999998</v>
      </c>
      <c r="E31" s="169">
        <v>3407.3596131528002</v>
      </c>
      <c r="F31" s="169">
        <v>3635.3372707173999</v>
      </c>
      <c r="G31" s="169">
        <v>11486.116960093597</v>
      </c>
      <c r="H31" s="169">
        <v>5346.9297308200012</v>
      </c>
      <c r="I31" s="169">
        <v>5138.0966972299993</v>
      </c>
      <c r="J31" s="169">
        <v>5693.5680432270001</v>
      </c>
      <c r="K31" s="169">
        <v>663.59804323000003</v>
      </c>
      <c r="L31" s="169">
        <v>47.453129410000003</v>
      </c>
      <c r="M31" s="169">
        <v>877.54420776874997</v>
      </c>
      <c r="N31" s="169">
        <v>826.26064312580002</v>
      </c>
      <c r="O31" s="169">
        <v>465.77053249000005</v>
      </c>
      <c r="P31" s="169">
        <v>146.99222979909999</v>
      </c>
      <c r="Q31" s="169">
        <v>0</v>
      </c>
      <c r="R31" s="169">
        <v>629.22071270693209</v>
      </c>
      <c r="S31" s="169">
        <v>48.765895860000001</v>
      </c>
      <c r="T31" s="169">
        <v>567.94360749999998</v>
      </c>
      <c r="U31" s="169">
        <v>4626.2837244443754</v>
      </c>
      <c r="V31" s="169">
        <v>3776.2003565199993</v>
      </c>
      <c r="W31" s="169">
        <v>887.24595775080002</v>
      </c>
      <c r="X31" s="169">
        <v>0</v>
      </c>
      <c r="Y31" s="169">
        <v>0</v>
      </c>
      <c r="Z31" s="169">
        <v>0</v>
      </c>
      <c r="AA31" s="169">
        <v>0</v>
      </c>
      <c r="AB31" s="169">
        <v>0</v>
      </c>
      <c r="AC31" s="169">
        <v>0</v>
      </c>
      <c r="AD31" s="169">
        <v>0</v>
      </c>
      <c r="AE31" s="169">
        <v>0</v>
      </c>
      <c r="AF31" s="169">
        <v>0</v>
      </c>
      <c r="AG31" s="169">
        <v>0</v>
      </c>
      <c r="AH31" s="169">
        <v>0</v>
      </c>
      <c r="AI31" s="169">
        <v>0</v>
      </c>
      <c r="AJ31" s="169">
        <v>0</v>
      </c>
      <c r="AK31" s="169">
        <v>0</v>
      </c>
      <c r="AL31" s="169">
        <v>0</v>
      </c>
      <c r="AM31" s="169">
        <v>0</v>
      </c>
      <c r="AN31" s="169">
        <v>0</v>
      </c>
      <c r="AO31" s="169">
        <v>0</v>
      </c>
      <c r="AP31" s="169">
        <v>0</v>
      </c>
      <c r="AQ31" s="169">
        <v>0</v>
      </c>
      <c r="AR31" s="169">
        <v>0</v>
      </c>
      <c r="AS31" s="169">
        <v>0</v>
      </c>
      <c r="AT31" s="169">
        <v>0</v>
      </c>
      <c r="AU31" s="169">
        <v>0</v>
      </c>
      <c r="AV31" s="169">
        <v>0</v>
      </c>
      <c r="AW31" s="169">
        <v>0</v>
      </c>
      <c r="AX31" s="169">
        <v>0</v>
      </c>
      <c r="AY31" s="169">
        <v>0</v>
      </c>
      <c r="AZ31" s="169">
        <v>0</v>
      </c>
      <c r="BA31" s="169">
        <v>0</v>
      </c>
      <c r="BB31" s="169">
        <v>0</v>
      </c>
      <c r="BC31" s="169">
        <v>0</v>
      </c>
      <c r="BD31" s="169">
        <v>0</v>
      </c>
      <c r="BE31" s="169">
        <v>0</v>
      </c>
    </row>
    <row r="32" spans="2:57" x14ac:dyDescent="0.55000000000000004">
      <c r="B32" s="170"/>
      <c r="C32" s="137" t="s">
        <v>136</v>
      </c>
      <c r="D32" s="169">
        <v>2995.9969333060008</v>
      </c>
      <c r="E32" s="169">
        <v>1530.6854457530676</v>
      </c>
      <c r="F32" s="169">
        <v>4262.2164488292001</v>
      </c>
      <c r="G32" s="169">
        <v>4225.4727685170001</v>
      </c>
      <c r="H32" s="169">
        <v>4555.4461622600002</v>
      </c>
      <c r="I32" s="169">
        <v>3397.8337640999989</v>
      </c>
      <c r="J32" s="169">
        <v>2180.0264113511989</v>
      </c>
      <c r="K32" s="169">
        <v>3604.0323787700008</v>
      </c>
      <c r="L32" s="169">
        <v>199.95474452000002</v>
      </c>
      <c r="M32" s="169">
        <v>2178.1378586422525</v>
      </c>
      <c r="N32" s="169">
        <v>3342.8598421515994</v>
      </c>
      <c r="O32" s="169">
        <v>3060.3329039699988</v>
      </c>
      <c r="P32" s="169">
        <v>2051.4156226700002</v>
      </c>
      <c r="Q32" s="169">
        <v>1151.2212541399999</v>
      </c>
      <c r="R32" s="169">
        <v>4829.8479880363902</v>
      </c>
      <c r="S32" s="169">
        <v>1342.5759588199999</v>
      </c>
      <c r="T32" s="169">
        <v>2953.7057903713012</v>
      </c>
      <c r="U32" s="169">
        <v>3666.4813597980019</v>
      </c>
      <c r="V32" s="169">
        <v>2436.0042784300003</v>
      </c>
      <c r="W32" s="169">
        <v>1609.3400593900001</v>
      </c>
      <c r="X32" s="169">
        <v>4.3675772999999971</v>
      </c>
      <c r="Y32" s="169">
        <v>1.4326199999999998</v>
      </c>
      <c r="Z32" s="169">
        <v>0</v>
      </c>
      <c r="AA32" s="169">
        <v>21.225113219999947</v>
      </c>
      <c r="AB32" s="169">
        <v>12.703985399999999</v>
      </c>
      <c r="AC32" s="169">
        <v>6.8124600000000007E-2</v>
      </c>
      <c r="AD32" s="169">
        <v>98.44978780000001</v>
      </c>
      <c r="AE32" s="169">
        <v>74.888689320000012</v>
      </c>
      <c r="AF32" s="169">
        <v>0</v>
      </c>
      <c r="AG32" s="169">
        <v>1.1336949999999999</v>
      </c>
      <c r="AH32" s="169">
        <v>75.313923180000018</v>
      </c>
      <c r="AI32" s="169">
        <v>16.051849999999998</v>
      </c>
      <c r="AJ32" s="169">
        <v>53.602191259999998</v>
      </c>
      <c r="AK32" s="169">
        <v>0.05</v>
      </c>
      <c r="AL32" s="169">
        <v>0</v>
      </c>
      <c r="AM32" s="169">
        <v>2.1</v>
      </c>
      <c r="AN32" s="169">
        <v>0</v>
      </c>
      <c r="AO32" s="169">
        <v>0.40649999999999997</v>
      </c>
      <c r="AP32" s="169">
        <v>34.354910000000004</v>
      </c>
      <c r="AQ32" s="169">
        <v>0</v>
      </c>
      <c r="AR32" s="169">
        <v>1.5910499999999999</v>
      </c>
      <c r="AS32" s="169">
        <v>0</v>
      </c>
      <c r="AT32" s="169">
        <v>0</v>
      </c>
      <c r="AU32" s="169">
        <v>6.9422299999999995</v>
      </c>
      <c r="AV32" s="169">
        <v>0</v>
      </c>
      <c r="AW32" s="169">
        <v>0</v>
      </c>
      <c r="AX32" s="169">
        <v>0</v>
      </c>
      <c r="AY32" s="169">
        <v>0</v>
      </c>
      <c r="AZ32" s="169">
        <v>0</v>
      </c>
      <c r="BA32" s="169">
        <v>3.9092058999999999</v>
      </c>
      <c r="BB32" s="169">
        <v>0.4</v>
      </c>
      <c r="BC32" s="169">
        <v>37.656225919999997</v>
      </c>
      <c r="BD32" s="169">
        <v>4.7500000000000001E-2</v>
      </c>
      <c r="BE32" s="169">
        <v>2.75</v>
      </c>
    </row>
    <row r="33" spans="2:57" x14ac:dyDescent="0.55000000000000004">
      <c r="B33" s="170"/>
      <c r="C33" s="137" t="s">
        <v>306</v>
      </c>
      <c r="D33" s="169">
        <v>2495.0733256760009</v>
      </c>
      <c r="E33" s="169">
        <v>1530.6854457530676</v>
      </c>
      <c r="F33" s="169">
        <v>4242.1554301799997</v>
      </c>
      <c r="G33" s="169">
        <v>3732.7681957499999</v>
      </c>
      <c r="H33" s="169">
        <v>1676.6483245100003</v>
      </c>
      <c r="I33" s="169">
        <v>2453.551628069999</v>
      </c>
      <c r="J33" s="169">
        <v>1684.0203212164993</v>
      </c>
      <c r="K33" s="169">
        <v>3603.3465787700006</v>
      </c>
      <c r="L33" s="169">
        <v>191.95749843000002</v>
      </c>
      <c r="M33" s="169">
        <v>2171.1001930500001</v>
      </c>
      <c r="N33" s="169">
        <v>3313.4355035899994</v>
      </c>
      <c r="O33" s="169">
        <v>3058.1619164699987</v>
      </c>
      <c r="P33" s="169">
        <v>2051.4156226700002</v>
      </c>
      <c r="Q33" s="169">
        <v>1151.2212541399999</v>
      </c>
      <c r="R33" s="169">
        <v>4643.6077124900003</v>
      </c>
      <c r="S33" s="169">
        <v>1342.5759588199999</v>
      </c>
      <c r="T33" s="169">
        <v>2733.2417153713013</v>
      </c>
      <c r="U33" s="169">
        <v>3587.8145083200016</v>
      </c>
      <c r="V33" s="169">
        <v>2436.0042784300003</v>
      </c>
      <c r="W33" s="169">
        <v>1609.3400593900001</v>
      </c>
      <c r="X33" s="169">
        <v>4.3675772999999971</v>
      </c>
      <c r="Y33" s="169">
        <v>1.4326199999999998</v>
      </c>
      <c r="Z33" s="169">
        <v>0</v>
      </c>
      <c r="AA33" s="169">
        <v>21.225113219999947</v>
      </c>
      <c r="AB33" s="169">
        <v>12.703985399999999</v>
      </c>
      <c r="AC33" s="169">
        <v>6.8124600000000007E-2</v>
      </c>
      <c r="AD33" s="169">
        <v>98.44978780000001</v>
      </c>
      <c r="AE33" s="169">
        <v>74.888689320000012</v>
      </c>
      <c r="AF33" s="169">
        <v>0</v>
      </c>
      <c r="AG33" s="169">
        <v>1.1336949999999999</v>
      </c>
      <c r="AH33" s="169">
        <v>75.313923180000018</v>
      </c>
      <c r="AI33" s="169">
        <v>16.051849999999998</v>
      </c>
      <c r="AJ33" s="169">
        <v>53.602191259999998</v>
      </c>
      <c r="AK33" s="169">
        <v>0.05</v>
      </c>
      <c r="AL33" s="169">
        <v>0</v>
      </c>
      <c r="AM33" s="169">
        <v>2.1</v>
      </c>
      <c r="AN33" s="169">
        <v>0</v>
      </c>
      <c r="AO33" s="169">
        <v>0.40649999999999997</v>
      </c>
      <c r="AP33" s="169">
        <v>34.354910000000004</v>
      </c>
      <c r="AQ33" s="169">
        <v>0</v>
      </c>
      <c r="AR33" s="169">
        <v>1.5910499999999999</v>
      </c>
      <c r="AS33" s="169">
        <v>0</v>
      </c>
      <c r="AT33" s="169">
        <v>0</v>
      </c>
      <c r="AU33" s="169">
        <v>6.9422299999999995</v>
      </c>
      <c r="AV33" s="169">
        <v>0</v>
      </c>
      <c r="AW33" s="169">
        <v>0</v>
      </c>
      <c r="AX33" s="169">
        <v>0</v>
      </c>
      <c r="AY33" s="169">
        <v>0</v>
      </c>
      <c r="AZ33" s="169">
        <v>0</v>
      </c>
      <c r="BA33" s="169">
        <v>3.9092058999999999</v>
      </c>
      <c r="BB33" s="169">
        <v>0.4</v>
      </c>
      <c r="BC33" s="169">
        <v>37.656225919999997</v>
      </c>
      <c r="BD33" s="169">
        <v>4.7500000000000001E-2</v>
      </c>
      <c r="BE33" s="169">
        <v>2.75</v>
      </c>
    </row>
    <row r="34" spans="2:57" x14ac:dyDescent="0.55000000000000004">
      <c r="B34" s="170"/>
      <c r="C34" s="137" t="s">
        <v>307</v>
      </c>
      <c r="D34" s="169">
        <v>500.92360762999999</v>
      </c>
      <c r="E34" s="169">
        <v>0</v>
      </c>
      <c r="F34" s="169">
        <v>20.061018649200001</v>
      </c>
      <c r="G34" s="169">
        <v>492.704572767</v>
      </c>
      <c r="H34" s="169">
        <v>2878.7978377499999</v>
      </c>
      <c r="I34" s="169">
        <v>944.28213603000006</v>
      </c>
      <c r="J34" s="169">
        <v>496.0060901347</v>
      </c>
      <c r="K34" s="169">
        <v>0.68579999999999997</v>
      </c>
      <c r="L34" s="169">
        <v>7.99724609</v>
      </c>
      <c r="M34" s="169">
        <v>7.0376655922524991</v>
      </c>
      <c r="N34" s="169">
        <v>29.424338561600003</v>
      </c>
      <c r="O34" s="169">
        <v>2.1709874999999998</v>
      </c>
      <c r="P34" s="169">
        <v>0</v>
      </c>
      <c r="Q34" s="169">
        <v>0</v>
      </c>
      <c r="R34" s="169">
        <v>186.24027554639</v>
      </c>
      <c r="S34" s="169">
        <v>0</v>
      </c>
      <c r="T34" s="169">
        <v>220.46407500000001</v>
      </c>
      <c r="U34" s="169">
        <v>78.666851477999998</v>
      </c>
      <c r="V34" s="169">
        <v>0</v>
      </c>
      <c r="W34" s="169">
        <v>0</v>
      </c>
      <c r="X34" s="169">
        <v>0</v>
      </c>
      <c r="Y34" s="169">
        <v>0</v>
      </c>
      <c r="Z34" s="169">
        <v>0</v>
      </c>
      <c r="AA34" s="169">
        <v>0</v>
      </c>
      <c r="AB34" s="169">
        <v>0</v>
      </c>
      <c r="AC34" s="169">
        <v>0</v>
      </c>
      <c r="AD34" s="169">
        <v>0</v>
      </c>
      <c r="AE34" s="169">
        <v>0</v>
      </c>
      <c r="AF34" s="169">
        <v>0</v>
      </c>
      <c r="AG34" s="169">
        <v>0</v>
      </c>
      <c r="AH34" s="169">
        <v>0</v>
      </c>
      <c r="AI34" s="169">
        <v>0</v>
      </c>
      <c r="AJ34" s="169">
        <v>0</v>
      </c>
      <c r="AK34" s="169">
        <v>0</v>
      </c>
      <c r="AL34" s="169">
        <v>0</v>
      </c>
      <c r="AM34" s="169">
        <v>0</v>
      </c>
      <c r="AN34" s="169">
        <v>0</v>
      </c>
      <c r="AO34" s="169">
        <v>0</v>
      </c>
      <c r="AP34" s="169">
        <v>0</v>
      </c>
      <c r="AQ34" s="169">
        <v>0</v>
      </c>
      <c r="AR34" s="169">
        <v>0</v>
      </c>
      <c r="AS34" s="169">
        <v>0</v>
      </c>
      <c r="AT34" s="169">
        <v>0</v>
      </c>
      <c r="AU34" s="169">
        <v>0</v>
      </c>
      <c r="AV34" s="169">
        <v>0</v>
      </c>
      <c r="AW34" s="169">
        <v>0</v>
      </c>
      <c r="AX34" s="169">
        <v>0</v>
      </c>
      <c r="AY34" s="169">
        <v>0</v>
      </c>
      <c r="AZ34" s="169">
        <v>0</v>
      </c>
      <c r="BA34" s="169">
        <v>0</v>
      </c>
      <c r="BB34" s="169">
        <v>0</v>
      </c>
      <c r="BC34" s="169">
        <v>0</v>
      </c>
      <c r="BD34" s="169">
        <v>0</v>
      </c>
      <c r="BE34" s="169">
        <v>0</v>
      </c>
    </row>
    <row r="35" spans="2:57" x14ac:dyDescent="0.55000000000000004">
      <c r="B35" s="174">
        <v>4</v>
      </c>
      <c r="C35" s="136" t="s">
        <v>137</v>
      </c>
      <c r="D35" s="169">
        <v>16.423457940000002</v>
      </c>
      <c r="E35" s="169">
        <v>969.1919950002997</v>
      </c>
      <c r="F35" s="169">
        <v>2106.2562625519995</v>
      </c>
      <c r="G35" s="169">
        <v>103.7383533</v>
      </c>
      <c r="H35" s="169">
        <v>441.57391925999991</v>
      </c>
      <c r="I35" s="169">
        <v>137.29332678999998</v>
      </c>
      <c r="J35" s="169">
        <v>323.52816142</v>
      </c>
      <c r="K35" s="169">
        <v>70.598608430000013</v>
      </c>
      <c r="L35" s="169">
        <v>75.225181579999997</v>
      </c>
      <c r="M35" s="169">
        <v>238.12055864824876</v>
      </c>
      <c r="N35" s="169">
        <v>175.31773865</v>
      </c>
      <c r="O35" s="169">
        <v>20.460231999999998</v>
      </c>
      <c r="P35" s="169">
        <v>0</v>
      </c>
      <c r="Q35" s="169">
        <v>0</v>
      </c>
      <c r="R35" s="169">
        <v>87.21549555</v>
      </c>
      <c r="S35" s="169">
        <v>299.33397244000003</v>
      </c>
      <c r="T35" s="169">
        <v>236.12443662000001</v>
      </c>
      <c r="U35" s="169">
        <v>22.450934516299998</v>
      </c>
      <c r="V35" s="169">
        <v>0</v>
      </c>
      <c r="W35" s="169">
        <v>18.609734699999997</v>
      </c>
      <c r="X35" s="169">
        <v>2.9091198500000002</v>
      </c>
      <c r="Y35" s="169">
        <v>0</v>
      </c>
      <c r="Z35" s="169">
        <v>0</v>
      </c>
      <c r="AA35" s="169">
        <v>5.0599311400000007</v>
      </c>
      <c r="AB35" s="169">
        <v>0</v>
      </c>
      <c r="AC35" s="169">
        <v>0</v>
      </c>
      <c r="AD35" s="169">
        <v>9.5937420000000204E-2</v>
      </c>
      <c r="AE35" s="169">
        <v>0.16930145999999999</v>
      </c>
      <c r="AF35" s="169">
        <v>0</v>
      </c>
      <c r="AG35" s="169">
        <v>0</v>
      </c>
      <c r="AH35" s="169">
        <v>0</v>
      </c>
      <c r="AI35" s="169">
        <v>0</v>
      </c>
      <c r="AJ35" s="169">
        <v>1.5658381900000002</v>
      </c>
      <c r="AK35" s="169">
        <v>0</v>
      </c>
      <c r="AL35" s="169">
        <v>0</v>
      </c>
      <c r="AM35" s="169">
        <v>0</v>
      </c>
      <c r="AN35" s="169">
        <v>0</v>
      </c>
      <c r="AO35" s="169">
        <v>0</v>
      </c>
      <c r="AP35" s="169">
        <v>0</v>
      </c>
      <c r="AQ35" s="169">
        <v>0</v>
      </c>
      <c r="AR35" s="169">
        <v>0</v>
      </c>
      <c r="AS35" s="169">
        <v>0</v>
      </c>
      <c r="AT35" s="169">
        <v>0</v>
      </c>
      <c r="AU35" s="169">
        <v>0.13660857000000001</v>
      </c>
      <c r="AV35" s="169">
        <v>0</v>
      </c>
      <c r="AW35" s="169">
        <v>2.3309999999999997E-2</v>
      </c>
      <c r="AX35" s="169">
        <v>0</v>
      </c>
      <c r="AY35" s="169">
        <v>0</v>
      </c>
      <c r="AZ35" s="169">
        <v>0</v>
      </c>
      <c r="BA35" s="169">
        <v>0</v>
      </c>
      <c r="BB35" s="169">
        <v>0</v>
      </c>
      <c r="BC35" s="169">
        <v>7.2831399999999991E-2</v>
      </c>
      <c r="BD35" s="169">
        <v>0</v>
      </c>
      <c r="BE35" s="169">
        <v>0</v>
      </c>
    </row>
    <row r="36" spans="2:57" x14ac:dyDescent="0.55000000000000004">
      <c r="B36" s="174">
        <v>5</v>
      </c>
      <c r="C36" s="136" t="s">
        <v>138</v>
      </c>
      <c r="D36" s="169">
        <v>39025.111085228928</v>
      </c>
      <c r="E36" s="169">
        <v>41945.51069371937</v>
      </c>
      <c r="F36" s="169">
        <v>75835.307163067919</v>
      </c>
      <c r="G36" s="169">
        <v>76572.297837895239</v>
      </c>
      <c r="H36" s="169">
        <v>9961.1299306643268</v>
      </c>
      <c r="I36" s="169">
        <v>46478.025177685151</v>
      </c>
      <c r="J36" s="169">
        <v>17704.969045273425</v>
      </c>
      <c r="K36" s="169">
        <v>24297.998329050632</v>
      </c>
      <c r="L36" s="169">
        <v>45933.173704757683</v>
      </c>
      <c r="M36" s="169">
        <v>12604.200912160157</v>
      </c>
      <c r="N36" s="169">
        <v>59859.877244146875</v>
      </c>
      <c r="O36" s="169">
        <v>33369.112214850597</v>
      </c>
      <c r="P36" s="169">
        <v>36208.026901382662</v>
      </c>
      <c r="Q36" s="169">
        <v>45288.820482205083</v>
      </c>
      <c r="R36" s="169">
        <v>69620.571755567507</v>
      </c>
      <c r="S36" s="169">
        <v>20076.786347399997</v>
      </c>
      <c r="T36" s="169">
        <v>33826.034789505939</v>
      </c>
      <c r="U36" s="169">
        <v>51453.267438683557</v>
      </c>
      <c r="V36" s="169">
        <v>40515.795894444054</v>
      </c>
      <c r="W36" s="169">
        <v>13855.818019770282</v>
      </c>
      <c r="X36" s="169">
        <v>6224.8853820246268</v>
      </c>
      <c r="Y36" s="169">
        <v>271.76580999999999</v>
      </c>
      <c r="Z36" s="169">
        <v>4839.1801364000003</v>
      </c>
      <c r="AA36" s="169">
        <v>3651.2976818886345</v>
      </c>
      <c r="AB36" s="169">
        <v>1319.4817072229955</v>
      </c>
      <c r="AC36" s="169">
        <v>211.34128230363655</v>
      </c>
      <c r="AD36" s="169">
        <v>6267.4874949110717</v>
      </c>
      <c r="AE36" s="169">
        <v>6856.2505852410004</v>
      </c>
      <c r="AF36" s="169">
        <v>4335.7224941236354</v>
      </c>
      <c r="AG36" s="169">
        <v>227.45836520570009</v>
      </c>
      <c r="AH36" s="169">
        <v>6150.8820037215773</v>
      </c>
      <c r="AI36" s="169">
        <v>4694.6809653824439</v>
      </c>
      <c r="AJ36" s="169">
        <v>7393.1811338829002</v>
      </c>
      <c r="AK36" s="169">
        <v>568.10564971999997</v>
      </c>
      <c r="AL36" s="169">
        <v>69.835084000000009</v>
      </c>
      <c r="AM36" s="169">
        <v>1101.3272316118039</v>
      </c>
      <c r="AN36" s="169">
        <v>439.93732603090001</v>
      </c>
      <c r="AO36" s="169">
        <v>972.98806688999991</v>
      </c>
      <c r="AP36" s="169">
        <v>8442.9106199999987</v>
      </c>
      <c r="AQ36" s="169">
        <v>1692.5955003263246</v>
      </c>
      <c r="AR36" s="169">
        <v>1399.1965932871722</v>
      </c>
      <c r="AS36" s="169">
        <v>387.89590311099988</v>
      </c>
      <c r="AT36" s="169">
        <v>615.35599999999999</v>
      </c>
      <c r="AU36" s="169">
        <v>547.64952793999998</v>
      </c>
      <c r="AV36" s="169">
        <v>2166.9281578900004</v>
      </c>
      <c r="AW36" s="169">
        <v>1321.11364</v>
      </c>
      <c r="AX36" s="169">
        <v>778.61280902999999</v>
      </c>
      <c r="AY36" s="169">
        <v>73.58344451590024</v>
      </c>
      <c r="AZ36" s="169">
        <v>432.91802510825016</v>
      </c>
      <c r="BA36" s="169">
        <v>4085.5598517999997</v>
      </c>
      <c r="BB36" s="169">
        <v>636.39706352922258</v>
      </c>
      <c r="BC36" s="169">
        <v>1005.9617587202455</v>
      </c>
      <c r="BD36" s="169">
        <v>1677.1209277717601</v>
      </c>
      <c r="BE36" s="169">
        <v>831.18403829012505</v>
      </c>
    </row>
    <row r="37" spans="2:57" x14ac:dyDescent="0.55000000000000004">
      <c r="B37" s="174"/>
      <c r="C37" s="137" t="s">
        <v>308</v>
      </c>
      <c r="D37" s="169">
        <v>1181.8126825271652</v>
      </c>
      <c r="E37" s="169">
        <v>1848.7091362674</v>
      </c>
      <c r="F37" s="169">
        <v>41780.916111795865</v>
      </c>
      <c r="G37" s="169">
        <v>6466.7926880200075</v>
      </c>
      <c r="H37" s="169">
        <v>0</v>
      </c>
      <c r="I37" s="169">
        <v>217.70149569999998</v>
      </c>
      <c r="J37" s="169">
        <v>2114.4364205491211</v>
      </c>
      <c r="K37" s="169">
        <v>2258.0563920852514</v>
      </c>
      <c r="L37" s="169">
        <v>6405.7857039799155</v>
      </c>
      <c r="M37" s="169">
        <v>1882.206082226634</v>
      </c>
      <c r="N37" s="169">
        <v>18221.443308809117</v>
      </c>
      <c r="O37" s="169">
        <v>58.887953319999987</v>
      </c>
      <c r="P37" s="169">
        <v>6169.8841381528264</v>
      </c>
      <c r="Q37" s="169">
        <v>2898.4537258400051</v>
      </c>
      <c r="R37" s="169">
        <v>3194.7656385671244</v>
      </c>
      <c r="S37" s="169">
        <v>12.28572739</v>
      </c>
      <c r="T37" s="169">
        <v>232.94598541000019</v>
      </c>
      <c r="U37" s="169">
        <v>130.47872096055085</v>
      </c>
      <c r="V37" s="169">
        <v>2712.3992920069995</v>
      </c>
      <c r="W37" s="169">
        <v>40.416976910000002</v>
      </c>
      <c r="X37" s="169">
        <v>118.61467699000001</v>
      </c>
      <c r="Y37" s="169">
        <v>15.497999999999999</v>
      </c>
      <c r="Z37" s="169">
        <v>74.40061</v>
      </c>
      <c r="AA37" s="169">
        <v>40.18582004930002</v>
      </c>
      <c r="AB37" s="169">
        <v>27.321747670000001</v>
      </c>
      <c r="AC37" s="169">
        <v>0</v>
      </c>
      <c r="AD37" s="169">
        <v>0</v>
      </c>
      <c r="AE37" s="169">
        <v>6.39130954</v>
      </c>
      <c r="AF37" s="169">
        <v>0.32358204999999995</v>
      </c>
      <c r="AG37" s="169">
        <v>7.3036260800000852</v>
      </c>
      <c r="AH37" s="169">
        <v>14.242260939999998</v>
      </c>
      <c r="AI37" s="169">
        <v>270.03917989589019</v>
      </c>
      <c r="AJ37" s="169">
        <v>65.820537649999991</v>
      </c>
      <c r="AK37" s="169">
        <v>1.1724106299999999</v>
      </c>
      <c r="AL37" s="169">
        <v>2.0235761800000001</v>
      </c>
      <c r="AM37" s="169">
        <v>9.5334753199999973</v>
      </c>
      <c r="AN37" s="169">
        <v>-0.75988524999999996</v>
      </c>
      <c r="AO37" s="169">
        <v>38.806995020000024</v>
      </c>
      <c r="AP37" s="169">
        <v>20.230889999999999</v>
      </c>
      <c r="AQ37" s="169">
        <v>19.387121309999998</v>
      </c>
      <c r="AR37" s="169">
        <v>0</v>
      </c>
      <c r="AS37" s="169">
        <v>12.922801250000004</v>
      </c>
      <c r="AT37" s="169">
        <v>6.6639999999999997</v>
      </c>
      <c r="AU37" s="169">
        <v>28.639165739999996</v>
      </c>
      <c r="AV37" s="169">
        <v>10.299282059999999</v>
      </c>
      <c r="AW37" s="169">
        <v>2.9407700000000001</v>
      </c>
      <c r="AX37" s="169">
        <v>12.598004999999999</v>
      </c>
      <c r="AY37" s="169">
        <v>0</v>
      </c>
      <c r="AZ37" s="169">
        <v>4.8402219899999999</v>
      </c>
      <c r="BA37" s="169">
        <v>0</v>
      </c>
      <c r="BB37" s="169">
        <v>16.281403640000001</v>
      </c>
      <c r="BC37" s="169">
        <v>152.40581644999995</v>
      </c>
      <c r="BD37" s="169">
        <v>58.058914271300004</v>
      </c>
      <c r="BE37" s="169">
        <v>7.0091201500000002</v>
      </c>
    </row>
    <row r="38" spans="2:57" x14ac:dyDescent="0.55000000000000004">
      <c r="B38" s="174"/>
      <c r="C38" s="137" t="s">
        <v>309</v>
      </c>
      <c r="D38" s="169">
        <v>12587.280776586107</v>
      </c>
      <c r="E38" s="169">
        <v>14918.063790277894</v>
      </c>
      <c r="F38" s="169">
        <v>22350.375772900021</v>
      </c>
      <c r="G38" s="169">
        <v>28215.877679250007</v>
      </c>
      <c r="H38" s="169">
        <v>2034.8585657653125</v>
      </c>
      <c r="I38" s="169">
        <v>25187.780149454575</v>
      </c>
      <c r="J38" s="169">
        <v>6277.0280470644257</v>
      </c>
      <c r="K38" s="169">
        <v>4073.6725760853824</v>
      </c>
      <c r="L38" s="169">
        <v>22348.411550458011</v>
      </c>
      <c r="M38" s="169">
        <v>6664.3205832187905</v>
      </c>
      <c r="N38" s="169">
        <v>28503.653450699341</v>
      </c>
      <c r="O38" s="169">
        <v>16553.672724168537</v>
      </c>
      <c r="P38" s="169">
        <v>9444.8833516299983</v>
      </c>
      <c r="Q38" s="169">
        <v>11838.519699020018</v>
      </c>
      <c r="R38" s="169">
        <v>27615.76082405432</v>
      </c>
      <c r="S38" s="169">
        <v>10665.26177818</v>
      </c>
      <c r="T38" s="169">
        <v>15105.9924731927</v>
      </c>
      <c r="U38" s="169">
        <v>12114.251624199998</v>
      </c>
      <c r="V38" s="169">
        <v>22845.884788027815</v>
      </c>
      <c r="W38" s="169">
        <v>7947.3468139077886</v>
      </c>
      <c r="X38" s="169">
        <v>2915.9513872102257</v>
      </c>
      <c r="Y38" s="169">
        <v>141.339</v>
      </c>
      <c r="Z38" s="169">
        <v>2116.8611363999999</v>
      </c>
      <c r="AA38" s="169">
        <v>2347.8967774822186</v>
      </c>
      <c r="AB38" s="169">
        <v>911.13429672954624</v>
      </c>
      <c r="AC38" s="169">
        <v>98.364875254000154</v>
      </c>
      <c r="AD38" s="169">
        <v>4484.6537679000012</v>
      </c>
      <c r="AE38" s="169">
        <v>4391.9407437000009</v>
      </c>
      <c r="AF38" s="169">
        <v>2790.6611105401598</v>
      </c>
      <c r="AG38" s="169">
        <v>105.40486385999999</v>
      </c>
      <c r="AH38" s="169">
        <v>3768.2083605622033</v>
      </c>
      <c r="AI38" s="169">
        <v>2860.9087186900001</v>
      </c>
      <c r="AJ38" s="169">
        <v>2890.0468784899999</v>
      </c>
      <c r="AK38" s="169">
        <v>244.93877215999998</v>
      </c>
      <c r="AL38" s="169">
        <v>34.483647710000007</v>
      </c>
      <c r="AM38" s="169">
        <v>526.09684973999993</v>
      </c>
      <c r="AN38" s="169">
        <v>192.97021065999999</v>
      </c>
      <c r="AO38" s="169">
        <v>301.39573661999987</v>
      </c>
      <c r="AP38" s="169">
        <v>2187.1170299999999</v>
      </c>
      <c r="AQ38" s="169">
        <v>1115.3081821239998</v>
      </c>
      <c r="AR38" s="169">
        <v>715.17128270259991</v>
      </c>
      <c r="AS38" s="169">
        <v>232.67448304999999</v>
      </c>
      <c r="AT38" s="169">
        <v>412.44600000000003</v>
      </c>
      <c r="AU38" s="169">
        <v>275.43894767999996</v>
      </c>
      <c r="AV38" s="169">
        <v>1288.12557373</v>
      </c>
      <c r="AW38" s="169">
        <v>1105.47999</v>
      </c>
      <c r="AX38" s="169">
        <v>571.77499999999998</v>
      </c>
      <c r="AY38" s="169">
        <v>0</v>
      </c>
      <c r="AZ38" s="169">
        <v>181.00244519825</v>
      </c>
      <c r="BA38" s="169">
        <v>663.53000780000002</v>
      </c>
      <c r="BB38" s="169">
        <v>337.77209424</v>
      </c>
      <c r="BC38" s="169">
        <v>502.7422177162502</v>
      </c>
      <c r="BD38" s="169">
        <v>826.76494447267714</v>
      </c>
      <c r="BE38" s="169">
        <v>499.75118413012513</v>
      </c>
    </row>
    <row r="39" spans="2:57" x14ac:dyDescent="0.55000000000000004">
      <c r="B39" s="174"/>
      <c r="C39" s="137" t="s">
        <v>310</v>
      </c>
      <c r="D39" s="169">
        <v>8500.9262074691014</v>
      </c>
      <c r="E39" s="169">
        <v>11943.902191097997</v>
      </c>
      <c r="F39" s="169">
        <v>2437.8374776850351</v>
      </c>
      <c r="G39" s="169">
        <v>2530.0671016299998</v>
      </c>
      <c r="H39" s="169">
        <v>230.15628072243902</v>
      </c>
      <c r="I39" s="169">
        <v>2821.8142789000262</v>
      </c>
      <c r="J39" s="169">
        <v>2634.5129160000001</v>
      </c>
      <c r="K39" s="169">
        <v>148.77920256999985</v>
      </c>
      <c r="L39" s="169">
        <v>0</v>
      </c>
      <c r="M39" s="169">
        <v>854.20245622000004</v>
      </c>
      <c r="N39" s="169">
        <v>7702.6301206499902</v>
      </c>
      <c r="O39" s="169">
        <v>851.4771138077258</v>
      </c>
      <c r="P39" s="169">
        <v>1225.3974673489406</v>
      </c>
      <c r="Q39" s="169">
        <v>2770.4468060699978</v>
      </c>
      <c r="R39" s="169">
        <v>0</v>
      </c>
      <c r="S39" s="169">
        <v>2055.26785483</v>
      </c>
      <c r="T39" s="169">
        <v>1692.5910392577771</v>
      </c>
      <c r="U39" s="169">
        <v>1261.834960757948</v>
      </c>
      <c r="V39" s="169">
        <v>5777.4728421400259</v>
      </c>
      <c r="W39" s="169">
        <v>0</v>
      </c>
      <c r="X39" s="169">
        <v>1475.8345264149996</v>
      </c>
      <c r="Y39" s="169">
        <v>50.703000000000003</v>
      </c>
      <c r="Z39" s="169">
        <v>1242.7745500000001</v>
      </c>
      <c r="AA39" s="169">
        <v>0</v>
      </c>
      <c r="AB39" s="169">
        <v>0</v>
      </c>
      <c r="AC39" s="169">
        <v>0</v>
      </c>
      <c r="AD39" s="169">
        <v>0</v>
      </c>
      <c r="AE39" s="169">
        <v>0</v>
      </c>
      <c r="AF39" s="169">
        <v>0</v>
      </c>
      <c r="AG39" s="169">
        <v>70.156440210000014</v>
      </c>
      <c r="AH39" s="169">
        <v>0</v>
      </c>
      <c r="AI39" s="169">
        <v>265.75682112220068</v>
      </c>
      <c r="AJ39" s="169">
        <v>1455.3264900800002</v>
      </c>
      <c r="AK39" s="169">
        <v>80.873133690000003</v>
      </c>
      <c r="AL39" s="169">
        <v>0</v>
      </c>
      <c r="AM39" s="169">
        <v>174.00516073290001</v>
      </c>
      <c r="AN39" s="169">
        <v>40.599327169999995</v>
      </c>
      <c r="AO39" s="169">
        <v>437.63195426999999</v>
      </c>
      <c r="AP39" s="169">
        <v>6093.7352399999991</v>
      </c>
      <c r="AQ39" s="169">
        <v>385.71701789000105</v>
      </c>
      <c r="AR39" s="169">
        <v>0</v>
      </c>
      <c r="AS39" s="169">
        <v>24.454483600000003</v>
      </c>
      <c r="AT39" s="169">
        <v>0</v>
      </c>
      <c r="AU39" s="169">
        <v>41.864141799999999</v>
      </c>
      <c r="AV39" s="169">
        <v>789.80231667999988</v>
      </c>
      <c r="AW39" s="169">
        <v>0</v>
      </c>
      <c r="AX39" s="169">
        <v>0</v>
      </c>
      <c r="AY39" s="169">
        <v>0</v>
      </c>
      <c r="AZ39" s="169">
        <v>70.787565540000188</v>
      </c>
      <c r="BA39" s="169">
        <v>3204.3992914999999</v>
      </c>
      <c r="BB39" s="169">
        <v>110.42340999999998</v>
      </c>
      <c r="BC39" s="169">
        <v>0</v>
      </c>
      <c r="BD39" s="169">
        <v>141.84055909999995</v>
      </c>
      <c r="BE39" s="169">
        <v>198.00004999999999</v>
      </c>
    </row>
    <row r="40" spans="2:57" x14ac:dyDescent="0.55000000000000004">
      <c r="B40" s="174"/>
      <c r="C40" s="137" t="s">
        <v>311</v>
      </c>
      <c r="D40" s="169">
        <v>16755.091418646552</v>
      </c>
      <c r="E40" s="169">
        <v>13234.835576076079</v>
      </c>
      <c r="F40" s="169">
        <v>9266.1778006870009</v>
      </c>
      <c r="G40" s="169">
        <v>39359.560368995226</v>
      </c>
      <c r="H40" s="169">
        <v>7696.1150841765757</v>
      </c>
      <c r="I40" s="169">
        <v>18250.72925363055</v>
      </c>
      <c r="J40" s="169">
        <v>6678.9916616598784</v>
      </c>
      <c r="K40" s="169">
        <v>17817.49015831</v>
      </c>
      <c r="L40" s="169">
        <v>17178.976450319755</v>
      </c>
      <c r="M40" s="169">
        <v>3203.471790494732</v>
      </c>
      <c r="N40" s="169">
        <v>5432.1503639884249</v>
      </c>
      <c r="O40" s="169">
        <v>15905.074423554332</v>
      </c>
      <c r="P40" s="169">
        <v>19367.861944250897</v>
      </c>
      <c r="Q40" s="169">
        <v>27781.400251275063</v>
      </c>
      <c r="R40" s="169">
        <v>38810.045292946059</v>
      </c>
      <c r="S40" s="169">
        <v>7343.970986999997</v>
      </c>
      <c r="T40" s="169">
        <v>16794.505291645459</v>
      </c>
      <c r="U40" s="169">
        <v>37946.702132765058</v>
      </c>
      <c r="V40" s="169">
        <v>9180.0389722692162</v>
      </c>
      <c r="W40" s="169">
        <v>5868.0542289524938</v>
      </c>
      <c r="X40" s="169">
        <v>1714.4847914094021</v>
      </c>
      <c r="Y40" s="169">
        <v>64.225809999999996</v>
      </c>
      <c r="Z40" s="169">
        <v>1405.1438400000009</v>
      </c>
      <c r="AA40" s="169">
        <v>1263.215084357116</v>
      </c>
      <c r="AB40" s="169">
        <v>381.02566282344935</v>
      </c>
      <c r="AC40" s="169">
        <v>112.97640704963638</v>
      </c>
      <c r="AD40" s="169">
        <v>1782.8337270110706</v>
      </c>
      <c r="AE40" s="169">
        <v>2457.9185320009997</v>
      </c>
      <c r="AF40" s="169">
        <v>1544.7378015334759</v>
      </c>
      <c r="AG40" s="169">
        <v>44.593435055700013</v>
      </c>
      <c r="AH40" s="169">
        <v>2368.4313822193735</v>
      </c>
      <c r="AI40" s="169">
        <v>1297.9762456743526</v>
      </c>
      <c r="AJ40" s="169">
        <v>2981.9872276628994</v>
      </c>
      <c r="AK40" s="169">
        <v>241.12133324000001</v>
      </c>
      <c r="AL40" s="169">
        <v>33.327860109999996</v>
      </c>
      <c r="AM40" s="169">
        <v>391.69174581890388</v>
      </c>
      <c r="AN40" s="169">
        <v>207.12767345090001</v>
      </c>
      <c r="AO40" s="169">
        <v>195.15338098000001</v>
      </c>
      <c r="AP40" s="169">
        <v>141.82745999999997</v>
      </c>
      <c r="AQ40" s="169">
        <v>172.18317900232341</v>
      </c>
      <c r="AR40" s="169">
        <v>684.02531058457237</v>
      </c>
      <c r="AS40" s="169">
        <v>117.84413521099992</v>
      </c>
      <c r="AT40" s="169">
        <v>196.24600000000001</v>
      </c>
      <c r="AU40" s="169">
        <v>201.70727272000002</v>
      </c>
      <c r="AV40" s="169">
        <v>78.700985420000279</v>
      </c>
      <c r="AW40" s="169">
        <v>212.69288000000012</v>
      </c>
      <c r="AX40" s="169">
        <v>194.23980402999999</v>
      </c>
      <c r="AY40" s="169">
        <v>73.58344451590024</v>
      </c>
      <c r="AZ40" s="169">
        <v>176.28779237999996</v>
      </c>
      <c r="BA40" s="169">
        <v>217.63055249999977</v>
      </c>
      <c r="BB40" s="169">
        <v>171.92015564922266</v>
      </c>
      <c r="BC40" s="169">
        <v>350.81372455399531</v>
      </c>
      <c r="BD40" s="169">
        <v>650.45650992778303</v>
      </c>
      <c r="BE40" s="169">
        <v>126.42368400999997</v>
      </c>
    </row>
    <row r="41" spans="2:57" x14ac:dyDescent="0.55000000000000004">
      <c r="B41" s="174">
        <v>6</v>
      </c>
      <c r="C41" s="136" t="s">
        <v>142</v>
      </c>
      <c r="D41" s="169">
        <v>577.01774491000026</v>
      </c>
      <c r="E41" s="169">
        <v>242.86059317890721</v>
      </c>
      <c r="F41" s="169">
        <v>0</v>
      </c>
      <c r="G41" s="169">
        <v>6.0279274599999999</v>
      </c>
      <c r="H41" s="169">
        <v>0</v>
      </c>
      <c r="I41" s="169">
        <v>0</v>
      </c>
      <c r="J41" s="169">
        <v>0</v>
      </c>
      <c r="K41" s="169">
        <v>2.0000189542770386E-9</v>
      </c>
      <c r="L41" s="169">
        <v>0</v>
      </c>
      <c r="M41" s="169">
        <v>0</v>
      </c>
      <c r="N41" s="169">
        <v>0</v>
      </c>
      <c r="O41" s="169">
        <v>0</v>
      </c>
      <c r="P41" s="169">
        <v>0</v>
      </c>
      <c r="Q41" s="169">
        <v>0</v>
      </c>
      <c r="R41" s="169">
        <v>0</v>
      </c>
      <c r="S41" s="169">
        <v>0</v>
      </c>
      <c r="T41" s="169">
        <v>0</v>
      </c>
      <c r="U41" s="169">
        <v>0</v>
      </c>
      <c r="V41" s="169">
        <v>0</v>
      </c>
      <c r="W41" s="169">
        <v>0</v>
      </c>
      <c r="X41" s="169">
        <v>0</v>
      </c>
      <c r="Y41" s="169">
        <v>0</v>
      </c>
      <c r="Z41" s="169">
        <v>0</v>
      </c>
      <c r="AA41" s="169">
        <v>0</v>
      </c>
      <c r="AB41" s="169">
        <v>0</v>
      </c>
      <c r="AC41" s="169">
        <v>0</v>
      </c>
      <c r="AD41" s="169">
        <v>6.5592369998913255E-2</v>
      </c>
      <c r="AE41" s="169">
        <v>0</v>
      </c>
      <c r="AF41" s="169">
        <v>0</v>
      </c>
      <c r="AG41" s="169">
        <v>0</v>
      </c>
      <c r="AH41" s="169">
        <v>2.9994964599609376E-8</v>
      </c>
      <c r="AI41" s="169">
        <v>0</v>
      </c>
      <c r="AJ41" s="169">
        <v>0</v>
      </c>
      <c r="AK41" s="169">
        <v>0</v>
      </c>
      <c r="AL41" s="169">
        <v>0</v>
      </c>
      <c r="AM41" s="169">
        <v>0</v>
      </c>
      <c r="AN41" s="169">
        <v>0</v>
      </c>
      <c r="AO41" s="169">
        <v>0</v>
      </c>
      <c r="AP41" s="169">
        <v>22.281004750000239</v>
      </c>
      <c r="AQ41" s="169">
        <v>0</v>
      </c>
      <c r="AR41" s="169">
        <v>0</v>
      </c>
      <c r="AS41" s="169">
        <v>0</v>
      </c>
      <c r="AT41" s="169">
        <v>0</v>
      </c>
      <c r="AU41" s="169">
        <v>-7.99076056</v>
      </c>
      <c r="AV41" s="169">
        <v>0</v>
      </c>
      <c r="AW41" s="169">
        <v>0</v>
      </c>
      <c r="AX41" s="169">
        <v>0</v>
      </c>
      <c r="AY41" s="169">
        <v>0</v>
      </c>
      <c r="AZ41" s="169">
        <v>0</v>
      </c>
      <c r="BA41" s="169">
        <v>0</v>
      </c>
      <c r="BB41" s="169">
        <v>0</v>
      </c>
      <c r="BC41" s="169">
        <v>0</v>
      </c>
      <c r="BD41" s="169">
        <v>0</v>
      </c>
      <c r="BE41" s="169">
        <v>0</v>
      </c>
    </row>
    <row r="42" spans="2:57" x14ac:dyDescent="0.55000000000000004">
      <c r="B42" s="175">
        <v>7</v>
      </c>
      <c r="C42" s="176" t="s">
        <v>143</v>
      </c>
      <c r="D42" s="169">
        <v>3327.6668206583395</v>
      </c>
      <c r="E42" s="169">
        <v>3724.8734276036012</v>
      </c>
      <c r="F42" s="169">
        <v>0</v>
      </c>
      <c r="G42" s="169">
        <v>4491.0994163596961</v>
      </c>
      <c r="H42" s="169">
        <v>2624.1520512605357</v>
      </c>
      <c r="I42" s="169">
        <v>1164.2718194654251</v>
      </c>
      <c r="J42" s="169">
        <v>1838.4194281470632</v>
      </c>
      <c r="K42" s="169">
        <v>4123.4173063272219</v>
      </c>
      <c r="L42" s="169">
        <v>507.6962878982489</v>
      </c>
      <c r="M42" s="169">
        <v>2177.1086490264902</v>
      </c>
      <c r="N42" s="169">
        <v>4706.9524831272156</v>
      </c>
      <c r="O42" s="169">
        <v>2893.2360909759554</v>
      </c>
      <c r="P42" s="169">
        <v>2801.6812108529921</v>
      </c>
      <c r="Q42" s="169">
        <v>1126.8656450811595</v>
      </c>
      <c r="R42" s="169">
        <v>5978.3429928816813</v>
      </c>
      <c r="S42" s="169">
        <v>1746.1334050999999</v>
      </c>
      <c r="T42" s="169">
        <v>3749.4496494836571</v>
      </c>
      <c r="U42" s="169">
        <v>3630.8206331257916</v>
      </c>
      <c r="V42" s="169">
        <v>1504.834122544848</v>
      </c>
      <c r="W42" s="169">
        <v>3122.3664630937888</v>
      </c>
      <c r="X42" s="169">
        <v>0</v>
      </c>
      <c r="Y42" s="169">
        <v>0</v>
      </c>
      <c r="Z42" s="169">
        <v>0</v>
      </c>
      <c r="AA42" s="169">
        <v>606.82507785406244</v>
      </c>
      <c r="AB42" s="169">
        <v>161.85174236428963</v>
      </c>
      <c r="AC42" s="169">
        <v>121.11192842636353</v>
      </c>
      <c r="AD42" s="169">
        <v>1264.5267556462391</v>
      </c>
      <c r="AE42" s="169">
        <v>1352.3543330826674</v>
      </c>
      <c r="AF42" s="169">
        <v>374.60033306223812</v>
      </c>
      <c r="AG42" s="169">
        <v>37.521210264300002</v>
      </c>
      <c r="AH42" s="169">
        <v>816.107170605129</v>
      </c>
      <c r="AI42" s="169">
        <v>1019.4015869201577</v>
      </c>
      <c r="AJ42" s="169">
        <v>527.44960590430048</v>
      </c>
      <c r="AK42" s="169">
        <v>0</v>
      </c>
      <c r="AL42" s="169">
        <v>0</v>
      </c>
      <c r="AM42" s="169">
        <v>62.348580968673986</v>
      </c>
      <c r="AN42" s="169">
        <v>53.642791169100036</v>
      </c>
      <c r="AO42" s="169">
        <v>0</v>
      </c>
      <c r="AP42" s="169">
        <v>0.97609000000000012</v>
      </c>
      <c r="AQ42" s="169">
        <v>64.057502672571459</v>
      </c>
      <c r="AR42" s="169">
        <v>0</v>
      </c>
      <c r="AS42" s="169">
        <v>46.987640899299869</v>
      </c>
      <c r="AT42" s="169">
        <v>57.991</v>
      </c>
      <c r="AU42" s="169">
        <v>0</v>
      </c>
      <c r="AV42" s="169">
        <v>0</v>
      </c>
      <c r="AW42" s="169">
        <v>155.98126999999994</v>
      </c>
      <c r="AX42" s="169">
        <v>42.331650234740998</v>
      </c>
      <c r="AY42" s="169">
        <v>10.948746104099937</v>
      </c>
      <c r="AZ42" s="169">
        <v>0</v>
      </c>
      <c r="BA42" s="169">
        <v>0</v>
      </c>
      <c r="BB42" s="169">
        <v>46.688278984786358</v>
      </c>
      <c r="BC42" s="169">
        <v>141.94338792615434</v>
      </c>
      <c r="BD42" s="169">
        <v>284.43337397141664</v>
      </c>
      <c r="BE42" s="169">
        <v>14.327700999999998</v>
      </c>
    </row>
    <row r="43" spans="2:57" s="163" customFormat="1" x14ac:dyDescent="0.55000000000000004">
      <c r="B43" s="177" t="s">
        <v>312</v>
      </c>
      <c r="C43" s="177"/>
      <c r="D43" s="178">
        <v>479538.57354284462</v>
      </c>
      <c r="E43" s="178">
        <v>730339.68777689268</v>
      </c>
      <c r="F43" s="178">
        <v>757892.36656897818</v>
      </c>
      <c r="G43" s="178">
        <v>677508.40570040594</v>
      </c>
      <c r="H43" s="178">
        <v>187053.98318300894</v>
      </c>
      <c r="I43" s="178">
        <v>444720.54119960737</v>
      </c>
      <c r="J43" s="178">
        <v>267820.74338073167</v>
      </c>
      <c r="K43" s="178">
        <v>376973.24610176974</v>
      </c>
      <c r="L43" s="178">
        <v>419531.54648641811</v>
      </c>
      <c r="M43" s="178">
        <v>260307.40349035308</v>
      </c>
      <c r="N43" s="178">
        <v>534280.22149433068</v>
      </c>
      <c r="O43" s="178">
        <v>509223.52846340439</v>
      </c>
      <c r="P43" s="178">
        <v>405750.06469631847</v>
      </c>
      <c r="Q43" s="178">
        <v>439216.32364178082</v>
      </c>
      <c r="R43" s="178">
        <v>831384.61706113501</v>
      </c>
      <c r="S43" s="178">
        <v>274231.09255397005</v>
      </c>
      <c r="T43" s="178">
        <v>356268.17964980751</v>
      </c>
      <c r="U43" s="178">
        <v>409764.83148406021</v>
      </c>
      <c r="V43" s="178">
        <v>427721.38671245886</v>
      </c>
      <c r="W43" s="178">
        <v>292831.68347519875</v>
      </c>
      <c r="X43" s="178">
        <v>68046.504513582826</v>
      </c>
      <c r="Y43" s="178">
        <v>1007.588</v>
      </c>
      <c r="Z43" s="178">
        <v>5633.0797264000003</v>
      </c>
      <c r="AA43" s="178">
        <v>67453.424004939559</v>
      </c>
      <c r="AB43" s="178">
        <v>20784.495540964323</v>
      </c>
      <c r="AC43" s="178">
        <v>10739.911959104002</v>
      </c>
      <c r="AD43" s="178">
        <v>140967.1660830022</v>
      </c>
      <c r="AE43" s="178">
        <v>115032.30927292984</v>
      </c>
      <c r="AF43" s="178">
        <v>77450.29588199874</v>
      </c>
      <c r="AG43" s="178">
        <v>3345.8427629899647</v>
      </c>
      <c r="AH43" s="178">
        <v>80581.809158276112</v>
      </c>
      <c r="AI43" s="178">
        <v>90116.749041300092</v>
      </c>
      <c r="AJ43" s="178">
        <v>71824.218592390607</v>
      </c>
      <c r="AK43" s="178">
        <v>6438.0518848599986</v>
      </c>
      <c r="AL43" s="178">
        <v>2105.2012905352994</v>
      </c>
      <c r="AM43" s="178">
        <v>10344.521493344593</v>
      </c>
      <c r="AN43" s="178">
        <v>7262.0493023199997</v>
      </c>
      <c r="AO43" s="178">
        <v>6502.2417705537546</v>
      </c>
      <c r="AP43" s="178">
        <v>9083.8120996099988</v>
      </c>
      <c r="AQ43" s="178">
        <v>12062.85376156796</v>
      </c>
      <c r="AR43" s="178">
        <v>16535.081249707051</v>
      </c>
      <c r="AS43" s="178">
        <v>10325.325526670309</v>
      </c>
      <c r="AT43" s="178">
        <v>7876.4889999999996</v>
      </c>
      <c r="AU43" s="178">
        <v>9111.1957693900004</v>
      </c>
      <c r="AV43" s="178">
        <v>4486.9261100700014</v>
      </c>
      <c r="AW43" s="178">
        <v>9462.4470899999978</v>
      </c>
      <c r="AX43" s="178">
        <v>10471.50602739934</v>
      </c>
      <c r="AY43" s="178">
        <v>4490.8037524406391</v>
      </c>
      <c r="AZ43" s="178">
        <v>4147.8582291582497</v>
      </c>
      <c r="BA43" s="178">
        <v>4429.7982768000002</v>
      </c>
      <c r="BB43" s="178">
        <v>10559.754711972471</v>
      </c>
      <c r="BC43" s="178">
        <v>26392.896656745397</v>
      </c>
      <c r="BD43" s="178">
        <v>28288.385181694321</v>
      </c>
      <c r="BE43" s="178">
        <v>12622.132679130778</v>
      </c>
    </row>
    <row r="44" spans="2:57" ht="16" thickBot="1" x14ac:dyDescent="0.6">
      <c r="B44" s="164"/>
      <c r="C44" s="165" t="s">
        <v>145</v>
      </c>
      <c r="D44" s="179"/>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row>
    <row r="45" spans="2:57" ht="16" thickTop="1" x14ac:dyDescent="0.55000000000000004">
      <c r="B45" s="167">
        <v>1</v>
      </c>
      <c r="C45" s="168" t="s">
        <v>146</v>
      </c>
      <c r="D45" s="169">
        <v>79303.276174652754</v>
      </c>
      <c r="E45" s="169">
        <v>83788.695319864491</v>
      </c>
      <c r="F45" s="169">
        <v>32200.609330739051</v>
      </c>
      <c r="G45" s="169">
        <v>35569.634921760015</v>
      </c>
      <c r="H45" s="169">
        <v>29563.130123859999</v>
      </c>
      <c r="I45" s="169">
        <v>41523.712280399996</v>
      </c>
      <c r="J45" s="169">
        <v>16929.263753540017</v>
      </c>
      <c r="K45" s="169">
        <v>22949.374191234001</v>
      </c>
      <c r="L45" s="169">
        <v>22800.306208009992</v>
      </c>
      <c r="M45" s="169">
        <v>15357.12354300585</v>
      </c>
      <c r="N45" s="169">
        <v>28916.926710287327</v>
      </c>
      <c r="O45" s="169">
        <v>24616.465555530009</v>
      </c>
      <c r="P45" s="169">
        <v>18011.896166910014</v>
      </c>
      <c r="Q45" s="169">
        <v>25119.385438720008</v>
      </c>
      <c r="R45" s="169">
        <v>50593.857263854145</v>
      </c>
      <c r="S45" s="169">
        <v>20358.072513750001</v>
      </c>
      <c r="T45" s="169">
        <v>18295.731783139996</v>
      </c>
      <c r="U45" s="169">
        <v>28646.763872629639</v>
      </c>
      <c r="V45" s="169">
        <v>25256.609081329287</v>
      </c>
      <c r="W45" s="169">
        <v>33318.051979907788</v>
      </c>
      <c r="X45" s="169">
        <v>3475.9438605099999</v>
      </c>
      <c r="Y45" s="169">
        <v>409.596</v>
      </c>
      <c r="Z45" s="169">
        <v>21.64952999999986</v>
      </c>
      <c r="AA45" s="169">
        <v>4996.5100435400009</v>
      </c>
      <c r="AB45" s="169">
        <v>2218.5093022500005</v>
      </c>
      <c r="AC45" s="169">
        <v>523.76797871000042</v>
      </c>
      <c r="AD45" s="169">
        <v>7777.7970238099988</v>
      </c>
      <c r="AE45" s="169">
        <v>6397.4175134560001</v>
      </c>
      <c r="AF45" s="169">
        <v>4624.1664700600004</v>
      </c>
      <c r="AG45" s="169">
        <v>323.7770774899999</v>
      </c>
      <c r="AH45" s="169">
        <v>4367.2122878099999</v>
      </c>
      <c r="AI45" s="169">
        <v>7580.3097291199983</v>
      </c>
      <c r="AJ45" s="169">
        <v>5840.9704193500029</v>
      </c>
      <c r="AK45" s="169">
        <v>773.30245310000032</v>
      </c>
      <c r="AL45" s="169">
        <v>349.22925598000018</v>
      </c>
      <c r="AM45" s="169">
        <v>1530.08092971</v>
      </c>
      <c r="AN45" s="169">
        <v>750.92512982000028</v>
      </c>
      <c r="AO45" s="169">
        <v>724.19512507000013</v>
      </c>
      <c r="AP45" s="169">
        <v>117.23959000000001</v>
      </c>
      <c r="AQ45" s="169">
        <v>1361.4333823099998</v>
      </c>
      <c r="AR45" s="169">
        <v>1547.5698872500002</v>
      </c>
      <c r="AS45" s="169">
        <v>689.79913717999978</v>
      </c>
      <c r="AT45" s="169">
        <v>617.35400000000004</v>
      </c>
      <c r="AU45" s="169">
        <v>743.78916708999986</v>
      </c>
      <c r="AV45" s="169">
        <v>670.57657586000016</v>
      </c>
      <c r="AW45" s="169">
        <v>1735.4318999999996</v>
      </c>
      <c r="AX45" s="169">
        <v>1411.0983929799997</v>
      </c>
      <c r="AY45" s="169">
        <v>526.74714766000022</v>
      </c>
      <c r="AZ45" s="169">
        <v>340.97324129000003</v>
      </c>
      <c r="BA45" s="169">
        <v>163.5445059000001</v>
      </c>
      <c r="BB45" s="169">
        <v>819.36081700000022</v>
      </c>
      <c r="BC45" s="169">
        <v>1862.349605409999</v>
      </c>
      <c r="BD45" s="169">
        <v>1701.8513913879999</v>
      </c>
      <c r="BE45" s="169">
        <v>899.44688316000031</v>
      </c>
    </row>
    <row r="46" spans="2:57" x14ac:dyDescent="0.55000000000000004">
      <c r="B46" s="173"/>
      <c r="C46" s="137" t="s">
        <v>147</v>
      </c>
      <c r="D46" s="169">
        <v>7597.086212353699</v>
      </c>
      <c r="E46" s="169">
        <v>8089.0561635417016</v>
      </c>
      <c r="F46" s="169">
        <v>5966.28585474999</v>
      </c>
      <c r="G46" s="169">
        <v>6302.2839455200019</v>
      </c>
      <c r="H46" s="169">
        <v>473.22566144999985</v>
      </c>
      <c r="I46" s="169">
        <v>3558.5646880200002</v>
      </c>
      <c r="J46" s="169">
        <v>836.48699546</v>
      </c>
      <c r="K46" s="169">
        <v>1910.13737599</v>
      </c>
      <c r="L46" s="169">
        <v>5255.5247640900006</v>
      </c>
      <c r="M46" s="169">
        <v>2317.1458807074996</v>
      </c>
      <c r="N46" s="169">
        <v>6558.9038578425007</v>
      </c>
      <c r="O46" s="169">
        <v>4260.7827193599987</v>
      </c>
      <c r="P46" s="169">
        <v>3277.1365343999996</v>
      </c>
      <c r="Q46" s="169">
        <v>4606.0467034499989</v>
      </c>
      <c r="R46" s="169">
        <v>5963.0276469238743</v>
      </c>
      <c r="S46" s="169">
        <v>3445.5796184400001</v>
      </c>
      <c r="T46" s="169">
        <v>3318.6329477200002</v>
      </c>
      <c r="U46" s="169">
        <v>3793.4170412053891</v>
      </c>
      <c r="V46" s="169">
        <v>4144.1947078957301</v>
      </c>
      <c r="W46" s="169">
        <v>2443.0037654224998</v>
      </c>
      <c r="X46" s="169">
        <v>479.32244580999998</v>
      </c>
      <c r="Y46" s="169">
        <v>19.527000000000001</v>
      </c>
      <c r="Z46" s="169">
        <v>5.5542899999999999</v>
      </c>
      <c r="AA46" s="169">
        <v>552.37960510000005</v>
      </c>
      <c r="AB46" s="169">
        <v>345.98222451999999</v>
      </c>
      <c r="AC46" s="169">
        <v>61.434877740000005</v>
      </c>
      <c r="AD46" s="169">
        <v>1478.0513628599999</v>
      </c>
      <c r="AE46" s="169">
        <v>828.91614868000011</v>
      </c>
      <c r="AF46" s="169">
        <v>481.87983349000007</v>
      </c>
      <c r="AG46" s="169">
        <v>14.697254000000001</v>
      </c>
      <c r="AH46" s="169">
        <v>832.6345411499999</v>
      </c>
      <c r="AI46" s="169">
        <v>657.50690099999997</v>
      </c>
      <c r="AJ46" s="169">
        <v>510.56073024999995</v>
      </c>
      <c r="AK46" s="169">
        <v>57.460661999999999</v>
      </c>
      <c r="AL46" s="169">
        <v>24.564651999999999</v>
      </c>
      <c r="AM46" s="169">
        <v>118.04183759000001</v>
      </c>
      <c r="AN46" s="169">
        <v>71.946822149999988</v>
      </c>
      <c r="AO46" s="169">
        <v>28.622227000000002</v>
      </c>
      <c r="AP46" s="169">
        <v>0</v>
      </c>
      <c r="AQ46" s="169">
        <v>109.48485099999999</v>
      </c>
      <c r="AR46" s="169">
        <v>235.79361414000002</v>
      </c>
      <c r="AS46" s="169">
        <v>35.809342610000002</v>
      </c>
      <c r="AT46" s="169">
        <v>31.619</v>
      </c>
      <c r="AU46" s="169">
        <v>44.907702</v>
      </c>
      <c r="AV46" s="169">
        <v>25.530724859999999</v>
      </c>
      <c r="AW46" s="169">
        <v>127.84791</v>
      </c>
      <c r="AX46" s="169">
        <v>87.293721000000005</v>
      </c>
      <c r="AY46" s="169">
        <v>31.957711</v>
      </c>
      <c r="AZ46" s="169">
        <v>30.782302000000001</v>
      </c>
      <c r="BA46" s="169">
        <v>0.228489</v>
      </c>
      <c r="BB46" s="169">
        <v>44.924956999999999</v>
      </c>
      <c r="BC46" s="169">
        <v>186.632642</v>
      </c>
      <c r="BD46" s="169">
        <v>96.754717017999994</v>
      </c>
      <c r="BE46" s="169">
        <v>47.229271999999995</v>
      </c>
    </row>
    <row r="47" spans="2:57" x14ac:dyDescent="0.55000000000000004">
      <c r="B47" s="173"/>
      <c r="C47" s="137" t="s">
        <v>148</v>
      </c>
      <c r="D47" s="169">
        <v>7542.1499212336994</v>
      </c>
      <c r="E47" s="169">
        <v>7827.6087320817014</v>
      </c>
      <c r="F47" s="169">
        <v>5571.3348559999904</v>
      </c>
      <c r="G47" s="169">
        <v>5823.7852365700001</v>
      </c>
      <c r="H47" s="169">
        <v>397.88007527999986</v>
      </c>
      <c r="I47" s="169">
        <v>3332.13987911</v>
      </c>
      <c r="J47" s="169">
        <v>810.27227875999995</v>
      </c>
      <c r="K47" s="169">
        <v>1883.690959</v>
      </c>
      <c r="L47" s="169">
        <v>5086.9540770000003</v>
      </c>
      <c r="M47" s="169">
        <v>2053.3694684799998</v>
      </c>
      <c r="N47" s="169">
        <v>6184.1366120000002</v>
      </c>
      <c r="O47" s="169">
        <v>3967.2817874799985</v>
      </c>
      <c r="P47" s="169">
        <v>2960.6171909999998</v>
      </c>
      <c r="Q47" s="169">
        <v>4595.3410505599986</v>
      </c>
      <c r="R47" s="169">
        <v>5765.2965059999997</v>
      </c>
      <c r="S47" s="169">
        <v>3310.8832679000002</v>
      </c>
      <c r="T47" s="169">
        <v>3029.3191664800001</v>
      </c>
      <c r="U47" s="169">
        <v>3205.9322181099992</v>
      </c>
      <c r="V47" s="169">
        <v>3968.3772499699999</v>
      </c>
      <c r="W47" s="169">
        <v>1952.6124166399998</v>
      </c>
      <c r="X47" s="169">
        <v>466.43006028999997</v>
      </c>
      <c r="Y47" s="169">
        <v>19.527000000000001</v>
      </c>
      <c r="Z47" s="169">
        <v>5.5542899999999999</v>
      </c>
      <c r="AA47" s="169">
        <v>551.89532035000002</v>
      </c>
      <c r="AB47" s="169">
        <v>345.98222451999999</v>
      </c>
      <c r="AC47" s="169">
        <v>61.434877740000005</v>
      </c>
      <c r="AD47" s="169">
        <v>1452.3008629999999</v>
      </c>
      <c r="AE47" s="169">
        <v>652.26586169999996</v>
      </c>
      <c r="AF47" s="169">
        <v>464.24332900000002</v>
      </c>
      <c r="AG47" s="169">
        <v>14.697254000000001</v>
      </c>
      <c r="AH47" s="169">
        <v>745.38708799999995</v>
      </c>
      <c r="AI47" s="169">
        <v>657.50690099999997</v>
      </c>
      <c r="AJ47" s="169">
        <v>510.411834</v>
      </c>
      <c r="AK47" s="169">
        <v>57.460661999999999</v>
      </c>
      <c r="AL47" s="169">
        <v>24.564651999999999</v>
      </c>
      <c r="AM47" s="169">
        <v>118.04183759000001</v>
      </c>
      <c r="AN47" s="169">
        <v>71.946822149999988</v>
      </c>
      <c r="AO47" s="169">
        <v>28.622227000000002</v>
      </c>
      <c r="AP47" s="169">
        <v>0</v>
      </c>
      <c r="AQ47" s="169">
        <v>109.48485099999999</v>
      </c>
      <c r="AR47" s="169">
        <v>235.79361414000002</v>
      </c>
      <c r="AS47" s="169">
        <v>35.809342610000002</v>
      </c>
      <c r="AT47" s="169">
        <v>31.619</v>
      </c>
      <c r="AU47" s="169">
        <v>44.907702</v>
      </c>
      <c r="AV47" s="169">
        <v>25.530724859999999</v>
      </c>
      <c r="AW47" s="169">
        <v>127.84791</v>
      </c>
      <c r="AX47" s="169">
        <v>87.293721000000005</v>
      </c>
      <c r="AY47" s="169">
        <v>31.957711</v>
      </c>
      <c r="AZ47" s="169">
        <v>30.782302000000001</v>
      </c>
      <c r="BA47" s="169">
        <v>0.228489</v>
      </c>
      <c r="BB47" s="169">
        <v>44.908445</v>
      </c>
      <c r="BC47" s="169">
        <v>186.632642</v>
      </c>
      <c r="BD47" s="169">
        <v>96.754717017999994</v>
      </c>
      <c r="BE47" s="169">
        <v>47.229271999999995</v>
      </c>
    </row>
    <row r="48" spans="2:57" x14ac:dyDescent="0.55000000000000004">
      <c r="B48" s="173"/>
      <c r="C48" s="137" t="s">
        <v>149</v>
      </c>
      <c r="D48" s="169">
        <v>54.936291120000007</v>
      </c>
      <c r="E48" s="169">
        <v>261.44743146000002</v>
      </c>
      <c r="F48" s="169">
        <v>394.95099875</v>
      </c>
      <c r="G48" s="169">
        <v>478.49870895000169</v>
      </c>
      <c r="H48" s="169">
        <v>75.345586170000018</v>
      </c>
      <c r="I48" s="169">
        <v>226.42480891</v>
      </c>
      <c r="J48" s="169">
        <v>26.2147167</v>
      </c>
      <c r="K48" s="169">
        <v>26.446416989999999</v>
      </c>
      <c r="L48" s="169">
        <v>168.57068709000001</v>
      </c>
      <c r="M48" s="169">
        <v>263.77641222750003</v>
      </c>
      <c r="N48" s="169">
        <v>374.76724584250024</v>
      </c>
      <c r="O48" s="169">
        <v>293.50093188000017</v>
      </c>
      <c r="P48" s="169">
        <v>316.51934339999997</v>
      </c>
      <c r="Q48" s="169">
        <v>10.70565289</v>
      </c>
      <c r="R48" s="169">
        <v>197.73114092387505</v>
      </c>
      <c r="S48" s="169">
        <v>134.69635054000003</v>
      </c>
      <c r="T48" s="169">
        <v>289.31378123999997</v>
      </c>
      <c r="U48" s="169">
        <v>587.48482309538986</v>
      </c>
      <c r="V48" s="169">
        <v>175.81745792572997</v>
      </c>
      <c r="W48" s="169">
        <v>490.3913487824999</v>
      </c>
      <c r="X48" s="169">
        <v>12.892385519999999</v>
      </c>
      <c r="Y48" s="169">
        <v>0</v>
      </c>
      <c r="Z48" s="169">
        <v>0</v>
      </c>
      <c r="AA48" s="169">
        <v>0.48428474999999999</v>
      </c>
      <c r="AB48" s="169">
        <v>0</v>
      </c>
      <c r="AC48" s="169">
        <v>0</v>
      </c>
      <c r="AD48" s="169">
        <v>25.750499859999998</v>
      </c>
      <c r="AE48" s="169">
        <v>176.65028698000003</v>
      </c>
      <c r="AF48" s="169">
        <v>17.636504489999997</v>
      </c>
      <c r="AG48" s="169">
        <v>0</v>
      </c>
      <c r="AH48" s="169">
        <v>87.247453149999984</v>
      </c>
      <c r="AI48" s="169">
        <v>0</v>
      </c>
      <c r="AJ48" s="169">
        <v>0.14889625000000001</v>
      </c>
      <c r="AK48" s="169">
        <v>0</v>
      </c>
      <c r="AL48" s="169">
        <v>0</v>
      </c>
      <c r="AM48" s="169">
        <v>0</v>
      </c>
      <c r="AN48" s="169">
        <v>0</v>
      </c>
      <c r="AO48" s="169">
        <v>0</v>
      </c>
      <c r="AP48" s="169">
        <v>0</v>
      </c>
      <c r="AQ48" s="169">
        <v>0</v>
      </c>
      <c r="AR48" s="169">
        <v>0</v>
      </c>
      <c r="AS48" s="169">
        <v>0</v>
      </c>
      <c r="AT48" s="169">
        <v>0</v>
      </c>
      <c r="AU48" s="169">
        <v>0</v>
      </c>
      <c r="AV48" s="169">
        <v>0</v>
      </c>
      <c r="AW48" s="169">
        <v>0</v>
      </c>
      <c r="AX48" s="169">
        <v>0</v>
      </c>
      <c r="AY48" s="169">
        <v>0</v>
      </c>
      <c r="AZ48" s="169">
        <v>0</v>
      </c>
      <c r="BA48" s="169">
        <v>0</v>
      </c>
      <c r="BB48" s="169">
        <v>1.6511999999999999E-2</v>
      </c>
      <c r="BC48" s="169">
        <v>0</v>
      </c>
      <c r="BD48" s="169">
        <v>0</v>
      </c>
      <c r="BE48" s="169">
        <v>0</v>
      </c>
    </row>
    <row r="49" spans="2:57" x14ac:dyDescent="0.55000000000000004">
      <c r="B49" s="173"/>
      <c r="C49" s="137" t="s">
        <v>150</v>
      </c>
      <c r="D49" s="169">
        <v>70956.189962298988</v>
      </c>
      <c r="E49" s="169">
        <v>56427.209156322802</v>
      </c>
      <c r="F49" s="169">
        <v>26234.323475989073</v>
      </c>
      <c r="G49" s="169">
        <v>29267.350976239999</v>
      </c>
      <c r="H49" s="169">
        <v>5876.5141624100006</v>
      </c>
      <c r="I49" s="169">
        <v>36465.147592380003</v>
      </c>
      <c r="J49" s="169">
        <v>11759.351758080011</v>
      </c>
      <c r="K49" s="169">
        <v>20539.236815243999</v>
      </c>
      <c r="L49" s="169">
        <v>17544.781443920001</v>
      </c>
      <c r="M49" s="169">
        <v>13039.977662298337</v>
      </c>
      <c r="N49" s="169">
        <v>22358.022852444814</v>
      </c>
      <c r="O49" s="169">
        <v>18355.682836169999</v>
      </c>
      <c r="P49" s="169">
        <v>14734.759632510002</v>
      </c>
      <c r="Q49" s="169">
        <v>20513.338735269997</v>
      </c>
      <c r="R49" s="169">
        <v>44630.829616930299</v>
      </c>
      <c r="S49" s="169">
        <v>13642.411881589998</v>
      </c>
      <c r="T49" s="169">
        <v>14977.09883542</v>
      </c>
      <c r="U49" s="169">
        <v>24077.530995641744</v>
      </c>
      <c r="V49" s="169">
        <v>21112.414373433563</v>
      </c>
      <c r="W49" s="169">
        <v>30875.048214485287</v>
      </c>
      <c r="X49" s="169">
        <v>2142.8407296800001</v>
      </c>
      <c r="Y49" s="169">
        <v>54.18</v>
      </c>
      <c r="Z49" s="169">
        <v>0.29114000000000001</v>
      </c>
      <c r="AA49" s="169">
        <v>4444.13043844</v>
      </c>
      <c r="AB49" s="169">
        <v>1298.2743886999999</v>
      </c>
      <c r="AC49" s="169">
        <v>396.96686969999996</v>
      </c>
      <c r="AD49" s="169">
        <v>4671.1064125399998</v>
      </c>
      <c r="AE49" s="169">
        <v>5568.5013647760024</v>
      </c>
      <c r="AF49" s="169">
        <v>4142.2866365699992</v>
      </c>
      <c r="AG49" s="169">
        <v>309.07982348999997</v>
      </c>
      <c r="AH49" s="169">
        <v>2789.7055933699999</v>
      </c>
      <c r="AI49" s="169">
        <v>6057.1975263599998</v>
      </c>
      <c r="AJ49" s="169">
        <v>5330.4096890999999</v>
      </c>
      <c r="AK49" s="169">
        <v>212.90142764000001</v>
      </c>
      <c r="AL49" s="169">
        <v>87.736261569999996</v>
      </c>
      <c r="AM49" s="169">
        <v>426.18588220999993</v>
      </c>
      <c r="AN49" s="169">
        <v>678.97830767000005</v>
      </c>
      <c r="AO49" s="169">
        <v>257.02389156999999</v>
      </c>
      <c r="AP49" s="169">
        <v>2.4051600000000004</v>
      </c>
      <c r="AQ49" s="169">
        <v>722.65222511999991</v>
      </c>
      <c r="AR49" s="169">
        <v>736.59382721999998</v>
      </c>
      <c r="AS49" s="169">
        <v>558.11139775000004</v>
      </c>
      <c r="AT49" s="169">
        <v>585.73500000000001</v>
      </c>
      <c r="AU49" s="169">
        <v>335.78346508999999</v>
      </c>
      <c r="AV49" s="169">
        <v>105.04912313</v>
      </c>
      <c r="AW49" s="169">
        <v>414.42570999999998</v>
      </c>
      <c r="AX49" s="169">
        <v>1323.8046719800002</v>
      </c>
      <c r="AY49" s="169">
        <v>178.60675300999998</v>
      </c>
      <c r="AZ49" s="169">
        <v>310.19093929000002</v>
      </c>
      <c r="BA49" s="169">
        <v>163.31601690000002</v>
      </c>
      <c r="BB49" s="169">
        <v>355.98128000000003</v>
      </c>
      <c r="BC49" s="169">
        <v>1675.7169634100001</v>
      </c>
      <c r="BD49" s="169">
        <v>1605.0966743699998</v>
      </c>
      <c r="BE49" s="169">
        <v>446.42650829000002</v>
      </c>
    </row>
    <row r="50" spans="2:57" x14ac:dyDescent="0.55000000000000004">
      <c r="B50" s="173"/>
      <c r="C50" s="137" t="s">
        <v>151</v>
      </c>
      <c r="D50" s="169">
        <v>69054.954190018994</v>
      </c>
      <c r="E50" s="169">
        <v>53449.093938157406</v>
      </c>
      <c r="F50" s="169">
        <v>24956.719976544671</v>
      </c>
      <c r="G50" s="169">
        <v>23751.968244090003</v>
      </c>
      <c r="H50" s="169">
        <v>5474.1039813700008</v>
      </c>
      <c r="I50" s="169">
        <v>28830.778050090001</v>
      </c>
      <c r="J50" s="169">
        <v>10482.350222629999</v>
      </c>
      <c r="K50" s="169">
        <v>16301.46595132</v>
      </c>
      <c r="L50" s="169">
        <v>15463.913391400001</v>
      </c>
      <c r="M50" s="169">
        <v>11247.00460150445</v>
      </c>
      <c r="N50" s="169">
        <v>21742.238272410603</v>
      </c>
      <c r="O50" s="169">
        <v>17110.395388429999</v>
      </c>
      <c r="P50" s="169">
        <v>13733.340664860003</v>
      </c>
      <c r="Q50" s="169">
        <v>19958.076028039999</v>
      </c>
      <c r="R50" s="169">
        <v>37307.204484762209</v>
      </c>
      <c r="S50" s="169">
        <v>10682.721145399999</v>
      </c>
      <c r="T50" s="169">
        <v>13396.532741700001</v>
      </c>
      <c r="U50" s="169">
        <v>21628.041974575095</v>
      </c>
      <c r="V50" s="169">
        <v>16415.11919072337</v>
      </c>
      <c r="W50" s="169">
        <v>18276.814623438899</v>
      </c>
      <c r="X50" s="169">
        <v>2126.8157108899995</v>
      </c>
      <c r="Y50" s="169">
        <v>54.18</v>
      </c>
      <c r="Z50" s="169">
        <v>0.29114000000000001</v>
      </c>
      <c r="AA50" s="169">
        <v>2807.5766100199999</v>
      </c>
      <c r="AB50" s="169">
        <v>1199.49076165</v>
      </c>
      <c r="AC50" s="169">
        <v>287.62979337999997</v>
      </c>
      <c r="AD50" s="169">
        <v>4669.87480925</v>
      </c>
      <c r="AE50" s="169">
        <v>3695.42532566</v>
      </c>
      <c r="AF50" s="169">
        <v>3226.2636342400001</v>
      </c>
      <c r="AG50" s="169">
        <v>135.30336280999998</v>
      </c>
      <c r="AH50" s="169">
        <v>2678.6811510899997</v>
      </c>
      <c r="AI50" s="169">
        <v>6051.6671121600002</v>
      </c>
      <c r="AJ50" s="169">
        <v>4333.3164133800001</v>
      </c>
      <c r="AK50" s="169">
        <v>212.88694763999999</v>
      </c>
      <c r="AL50" s="169">
        <v>0</v>
      </c>
      <c r="AM50" s="169">
        <v>425.86638220999993</v>
      </c>
      <c r="AN50" s="169">
        <v>332.41900071999999</v>
      </c>
      <c r="AO50" s="169">
        <v>257.02389156999999</v>
      </c>
      <c r="AP50" s="169">
        <v>6.7420000000000008E-2</v>
      </c>
      <c r="AQ50" s="169">
        <v>722.65222511999991</v>
      </c>
      <c r="AR50" s="169">
        <v>736.59382721999998</v>
      </c>
      <c r="AS50" s="169">
        <v>558.11139775000004</v>
      </c>
      <c r="AT50" s="169">
        <v>384.09100000000001</v>
      </c>
      <c r="AU50" s="169">
        <v>321.65731</v>
      </c>
      <c r="AV50" s="169">
        <v>104.47025597</v>
      </c>
      <c r="AW50" s="169">
        <v>329.07653999999997</v>
      </c>
      <c r="AX50" s="169">
        <v>985.5275999800001</v>
      </c>
      <c r="AY50" s="169">
        <v>178.60675300999998</v>
      </c>
      <c r="AZ50" s="169">
        <v>203.89646904000003</v>
      </c>
      <c r="BA50" s="169">
        <v>9.0744886000000005</v>
      </c>
      <c r="BB50" s="169">
        <v>344.68628000000001</v>
      </c>
      <c r="BC50" s="169">
        <v>1205.5511423500002</v>
      </c>
      <c r="BD50" s="169">
        <v>885.94505572000003</v>
      </c>
      <c r="BE50" s="169">
        <v>446.42650829000002</v>
      </c>
    </row>
    <row r="51" spans="2:57" x14ac:dyDescent="0.55000000000000004">
      <c r="B51" s="173"/>
      <c r="C51" s="137" t="s">
        <v>313</v>
      </c>
      <c r="D51" s="169">
        <v>69054.954190018994</v>
      </c>
      <c r="E51" s="169">
        <v>53449.093938157406</v>
      </c>
      <c r="F51" s="169">
        <v>24778.063979299972</v>
      </c>
      <c r="G51" s="169">
        <v>23565.455517150003</v>
      </c>
      <c r="H51" s="169">
        <v>5292.9328747600002</v>
      </c>
      <c r="I51" s="169">
        <v>28628.64288444</v>
      </c>
      <c r="J51" s="169">
        <v>10399.196236889999</v>
      </c>
      <c r="K51" s="169">
        <v>16193.585812270001</v>
      </c>
      <c r="L51" s="169">
        <v>15425.728533290001</v>
      </c>
      <c r="M51" s="169">
        <v>11080.621590340001</v>
      </c>
      <c r="N51" s="169">
        <v>21635.765328120004</v>
      </c>
      <c r="O51" s="169">
        <v>17008.325335490001</v>
      </c>
      <c r="P51" s="169">
        <v>13564.194082140002</v>
      </c>
      <c r="Q51" s="169">
        <v>19940.687999999998</v>
      </c>
      <c r="R51" s="169">
        <v>37061.115020239995</v>
      </c>
      <c r="S51" s="169">
        <v>10574.273425879999</v>
      </c>
      <c r="T51" s="169">
        <v>12196.73628938</v>
      </c>
      <c r="U51" s="169">
        <v>21110.307544160001</v>
      </c>
      <c r="V51" s="169">
        <v>16299.918739979999</v>
      </c>
      <c r="W51" s="169">
        <v>15909.8699934</v>
      </c>
      <c r="X51" s="169">
        <v>2124.5038539000002</v>
      </c>
      <c r="Y51" s="169">
        <v>54.18</v>
      </c>
      <c r="Z51" s="169">
        <v>0.29114000000000001</v>
      </c>
      <c r="AA51" s="169">
        <v>2776.02256055</v>
      </c>
      <c r="AB51" s="169">
        <v>1199.49076165</v>
      </c>
      <c r="AC51" s="169">
        <v>287.62979337999997</v>
      </c>
      <c r="AD51" s="169">
        <v>4642.5872039999995</v>
      </c>
      <c r="AE51" s="169">
        <v>3646.0516957100003</v>
      </c>
      <c r="AF51" s="169">
        <v>3226.1964776599998</v>
      </c>
      <c r="AG51" s="169">
        <v>135.30336280999998</v>
      </c>
      <c r="AH51" s="169">
        <v>2673.4669038899997</v>
      </c>
      <c r="AI51" s="169">
        <v>6051.6671121600002</v>
      </c>
      <c r="AJ51" s="169">
        <v>4333.3164133800001</v>
      </c>
      <c r="AK51" s="169">
        <v>212.88694763999999</v>
      </c>
      <c r="AL51" s="169">
        <v>0</v>
      </c>
      <c r="AM51" s="169">
        <v>425.86638220999993</v>
      </c>
      <c r="AN51" s="169">
        <v>332.41900071999999</v>
      </c>
      <c r="AO51" s="169">
        <v>257.02389156999999</v>
      </c>
      <c r="AP51" s="169">
        <v>6.7420000000000008E-2</v>
      </c>
      <c r="AQ51" s="169">
        <v>722.65222511999991</v>
      </c>
      <c r="AR51" s="169">
        <v>736.59382721999998</v>
      </c>
      <c r="AS51" s="169">
        <v>558.11139775000004</v>
      </c>
      <c r="AT51" s="169">
        <v>384.09100000000001</v>
      </c>
      <c r="AU51" s="169">
        <v>321.65731</v>
      </c>
      <c r="AV51" s="169">
        <v>104.47025597</v>
      </c>
      <c r="AW51" s="169">
        <v>329.07653999999997</v>
      </c>
      <c r="AX51" s="169">
        <v>985.5275999800001</v>
      </c>
      <c r="AY51" s="169">
        <v>178.60675300999998</v>
      </c>
      <c r="AZ51" s="169">
        <v>203.89646904000003</v>
      </c>
      <c r="BA51" s="169">
        <v>9.0744886000000005</v>
      </c>
      <c r="BB51" s="169">
        <v>344.68628000000001</v>
      </c>
      <c r="BC51" s="169">
        <v>1205.5511423500002</v>
      </c>
      <c r="BD51" s="169">
        <v>885.94505572000003</v>
      </c>
      <c r="BE51" s="169">
        <v>446.42650829000002</v>
      </c>
    </row>
    <row r="52" spans="2:57" x14ac:dyDescent="0.55000000000000004">
      <c r="B52" s="173"/>
      <c r="C52" s="137" t="s">
        <v>314</v>
      </c>
      <c r="D52" s="169">
        <v>0</v>
      </c>
      <c r="E52" s="169">
        <v>0</v>
      </c>
      <c r="F52" s="169">
        <v>178.6559972447003</v>
      </c>
      <c r="G52" s="169">
        <v>186.51272693999863</v>
      </c>
      <c r="H52" s="169">
        <v>181.17110661000061</v>
      </c>
      <c r="I52" s="169">
        <v>202.13516565</v>
      </c>
      <c r="J52" s="169">
        <v>83.153985739999996</v>
      </c>
      <c r="K52" s="169">
        <v>107.88013905</v>
      </c>
      <c r="L52" s="169">
        <v>38.18485811</v>
      </c>
      <c r="M52" s="169">
        <v>166.38301116444998</v>
      </c>
      <c r="N52" s="169">
        <v>106.47294429059998</v>
      </c>
      <c r="O52" s="169">
        <v>102.07005294</v>
      </c>
      <c r="P52" s="169">
        <v>169.14658272</v>
      </c>
      <c r="Q52" s="169">
        <v>17.388028040000002</v>
      </c>
      <c r="R52" s="169">
        <v>246.08946452221201</v>
      </c>
      <c r="S52" s="169">
        <v>108.44771951999999</v>
      </c>
      <c r="T52" s="169">
        <v>1199.7964523200001</v>
      </c>
      <c r="U52" s="169">
        <v>517.73443041509358</v>
      </c>
      <c r="V52" s="169">
        <v>115.20045074336859</v>
      </c>
      <c r="W52" s="169">
        <v>2366.9446300389</v>
      </c>
      <c r="X52" s="169">
        <v>2.3118569900000003</v>
      </c>
      <c r="Y52" s="169">
        <v>0</v>
      </c>
      <c r="Z52" s="169">
        <v>0</v>
      </c>
      <c r="AA52" s="169">
        <v>31.554049469999999</v>
      </c>
      <c r="AB52" s="169">
        <v>0</v>
      </c>
      <c r="AC52" s="169">
        <v>0</v>
      </c>
      <c r="AD52" s="169">
        <v>27.287605250000002</v>
      </c>
      <c r="AE52" s="169">
        <v>49.373629950000002</v>
      </c>
      <c r="AF52" s="169">
        <v>6.7156580000000007E-2</v>
      </c>
      <c r="AG52" s="169">
        <v>0</v>
      </c>
      <c r="AH52" s="169">
        <v>5.2142472</v>
      </c>
      <c r="AI52" s="169">
        <v>0</v>
      </c>
      <c r="AJ52" s="169">
        <v>0</v>
      </c>
      <c r="AK52" s="169">
        <v>0</v>
      </c>
      <c r="AL52" s="169">
        <v>0</v>
      </c>
      <c r="AM52" s="169">
        <v>0</v>
      </c>
      <c r="AN52" s="169">
        <v>0</v>
      </c>
      <c r="AO52" s="169">
        <v>0</v>
      </c>
      <c r="AP52" s="169">
        <v>0</v>
      </c>
      <c r="AQ52" s="169">
        <v>0</v>
      </c>
      <c r="AR52" s="169">
        <v>0</v>
      </c>
      <c r="AS52" s="169">
        <v>0</v>
      </c>
      <c r="AT52" s="169">
        <v>0</v>
      </c>
      <c r="AU52" s="169">
        <v>0</v>
      </c>
      <c r="AV52" s="169">
        <v>0</v>
      </c>
      <c r="AW52" s="169">
        <v>0</v>
      </c>
      <c r="AX52" s="169">
        <v>0</v>
      </c>
      <c r="AY52" s="169">
        <v>0</v>
      </c>
      <c r="AZ52" s="169">
        <v>0</v>
      </c>
      <c r="BA52" s="169">
        <v>0</v>
      </c>
      <c r="BB52" s="169">
        <v>0</v>
      </c>
      <c r="BC52" s="169">
        <v>0</v>
      </c>
      <c r="BD52" s="169">
        <v>0</v>
      </c>
      <c r="BE52" s="169">
        <v>0</v>
      </c>
    </row>
    <row r="53" spans="2:57" x14ac:dyDescent="0.55000000000000004">
      <c r="B53" s="173"/>
      <c r="C53" s="137" t="s">
        <v>152</v>
      </c>
      <c r="D53" s="169">
        <v>344.31504382000003</v>
      </c>
      <c r="E53" s="169">
        <v>1810.8097661199999</v>
      </c>
      <c r="F53" s="169">
        <v>55.461001539999991</v>
      </c>
      <c r="G53" s="169">
        <v>2167.1805453099996</v>
      </c>
      <c r="H53" s="169">
        <v>51.255894479672961</v>
      </c>
      <c r="I53" s="169">
        <v>148.06989297000001</v>
      </c>
      <c r="J53" s="169">
        <v>605.38581267000006</v>
      </c>
      <c r="K53" s="169">
        <v>1090.09400134</v>
      </c>
      <c r="L53" s="169">
        <v>1477.6255156999998</v>
      </c>
      <c r="M53" s="169">
        <v>800.46122821600011</v>
      </c>
      <c r="N53" s="169">
        <v>282.58943482600006</v>
      </c>
      <c r="O53" s="169">
        <v>551.71584993999988</v>
      </c>
      <c r="P53" s="169">
        <v>588.39712304</v>
      </c>
      <c r="Q53" s="169">
        <v>368.04199586000038</v>
      </c>
      <c r="R53" s="169">
        <v>1473.3087119847601</v>
      </c>
      <c r="S53" s="169">
        <v>858.11799337999992</v>
      </c>
      <c r="T53" s="169">
        <v>341.37516048999998</v>
      </c>
      <c r="U53" s="169">
        <v>951.78402462999998</v>
      </c>
      <c r="V53" s="169">
        <v>1519.606003422</v>
      </c>
      <c r="W53" s="169">
        <v>226.562069073</v>
      </c>
      <c r="X53" s="169">
        <v>12.311892869999999</v>
      </c>
      <c r="Y53" s="169">
        <v>0</v>
      </c>
      <c r="Z53" s="169">
        <v>0</v>
      </c>
      <c r="AA53" s="169">
        <v>1562.7009604299997</v>
      </c>
      <c r="AB53" s="169">
        <v>98.783627050000007</v>
      </c>
      <c r="AC53" s="169">
        <v>109.28619631999999</v>
      </c>
      <c r="AD53" s="169">
        <v>1.23160329</v>
      </c>
      <c r="AE53" s="169">
        <v>1829.0980091560018</v>
      </c>
      <c r="AF53" s="169">
        <v>824.80966228999989</v>
      </c>
      <c r="AG53" s="169">
        <v>76.903827809999981</v>
      </c>
      <c r="AH53" s="169">
        <v>111.02444228</v>
      </c>
      <c r="AI53" s="169">
        <v>5.4767252000000006</v>
      </c>
      <c r="AJ53" s="169">
        <v>983.57691863000014</v>
      </c>
      <c r="AK53" s="169">
        <v>1.448E-2</v>
      </c>
      <c r="AL53" s="169">
        <v>67.225811379999996</v>
      </c>
      <c r="AM53" s="169">
        <v>0.31950000000000001</v>
      </c>
      <c r="AN53" s="169">
        <v>280.43921465</v>
      </c>
      <c r="AO53" s="169">
        <v>0</v>
      </c>
      <c r="AP53" s="169">
        <v>2.3377400000000002</v>
      </c>
      <c r="AQ53" s="169">
        <v>0</v>
      </c>
      <c r="AR53" s="169">
        <v>0</v>
      </c>
      <c r="AS53" s="169">
        <v>0</v>
      </c>
      <c r="AT53" s="169">
        <v>188.089</v>
      </c>
      <c r="AU53" s="169">
        <v>14.10615509</v>
      </c>
      <c r="AV53" s="169">
        <v>0.57386715999999993</v>
      </c>
      <c r="AW53" s="169">
        <v>85.349170000000001</v>
      </c>
      <c r="AX53" s="169">
        <v>236.129266</v>
      </c>
      <c r="AY53" s="169">
        <v>0</v>
      </c>
      <c r="AZ53" s="169">
        <v>80.917542119999979</v>
      </c>
      <c r="BA53" s="169">
        <v>154.0388505</v>
      </c>
      <c r="BB53" s="169">
        <v>11.25953</v>
      </c>
      <c r="BC53" s="169">
        <v>389.56687608999988</v>
      </c>
      <c r="BD53" s="169">
        <v>706.46596924000005</v>
      </c>
      <c r="BE53" s="169">
        <v>0</v>
      </c>
    </row>
    <row r="54" spans="2:57" x14ac:dyDescent="0.55000000000000004">
      <c r="B54" s="173"/>
      <c r="C54" s="137" t="s">
        <v>313</v>
      </c>
      <c r="D54" s="169">
        <v>344.31504382000003</v>
      </c>
      <c r="E54" s="169">
        <v>1725.10992459</v>
      </c>
      <c r="F54" s="169">
        <v>55.461001539999991</v>
      </c>
      <c r="G54" s="169">
        <v>2155.9716438</v>
      </c>
      <c r="H54" s="169">
        <v>51.255894479672961</v>
      </c>
      <c r="I54" s="169">
        <v>148.06989297000001</v>
      </c>
      <c r="J54" s="169">
        <v>605.38581267000006</v>
      </c>
      <c r="K54" s="169">
        <v>911.39079766999998</v>
      </c>
      <c r="L54" s="169">
        <v>1477.6255156999998</v>
      </c>
      <c r="M54" s="169">
        <v>543.11033783000005</v>
      </c>
      <c r="N54" s="169">
        <v>279.79018824000008</v>
      </c>
      <c r="O54" s="169">
        <v>541.81304204999992</v>
      </c>
      <c r="P54" s="169">
        <v>263.29311960999996</v>
      </c>
      <c r="Q54" s="169">
        <v>334.57444058000038</v>
      </c>
      <c r="R54" s="169">
        <v>1302.59056452</v>
      </c>
      <c r="S54" s="169">
        <v>616.53226216999997</v>
      </c>
      <c r="T54" s="169">
        <v>259.16645163999999</v>
      </c>
      <c r="U54" s="169">
        <v>951.78402462999998</v>
      </c>
      <c r="V54" s="169">
        <v>1195.16445019</v>
      </c>
      <c r="W54" s="169">
        <v>221.00771700999999</v>
      </c>
      <c r="X54" s="169">
        <v>0</v>
      </c>
      <c r="Y54" s="169">
        <v>0</v>
      </c>
      <c r="Z54" s="169">
        <v>0</v>
      </c>
      <c r="AA54" s="169">
        <v>1555.4840617099999</v>
      </c>
      <c r="AB54" s="169">
        <v>98.783627050000007</v>
      </c>
      <c r="AC54" s="169">
        <v>109.28619631999999</v>
      </c>
      <c r="AD54" s="169">
        <v>0</v>
      </c>
      <c r="AE54" s="169">
        <v>1804.2703553960018</v>
      </c>
      <c r="AF54" s="169">
        <v>815.83968632999995</v>
      </c>
      <c r="AG54" s="169">
        <v>76.903827809999981</v>
      </c>
      <c r="AH54" s="169">
        <v>111.02444228</v>
      </c>
      <c r="AI54" s="169">
        <v>4.22797</v>
      </c>
      <c r="AJ54" s="169">
        <v>974.87791930000003</v>
      </c>
      <c r="AK54" s="169">
        <v>1.448E-2</v>
      </c>
      <c r="AL54" s="169">
        <v>67.225811379999996</v>
      </c>
      <c r="AM54" s="169">
        <v>0.31950000000000001</v>
      </c>
      <c r="AN54" s="169">
        <v>280.43921465</v>
      </c>
      <c r="AO54" s="169">
        <v>0</v>
      </c>
      <c r="AP54" s="169">
        <v>2.3377400000000002</v>
      </c>
      <c r="AQ54" s="169">
        <v>0</v>
      </c>
      <c r="AR54" s="169">
        <v>0</v>
      </c>
      <c r="AS54" s="169">
        <v>0</v>
      </c>
      <c r="AT54" s="169">
        <v>188.089</v>
      </c>
      <c r="AU54" s="169">
        <v>14.10615509</v>
      </c>
      <c r="AV54" s="169">
        <v>0.57386715999999993</v>
      </c>
      <c r="AW54" s="169">
        <v>85.349170000000001</v>
      </c>
      <c r="AX54" s="169">
        <v>236.129266</v>
      </c>
      <c r="AY54" s="169">
        <v>0</v>
      </c>
      <c r="AZ54" s="169">
        <v>80.917542119999979</v>
      </c>
      <c r="BA54" s="169">
        <v>154.0388505</v>
      </c>
      <c r="BB54" s="169">
        <v>11.25953</v>
      </c>
      <c r="BC54" s="169">
        <v>389.56687608999988</v>
      </c>
      <c r="BD54" s="169">
        <v>706.46596924000005</v>
      </c>
      <c r="BE54" s="169">
        <v>0</v>
      </c>
    </row>
    <row r="55" spans="2:57" x14ac:dyDescent="0.55000000000000004">
      <c r="B55" s="173"/>
      <c r="C55" s="137" t="s">
        <v>314</v>
      </c>
      <c r="D55" s="169">
        <v>0</v>
      </c>
      <c r="E55" s="169">
        <v>85.69984153</v>
      </c>
      <c r="F55" s="169">
        <v>0</v>
      </c>
      <c r="G55" s="169">
        <v>11.208901509999752</v>
      </c>
      <c r="H55" s="169">
        <v>0</v>
      </c>
      <c r="I55" s="169">
        <v>0</v>
      </c>
      <c r="J55" s="169">
        <v>0</v>
      </c>
      <c r="K55" s="169">
        <v>178.70320367000002</v>
      </c>
      <c r="L55" s="169">
        <v>0</v>
      </c>
      <c r="M55" s="169">
        <v>257.350890386</v>
      </c>
      <c r="N55" s="169">
        <v>2.7992465860000002</v>
      </c>
      <c r="O55" s="169">
        <v>9.9028078900000001</v>
      </c>
      <c r="P55" s="169">
        <v>325.10400343000003</v>
      </c>
      <c r="Q55" s="169">
        <v>33.467555279999999</v>
      </c>
      <c r="R55" s="169">
        <v>170.71814746475999</v>
      </c>
      <c r="S55" s="169">
        <v>241.58573121000001</v>
      </c>
      <c r="T55" s="169">
        <v>82.208708849999994</v>
      </c>
      <c r="U55" s="169">
        <v>0</v>
      </c>
      <c r="V55" s="169">
        <v>324.44155323199999</v>
      </c>
      <c r="W55" s="169">
        <v>5.5543520630000005</v>
      </c>
      <c r="X55" s="169">
        <v>12.311892869999999</v>
      </c>
      <c r="Y55" s="169">
        <v>0</v>
      </c>
      <c r="Z55" s="169">
        <v>0</v>
      </c>
      <c r="AA55" s="169">
        <v>7.2168987200000005</v>
      </c>
      <c r="AB55" s="169">
        <v>0</v>
      </c>
      <c r="AC55" s="169">
        <v>0</v>
      </c>
      <c r="AD55" s="169">
        <v>1.23160329</v>
      </c>
      <c r="AE55" s="169">
        <v>24.82765376</v>
      </c>
      <c r="AF55" s="169">
        <v>8.9699759600000011</v>
      </c>
      <c r="AG55" s="169">
        <v>0</v>
      </c>
      <c r="AH55" s="169">
        <v>0</v>
      </c>
      <c r="AI55" s="169">
        <v>1.2487552</v>
      </c>
      <c r="AJ55" s="169">
        <v>8.6989993300000013</v>
      </c>
      <c r="AK55" s="169">
        <v>0</v>
      </c>
      <c r="AL55" s="169">
        <v>0</v>
      </c>
      <c r="AM55" s="169">
        <v>0</v>
      </c>
      <c r="AN55" s="169">
        <v>0</v>
      </c>
      <c r="AO55" s="169">
        <v>0</v>
      </c>
      <c r="AP55" s="169">
        <v>0</v>
      </c>
      <c r="AQ55" s="169">
        <v>0</v>
      </c>
      <c r="AR55" s="169">
        <v>0</v>
      </c>
      <c r="AS55" s="169">
        <v>0</v>
      </c>
      <c r="AT55" s="169">
        <v>0</v>
      </c>
      <c r="AU55" s="169">
        <v>0</v>
      </c>
      <c r="AV55" s="169">
        <v>0</v>
      </c>
      <c r="AW55" s="169">
        <v>0</v>
      </c>
      <c r="AX55" s="169">
        <v>0</v>
      </c>
      <c r="AY55" s="169">
        <v>0</v>
      </c>
      <c r="AZ55" s="169">
        <v>0</v>
      </c>
      <c r="BA55" s="169">
        <v>0</v>
      </c>
      <c r="BB55" s="169">
        <v>0</v>
      </c>
      <c r="BC55" s="169">
        <v>0</v>
      </c>
      <c r="BD55" s="169">
        <v>0</v>
      </c>
      <c r="BE55" s="169">
        <v>0</v>
      </c>
    </row>
    <row r="56" spans="2:57" x14ac:dyDescent="0.55000000000000004">
      <c r="B56" s="173"/>
      <c r="C56" s="137" t="s">
        <v>153</v>
      </c>
      <c r="D56" s="169">
        <v>0</v>
      </c>
      <c r="E56" s="169">
        <v>0</v>
      </c>
      <c r="F56" s="169">
        <v>0</v>
      </c>
      <c r="G56" s="169">
        <v>0</v>
      </c>
      <c r="H56" s="169">
        <v>0</v>
      </c>
      <c r="I56" s="169">
        <v>0</v>
      </c>
      <c r="J56" s="169">
        <v>0</v>
      </c>
      <c r="K56" s="169">
        <v>2.9999999992469384E-3</v>
      </c>
      <c r="L56" s="169">
        <v>0</v>
      </c>
      <c r="M56" s="169">
        <v>0</v>
      </c>
      <c r="N56" s="169">
        <v>0</v>
      </c>
      <c r="O56" s="169">
        <v>0</v>
      </c>
      <c r="P56" s="169">
        <v>0</v>
      </c>
      <c r="Q56" s="169">
        <v>0</v>
      </c>
      <c r="R56" s="169">
        <v>0</v>
      </c>
      <c r="S56" s="169">
        <v>0</v>
      </c>
      <c r="T56" s="169">
        <v>0</v>
      </c>
      <c r="U56" s="169">
        <v>0</v>
      </c>
      <c r="V56" s="169">
        <v>20.788103020000108</v>
      </c>
      <c r="W56" s="169">
        <v>0</v>
      </c>
      <c r="X56" s="169">
        <v>0</v>
      </c>
      <c r="Y56" s="169">
        <v>0</v>
      </c>
      <c r="Z56" s="169">
        <v>0</v>
      </c>
      <c r="AA56" s="169">
        <v>72.147601559999941</v>
      </c>
      <c r="AB56" s="169">
        <v>0</v>
      </c>
      <c r="AC56" s="169">
        <v>5.0880000000004658E-2</v>
      </c>
      <c r="AD56" s="169">
        <v>0</v>
      </c>
      <c r="AE56" s="169">
        <v>43.97802996000042</v>
      </c>
      <c r="AF56" s="169">
        <v>91.213340039999693</v>
      </c>
      <c r="AG56" s="169">
        <v>96.872632870000004</v>
      </c>
      <c r="AH56" s="169">
        <v>0</v>
      </c>
      <c r="AI56" s="169">
        <v>5.3688999999532826E-2</v>
      </c>
      <c r="AJ56" s="169">
        <v>13.516357090000179</v>
      </c>
      <c r="AK56" s="169">
        <v>0</v>
      </c>
      <c r="AL56" s="169">
        <v>20.510450190000004</v>
      </c>
      <c r="AM56" s="169">
        <v>0</v>
      </c>
      <c r="AN56" s="169">
        <v>66.120092300000024</v>
      </c>
      <c r="AO56" s="169">
        <v>0</v>
      </c>
      <c r="AP56" s="169">
        <v>0</v>
      </c>
      <c r="AQ56" s="169">
        <v>0</v>
      </c>
      <c r="AR56" s="169">
        <v>0</v>
      </c>
      <c r="AS56" s="169">
        <v>0</v>
      </c>
      <c r="AT56" s="169">
        <v>13.555</v>
      </c>
      <c r="AU56" s="169">
        <v>2.0000000000014551E-2</v>
      </c>
      <c r="AV56" s="169">
        <v>4.999999999994429E-3</v>
      </c>
      <c r="AW56" s="169">
        <v>0</v>
      </c>
      <c r="AX56" s="169">
        <v>102.14780600000005</v>
      </c>
      <c r="AY56" s="169">
        <v>0</v>
      </c>
      <c r="AZ56" s="169">
        <v>25.37692813</v>
      </c>
      <c r="BA56" s="169">
        <v>0.20267780000000493</v>
      </c>
      <c r="BB56" s="169">
        <v>3.5469999999999342E-2</v>
      </c>
      <c r="BC56" s="169">
        <v>80.598944970000133</v>
      </c>
      <c r="BD56" s="169">
        <v>12.685649409999838</v>
      </c>
      <c r="BE56" s="169">
        <v>0</v>
      </c>
    </row>
    <row r="57" spans="2:57" x14ac:dyDescent="0.55000000000000004">
      <c r="B57" s="173"/>
      <c r="C57" s="137" t="s">
        <v>315</v>
      </c>
      <c r="D57" s="169">
        <v>1556.92072846</v>
      </c>
      <c r="E57" s="169">
        <v>1167.3054520454</v>
      </c>
      <c r="F57" s="169">
        <v>1222.1424979044</v>
      </c>
      <c r="G57" s="169">
        <v>3348.2021868399997</v>
      </c>
      <c r="H57" s="169">
        <v>351.15428656032668</v>
      </c>
      <c r="I57" s="169">
        <v>7486.2996493199998</v>
      </c>
      <c r="J57" s="169">
        <v>671.61572278001336</v>
      </c>
      <c r="K57" s="169">
        <v>3147.6738625839998</v>
      </c>
      <c r="L57" s="169">
        <v>603.24253681999994</v>
      </c>
      <c r="M57" s="169">
        <v>992.51183257788728</v>
      </c>
      <c r="N57" s="169">
        <v>333.19514520821099</v>
      </c>
      <c r="O57" s="169">
        <v>693.57159780000018</v>
      </c>
      <c r="P57" s="169">
        <v>413.02184461000002</v>
      </c>
      <c r="Q57" s="169">
        <v>187.22071137</v>
      </c>
      <c r="R57" s="169">
        <v>5850.316420183326</v>
      </c>
      <c r="S57" s="169">
        <v>2101.5727428099999</v>
      </c>
      <c r="T57" s="169">
        <v>1239.1909332300002</v>
      </c>
      <c r="U57" s="169">
        <v>1497.7049964366477</v>
      </c>
      <c r="V57" s="169">
        <v>3156.9010762681969</v>
      </c>
      <c r="W57" s="169">
        <v>12371.671521973389</v>
      </c>
      <c r="X57" s="169">
        <v>3.71312592</v>
      </c>
      <c r="Y57" s="169">
        <v>0</v>
      </c>
      <c r="Z57" s="169">
        <v>0</v>
      </c>
      <c r="AA57" s="169">
        <v>1.70526643</v>
      </c>
      <c r="AB57" s="169">
        <v>0</v>
      </c>
      <c r="AC57" s="169">
        <v>0</v>
      </c>
      <c r="AD57" s="169">
        <v>0</v>
      </c>
      <c r="AE57" s="169">
        <v>0</v>
      </c>
      <c r="AF57" s="169">
        <v>0</v>
      </c>
      <c r="AG57" s="169">
        <v>0</v>
      </c>
      <c r="AH57" s="169">
        <v>0</v>
      </c>
      <c r="AI57" s="169">
        <v>0</v>
      </c>
      <c r="AJ57" s="169">
        <v>0</v>
      </c>
      <c r="AK57" s="169">
        <v>0</v>
      </c>
      <c r="AL57" s="169">
        <v>0</v>
      </c>
      <c r="AM57" s="169">
        <v>0</v>
      </c>
      <c r="AN57" s="169">
        <v>0</v>
      </c>
      <c r="AO57" s="169">
        <v>0</v>
      </c>
      <c r="AP57" s="169">
        <v>0</v>
      </c>
      <c r="AQ57" s="169">
        <v>0</v>
      </c>
      <c r="AR57" s="169">
        <v>0</v>
      </c>
      <c r="AS57" s="169">
        <v>0</v>
      </c>
      <c r="AT57" s="169">
        <v>0</v>
      </c>
      <c r="AU57" s="169">
        <v>0</v>
      </c>
      <c r="AV57" s="169">
        <v>0</v>
      </c>
      <c r="AW57" s="169">
        <v>0</v>
      </c>
      <c r="AX57" s="169">
        <v>0</v>
      </c>
      <c r="AY57" s="169">
        <v>0</v>
      </c>
      <c r="AZ57" s="169">
        <v>0</v>
      </c>
      <c r="BA57" s="169">
        <v>0</v>
      </c>
      <c r="BB57" s="169">
        <v>0</v>
      </c>
      <c r="BC57" s="169">
        <v>0</v>
      </c>
      <c r="BD57" s="169">
        <v>0</v>
      </c>
      <c r="BE57" s="169">
        <v>0</v>
      </c>
    </row>
    <row r="58" spans="2:57" x14ac:dyDescent="0.55000000000000004">
      <c r="B58" s="173"/>
      <c r="C58" s="137" t="s">
        <v>155</v>
      </c>
      <c r="D58" s="169">
        <v>750</v>
      </c>
      <c r="E58" s="169">
        <v>19272.43</v>
      </c>
      <c r="F58" s="169">
        <v>0</v>
      </c>
      <c r="G58" s="169">
        <v>0</v>
      </c>
      <c r="H58" s="169">
        <v>23213.390299999999</v>
      </c>
      <c r="I58" s="169">
        <v>1500</v>
      </c>
      <c r="J58" s="169">
        <v>4333.4250000000002</v>
      </c>
      <c r="K58" s="169">
        <v>500</v>
      </c>
      <c r="L58" s="169">
        <v>0</v>
      </c>
      <c r="M58" s="169">
        <v>0</v>
      </c>
      <c r="N58" s="169">
        <v>0</v>
      </c>
      <c r="O58" s="169">
        <v>2000</v>
      </c>
      <c r="P58" s="169">
        <v>0</v>
      </c>
      <c r="Q58" s="169">
        <v>0</v>
      </c>
      <c r="R58" s="169">
        <v>0</v>
      </c>
      <c r="S58" s="169">
        <v>3270.0810137200001</v>
      </c>
      <c r="T58" s="169">
        <v>0</v>
      </c>
      <c r="U58" s="169">
        <v>775.81583578251116</v>
      </c>
      <c r="V58" s="169">
        <v>0</v>
      </c>
      <c r="W58" s="169">
        <v>0</v>
      </c>
      <c r="X58" s="169">
        <v>853.78068501999996</v>
      </c>
      <c r="Y58" s="169">
        <v>335.88900000000001</v>
      </c>
      <c r="Z58" s="169">
        <v>15.80409999999986</v>
      </c>
      <c r="AA58" s="169">
        <v>0</v>
      </c>
      <c r="AB58" s="169">
        <v>574.25268903000006</v>
      </c>
      <c r="AC58" s="169">
        <v>65.366231270000014</v>
      </c>
      <c r="AD58" s="169">
        <v>1628.6392484099997</v>
      </c>
      <c r="AE58" s="169">
        <v>0</v>
      </c>
      <c r="AF58" s="169">
        <v>0</v>
      </c>
      <c r="AG58" s="169">
        <v>0</v>
      </c>
      <c r="AH58" s="169">
        <v>744.87215328999969</v>
      </c>
      <c r="AI58" s="169">
        <v>865.60530175999997</v>
      </c>
      <c r="AJ58" s="169">
        <v>0</v>
      </c>
      <c r="AK58" s="169">
        <v>502.94036345999996</v>
      </c>
      <c r="AL58" s="169">
        <v>236.92834240999997</v>
      </c>
      <c r="AM58" s="169">
        <v>985.85320991000003</v>
      </c>
      <c r="AN58" s="169">
        <v>0</v>
      </c>
      <c r="AO58" s="169">
        <v>438.54900650000002</v>
      </c>
      <c r="AP58" s="169">
        <v>114.83443000000001</v>
      </c>
      <c r="AQ58" s="169">
        <v>529.29630619</v>
      </c>
      <c r="AR58" s="169">
        <v>575.18244588999994</v>
      </c>
      <c r="AS58" s="169">
        <v>95.878396820000006</v>
      </c>
      <c r="AT58" s="169">
        <v>0</v>
      </c>
      <c r="AU58" s="169">
        <v>363.09799999999996</v>
      </c>
      <c r="AV58" s="169">
        <v>539.99672787000009</v>
      </c>
      <c r="AW58" s="169">
        <v>1193.1582800000001</v>
      </c>
      <c r="AX58" s="169">
        <v>0</v>
      </c>
      <c r="AY58" s="169">
        <v>316.18268365</v>
      </c>
      <c r="AZ58" s="169">
        <v>0</v>
      </c>
      <c r="BA58" s="169">
        <v>0</v>
      </c>
      <c r="BB58" s="169">
        <v>418.45458000000002</v>
      </c>
      <c r="BC58" s="169">
        <v>0</v>
      </c>
      <c r="BD58" s="169">
        <v>0</v>
      </c>
      <c r="BE58" s="169">
        <v>405.79110286999992</v>
      </c>
    </row>
    <row r="59" spans="2:57" x14ac:dyDescent="0.55000000000000004">
      <c r="B59" s="173"/>
      <c r="C59" s="137" t="s">
        <v>313</v>
      </c>
      <c r="D59" s="169">
        <v>750</v>
      </c>
      <c r="E59" s="169">
        <v>2800</v>
      </c>
      <c r="F59" s="169">
        <v>0</v>
      </c>
      <c r="G59" s="169">
        <v>0</v>
      </c>
      <c r="H59" s="169">
        <v>0</v>
      </c>
      <c r="I59" s="169">
        <v>1500</v>
      </c>
      <c r="J59" s="169">
        <v>0</v>
      </c>
      <c r="K59" s="169">
        <v>500</v>
      </c>
      <c r="L59" s="169">
        <v>0</v>
      </c>
      <c r="M59" s="169">
        <v>0</v>
      </c>
      <c r="N59" s="169">
        <v>0</v>
      </c>
      <c r="O59" s="169">
        <v>2000</v>
      </c>
      <c r="P59" s="169">
        <v>0</v>
      </c>
      <c r="Q59" s="169">
        <v>0</v>
      </c>
      <c r="R59" s="169">
        <v>0</v>
      </c>
      <c r="S59" s="169">
        <v>1000.2260274</v>
      </c>
      <c r="T59" s="169">
        <v>0</v>
      </c>
      <c r="U59" s="169">
        <v>0</v>
      </c>
      <c r="V59" s="169">
        <v>0</v>
      </c>
      <c r="W59" s="169">
        <v>0</v>
      </c>
      <c r="X59" s="169">
        <v>853.78068501999996</v>
      </c>
      <c r="Y59" s="169">
        <v>335.88900000000001</v>
      </c>
      <c r="Z59" s="169">
        <v>15.80409999999986</v>
      </c>
      <c r="AA59" s="169">
        <v>0</v>
      </c>
      <c r="AB59" s="169">
        <v>574.25236552999991</v>
      </c>
      <c r="AC59" s="169">
        <v>65.366231270000014</v>
      </c>
      <c r="AD59" s="169">
        <v>1628.6392484099997</v>
      </c>
      <c r="AE59" s="169">
        <v>0</v>
      </c>
      <c r="AF59" s="169">
        <v>0</v>
      </c>
      <c r="AG59" s="169">
        <v>0</v>
      </c>
      <c r="AH59" s="169">
        <v>733.86375765999969</v>
      </c>
      <c r="AI59" s="169">
        <v>865.60530175999997</v>
      </c>
      <c r="AJ59" s="169">
        <v>0</v>
      </c>
      <c r="AK59" s="169">
        <v>502.94036345999996</v>
      </c>
      <c r="AL59" s="169">
        <v>236.92834240999997</v>
      </c>
      <c r="AM59" s="169">
        <v>985.85320991000003</v>
      </c>
      <c r="AN59" s="169">
        <v>0</v>
      </c>
      <c r="AO59" s="169">
        <v>438.54900650000002</v>
      </c>
      <c r="AP59" s="169">
        <v>114.83443000000001</v>
      </c>
      <c r="AQ59" s="169">
        <v>529.29630619</v>
      </c>
      <c r="AR59" s="169">
        <v>575.18244588999994</v>
      </c>
      <c r="AS59" s="169">
        <v>95.878396820000006</v>
      </c>
      <c r="AT59" s="169">
        <v>0</v>
      </c>
      <c r="AU59" s="169">
        <v>363.09799999999996</v>
      </c>
      <c r="AV59" s="169">
        <v>539.99672787000009</v>
      </c>
      <c r="AW59" s="169">
        <v>1193.1582800000001</v>
      </c>
      <c r="AX59" s="169">
        <v>0</v>
      </c>
      <c r="AY59" s="169">
        <v>316.18268365</v>
      </c>
      <c r="AZ59" s="169">
        <v>0</v>
      </c>
      <c r="BA59" s="169">
        <v>0</v>
      </c>
      <c r="BB59" s="169">
        <v>418.45458000000002</v>
      </c>
      <c r="BC59" s="169">
        <v>0</v>
      </c>
      <c r="BD59" s="169">
        <v>0</v>
      </c>
      <c r="BE59" s="169">
        <v>405.79110286999992</v>
      </c>
    </row>
    <row r="60" spans="2:57" x14ac:dyDescent="0.55000000000000004">
      <c r="B60" s="173"/>
      <c r="C60" s="137" t="s">
        <v>314</v>
      </c>
      <c r="D60" s="169">
        <v>0</v>
      </c>
      <c r="E60" s="169">
        <v>16472.43</v>
      </c>
      <c r="F60" s="169">
        <v>0</v>
      </c>
      <c r="G60" s="169">
        <v>0</v>
      </c>
      <c r="H60" s="169">
        <v>23213.390299999999</v>
      </c>
      <c r="I60" s="169">
        <v>0</v>
      </c>
      <c r="J60" s="169">
        <v>4333.4250000000002</v>
      </c>
      <c r="K60" s="169">
        <v>0</v>
      </c>
      <c r="L60" s="169">
        <v>0</v>
      </c>
      <c r="M60" s="169">
        <v>0</v>
      </c>
      <c r="N60" s="169">
        <v>0</v>
      </c>
      <c r="O60" s="169">
        <v>0</v>
      </c>
      <c r="P60" s="169">
        <v>0</v>
      </c>
      <c r="Q60" s="169">
        <v>0</v>
      </c>
      <c r="R60" s="169">
        <v>0</v>
      </c>
      <c r="S60" s="169">
        <v>2269.8549863200001</v>
      </c>
      <c r="T60" s="169">
        <v>0</v>
      </c>
      <c r="U60" s="169">
        <v>775.81583578251116</v>
      </c>
      <c r="V60" s="169">
        <v>0</v>
      </c>
      <c r="W60" s="169">
        <v>0</v>
      </c>
      <c r="X60" s="169">
        <v>0</v>
      </c>
      <c r="Y60" s="169">
        <v>0</v>
      </c>
      <c r="Z60" s="169">
        <v>0</v>
      </c>
      <c r="AA60" s="169">
        <v>0</v>
      </c>
      <c r="AB60" s="169">
        <v>3.2349999999999729E-4</v>
      </c>
      <c r="AC60" s="169">
        <v>0</v>
      </c>
      <c r="AD60" s="169">
        <v>0</v>
      </c>
      <c r="AE60" s="169">
        <v>0</v>
      </c>
      <c r="AF60" s="169">
        <v>0</v>
      </c>
      <c r="AG60" s="169">
        <v>0</v>
      </c>
      <c r="AH60" s="169">
        <v>11.008395630000001</v>
      </c>
      <c r="AI60" s="169">
        <v>0</v>
      </c>
      <c r="AJ60" s="169">
        <v>0</v>
      </c>
      <c r="AK60" s="169">
        <v>0</v>
      </c>
      <c r="AL60" s="169">
        <v>0</v>
      </c>
      <c r="AM60" s="169">
        <v>0</v>
      </c>
      <c r="AN60" s="169">
        <v>0</v>
      </c>
      <c r="AO60" s="169">
        <v>0</v>
      </c>
      <c r="AP60" s="169">
        <v>0</v>
      </c>
      <c r="AQ60" s="169">
        <v>0</v>
      </c>
      <c r="AR60" s="169">
        <v>0</v>
      </c>
      <c r="AS60" s="169">
        <v>0</v>
      </c>
      <c r="AT60" s="169">
        <v>0</v>
      </c>
      <c r="AU60" s="169">
        <v>0</v>
      </c>
      <c r="AV60" s="169">
        <v>0</v>
      </c>
      <c r="AW60" s="169">
        <v>0</v>
      </c>
      <c r="AX60" s="169">
        <v>0</v>
      </c>
      <c r="AY60" s="169">
        <v>0</v>
      </c>
      <c r="AZ60" s="169">
        <v>0</v>
      </c>
      <c r="BA60" s="169">
        <v>0</v>
      </c>
      <c r="BB60" s="169">
        <v>0</v>
      </c>
      <c r="BC60" s="169">
        <v>0</v>
      </c>
      <c r="BD60" s="169">
        <v>0</v>
      </c>
      <c r="BE60" s="169">
        <v>0</v>
      </c>
    </row>
    <row r="61" spans="2:57" x14ac:dyDescent="0.55000000000000004">
      <c r="B61" s="171">
        <v>2</v>
      </c>
      <c r="C61" s="172" t="s">
        <v>316</v>
      </c>
      <c r="D61" s="169">
        <v>72768.902803630001</v>
      </c>
      <c r="E61" s="169">
        <v>225078.91035527</v>
      </c>
      <c r="F61" s="169">
        <v>116734.48014645999</v>
      </c>
      <c r="G61" s="169">
        <v>140696.63230038999</v>
      </c>
      <c r="H61" s="169">
        <v>58144.656650460005</v>
      </c>
      <c r="I61" s="169">
        <v>73704.393592079985</v>
      </c>
      <c r="J61" s="169">
        <v>58388.741000000002</v>
      </c>
      <c r="K61" s="169">
        <v>55129.339765489996</v>
      </c>
      <c r="L61" s="169">
        <v>132396.91020479001</v>
      </c>
      <c r="M61" s="169">
        <v>44735.525000000001</v>
      </c>
      <c r="N61" s="169">
        <v>103867.17904345</v>
      </c>
      <c r="O61" s="169">
        <v>93089.590499999991</v>
      </c>
      <c r="P61" s="169">
        <v>84703.53</v>
      </c>
      <c r="Q61" s="169">
        <v>94446.185801700005</v>
      </c>
      <c r="R61" s="169">
        <v>200877.40327458997</v>
      </c>
      <c r="S61" s="169">
        <v>45239.17117858</v>
      </c>
      <c r="T61" s="169">
        <v>50247.036</v>
      </c>
      <c r="U61" s="169">
        <v>43321.614970969997</v>
      </c>
      <c r="V61" s="169">
        <v>105861.67340793999</v>
      </c>
      <c r="W61" s="169">
        <v>29677.516100099998</v>
      </c>
      <c r="X61" s="169">
        <v>10858.045892149999</v>
      </c>
      <c r="Y61" s="169">
        <v>4</v>
      </c>
      <c r="Z61" s="169">
        <v>0</v>
      </c>
      <c r="AA61" s="169">
        <v>10137.816999999999</v>
      </c>
      <c r="AB61" s="169">
        <v>3411.9402932899998</v>
      </c>
      <c r="AC61" s="169">
        <v>2705.4577955200002</v>
      </c>
      <c r="AD61" s="169">
        <v>23970.474999999999</v>
      </c>
      <c r="AE61" s="169">
        <v>17240.903217129999</v>
      </c>
      <c r="AF61" s="169">
        <v>11345.514265489999</v>
      </c>
      <c r="AG61" s="169">
        <v>1150</v>
      </c>
      <c r="AH61" s="169">
        <v>11140.075000000001</v>
      </c>
      <c r="AI61" s="169">
        <v>12802.25</v>
      </c>
      <c r="AJ61" s="169">
        <v>9751.6749999999993</v>
      </c>
      <c r="AK61" s="169">
        <v>1250</v>
      </c>
      <c r="AL61" s="169">
        <v>374.62034</v>
      </c>
      <c r="AM61" s="169">
        <v>1629.9774499999999</v>
      </c>
      <c r="AN61" s="169">
        <v>790</v>
      </c>
      <c r="AO61" s="169">
        <v>1942.8</v>
      </c>
      <c r="AP61" s="169">
        <v>1</v>
      </c>
      <c r="AQ61" s="169">
        <v>2150</v>
      </c>
      <c r="AR61" s="169">
        <v>1562.875</v>
      </c>
      <c r="AS61" s="169">
        <v>2939.16</v>
      </c>
      <c r="AT61" s="169">
        <v>1914.3420000000001</v>
      </c>
      <c r="AU61" s="169">
        <v>1894.5</v>
      </c>
      <c r="AV61" s="169">
        <v>0</v>
      </c>
      <c r="AW61" s="169">
        <v>1553.7229600000001</v>
      </c>
      <c r="AX61" s="169">
        <v>3009.2</v>
      </c>
      <c r="AY61" s="169">
        <v>1269.3577949999999</v>
      </c>
      <c r="AZ61" s="169">
        <v>615.83831000000009</v>
      </c>
      <c r="BA61" s="169">
        <v>0</v>
      </c>
      <c r="BB61" s="169">
        <v>3009.875</v>
      </c>
      <c r="BC61" s="169">
        <v>4181.6750000000002</v>
      </c>
      <c r="BD61" s="169">
        <v>3256.2249999999999</v>
      </c>
      <c r="BE61" s="169">
        <v>1398.4</v>
      </c>
    </row>
    <row r="62" spans="2:57" x14ac:dyDescent="0.55000000000000004">
      <c r="B62" s="173"/>
      <c r="C62" s="137" t="s">
        <v>157</v>
      </c>
      <c r="D62" s="169">
        <v>55344.902803630001</v>
      </c>
      <c r="E62" s="169">
        <v>136320.43535526999</v>
      </c>
      <c r="F62" s="169">
        <v>55243.552146460002</v>
      </c>
      <c r="G62" s="169">
        <v>68827.607300390009</v>
      </c>
      <c r="H62" s="169">
        <v>7845.6066504600003</v>
      </c>
      <c r="I62" s="169">
        <v>39654.393592079992</v>
      </c>
      <c r="J62" s="169">
        <v>29875.116000000002</v>
      </c>
      <c r="K62" s="169">
        <v>55129.339765489996</v>
      </c>
      <c r="L62" s="169">
        <v>52369.060204790003</v>
      </c>
      <c r="M62" s="169">
        <v>29637.55</v>
      </c>
      <c r="N62" s="169">
        <v>103867.17904345</v>
      </c>
      <c r="O62" s="169">
        <v>30913.6155</v>
      </c>
      <c r="P62" s="169">
        <v>39694.205000000002</v>
      </c>
      <c r="Q62" s="169">
        <v>69095.935801700005</v>
      </c>
      <c r="R62" s="169">
        <v>117224.70327458999</v>
      </c>
      <c r="S62" s="169">
        <v>32751.072214309999</v>
      </c>
      <c r="T62" s="169">
        <v>50247.036</v>
      </c>
      <c r="U62" s="169">
        <v>21240.86497097</v>
      </c>
      <c r="V62" s="169">
        <v>46805.59840794</v>
      </c>
      <c r="W62" s="169">
        <v>24144.118999999999</v>
      </c>
      <c r="X62" s="169">
        <v>5358.0458921499994</v>
      </c>
      <c r="Y62" s="169">
        <v>4</v>
      </c>
      <c r="Z62" s="169">
        <v>0</v>
      </c>
      <c r="AA62" s="169">
        <v>9937.8169999999991</v>
      </c>
      <c r="AB62" s="169">
        <v>201.61063013999998</v>
      </c>
      <c r="AC62" s="169">
        <v>105.45779552</v>
      </c>
      <c r="AD62" s="169">
        <v>10062.799999999999</v>
      </c>
      <c r="AE62" s="169">
        <v>10216.05321713</v>
      </c>
      <c r="AF62" s="169">
        <v>9595.5142654899992</v>
      </c>
      <c r="AG62" s="169">
        <v>0</v>
      </c>
      <c r="AH62" s="169">
        <v>11140.075000000001</v>
      </c>
      <c r="AI62" s="169">
        <v>11533.725</v>
      </c>
      <c r="AJ62" s="169">
        <v>6039.5249999999996</v>
      </c>
      <c r="AK62" s="169">
        <v>0</v>
      </c>
      <c r="AL62" s="169">
        <v>374.62034</v>
      </c>
      <c r="AM62" s="169">
        <v>1629.9774499999999</v>
      </c>
      <c r="AN62" s="169">
        <v>490</v>
      </c>
      <c r="AO62" s="169">
        <v>289.8</v>
      </c>
      <c r="AP62" s="169">
        <v>1</v>
      </c>
      <c r="AQ62" s="169">
        <v>800</v>
      </c>
      <c r="AR62" s="169">
        <v>1562.875</v>
      </c>
      <c r="AS62" s="169">
        <v>1854.635</v>
      </c>
      <c r="AT62" s="169">
        <v>414.34199999999998</v>
      </c>
      <c r="AU62" s="169">
        <v>460</v>
      </c>
      <c r="AV62" s="169">
        <v>0</v>
      </c>
      <c r="AW62" s="169">
        <v>1553.7229600000001</v>
      </c>
      <c r="AX62" s="169">
        <v>659.2</v>
      </c>
      <c r="AY62" s="169">
        <v>1269.3577949999999</v>
      </c>
      <c r="AZ62" s="169">
        <v>265.83830999999998</v>
      </c>
      <c r="BA62" s="169">
        <v>0</v>
      </c>
      <c r="BB62" s="169">
        <v>1659.875</v>
      </c>
      <c r="BC62" s="169">
        <v>2300</v>
      </c>
      <c r="BD62" s="169">
        <v>1350</v>
      </c>
      <c r="BE62" s="169">
        <v>1248.4000000000001</v>
      </c>
    </row>
    <row r="63" spans="2:57" x14ac:dyDescent="0.55000000000000004">
      <c r="B63" s="173"/>
      <c r="C63" s="137" t="s">
        <v>317</v>
      </c>
      <c r="D63" s="169">
        <v>17424</v>
      </c>
      <c r="E63" s="169">
        <v>88758.475000000006</v>
      </c>
      <c r="F63" s="169">
        <v>58817.1</v>
      </c>
      <c r="G63" s="169">
        <v>71869.024999999994</v>
      </c>
      <c r="H63" s="169">
        <v>50299.05</v>
      </c>
      <c r="I63" s="169">
        <v>34050</v>
      </c>
      <c r="J63" s="169">
        <v>28513.625</v>
      </c>
      <c r="K63" s="169">
        <v>0</v>
      </c>
      <c r="L63" s="169">
        <v>80027.850000000006</v>
      </c>
      <c r="M63" s="169">
        <v>15097.975</v>
      </c>
      <c r="N63" s="169">
        <v>0</v>
      </c>
      <c r="O63" s="169">
        <v>62175.974999999999</v>
      </c>
      <c r="P63" s="169">
        <v>45009.324999999997</v>
      </c>
      <c r="Q63" s="169">
        <v>25350.25</v>
      </c>
      <c r="R63" s="169">
        <v>83652.7</v>
      </c>
      <c r="S63" s="169">
        <v>12488.098964270001</v>
      </c>
      <c r="T63" s="169">
        <v>0</v>
      </c>
      <c r="U63" s="169">
        <v>22080.75</v>
      </c>
      <c r="V63" s="169">
        <v>59056.074999999997</v>
      </c>
      <c r="W63" s="169">
        <v>4931.875</v>
      </c>
      <c r="X63" s="169">
        <v>5500</v>
      </c>
      <c r="Y63" s="169">
        <v>0</v>
      </c>
      <c r="Z63" s="169">
        <v>0</v>
      </c>
      <c r="AA63" s="169">
        <v>200</v>
      </c>
      <c r="AB63" s="169">
        <v>3210.3296631499998</v>
      </c>
      <c r="AC63" s="169">
        <v>2600</v>
      </c>
      <c r="AD63" s="169">
        <v>13907.674999999999</v>
      </c>
      <c r="AE63" s="169">
        <v>7024.85</v>
      </c>
      <c r="AF63" s="169">
        <v>1750</v>
      </c>
      <c r="AG63" s="169">
        <v>1150</v>
      </c>
      <c r="AH63" s="169">
        <v>0</v>
      </c>
      <c r="AI63" s="169">
        <v>1268.5250000000001</v>
      </c>
      <c r="AJ63" s="169">
        <v>3712.15</v>
      </c>
      <c r="AK63" s="169">
        <v>1250</v>
      </c>
      <c r="AL63" s="169">
        <v>0</v>
      </c>
      <c r="AM63" s="169">
        <v>0</v>
      </c>
      <c r="AN63" s="169">
        <v>300</v>
      </c>
      <c r="AO63" s="169">
        <v>1653</v>
      </c>
      <c r="AP63" s="169">
        <v>0</v>
      </c>
      <c r="AQ63" s="169">
        <v>1350</v>
      </c>
      <c r="AR63" s="169">
        <v>0</v>
      </c>
      <c r="AS63" s="169">
        <v>1084.5250000000001</v>
      </c>
      <c r="AT63" s="169">
        <v>1500</v>
      </c>
      <c r="AU63" s="169">
        <v>1434.5</v>
      </c>
      <c r="AV63" s="169">
        <v>0</v>
      </c>
      <c r="AW63" s="169">
        <v>0</v>
      </c>
      <c r="AX63" s="169">
        <v>2350</v>
      </c>
      <c r="AY63" s="169">
        <v>0</v>
      </c>
      <c r="AZ63" s="169">
        <v>350</v>
      </c>
      <c r="BA63" s="169">
        <v>0</v>
      </c>
      <c r="BB63" s="169">
        <v>1350</v>
      </c>
      <c r="BC63" s="169">
        <v>1881.675</v>
      </c>
      <c r="BD63" s="169">
        <v>1906.2249999999999</v>
      </c>
      <c r="BE63" s="169">
        <v>150</v>
      </c>
    </row>
    <row r="64" spans="2:57" x14ac:dyDescent="0.55000000000000004">
      <c r="B64" s="173"/>
      <c r="C64" s="137" t="s">
        <v>318</v>
      </c>
      <c r="D64" s="169">
        <v>0</v>
      </c>
      <c r="E64" s="169">
        <v>0</v>
      </c>
      <c r="F64" s="169">
        <v>0</v>
      </c>
      <c r="G64" s="169">
        <v>0</v>
      </c>
      <c r="H64" s="169">
        <v>0</v>
      </c>
      <c r="I64" s="169">
        <v>0</v>
      </c>
      <c r="J64" s="169">
        <v>0</v>
      </c>
      <c r="K64" s="169">
        <v>0</v>
      </c>
      <c r="L64" s="169">
        <v>0</v>
      </c>
      <c r="M64" s="169">
        <v>0</v>
      </c>
      <c r="N64" s="169">
        <v>0</v>
      </c>
      <c r="O64" s="169">
        <v>0</v>
      </c>
      <c r="P64" s="169">
        <v>0</v>
      </c>
      <c r="Q64" s="169">
        <v>0</v>
      </c>
      <c r="R64" s="169">
        <v>0</v>
      </c>
      <c r="S64" s="169">
        <v>0</v>
      </c>
      <c r="T64" s="169">
        <v>0</v>
      </c>
      <c r="U64" s="169">
        <v>0</v>
      </c>
      <c r="V64" s="169">
        <v>0</v>
      </c>
      <c r="W64" s="169">
        <v>0</v>
      </c>
      <c r="X64" s="169">
        <v>0</v>
      </c>
      <c r="Y64" s="169">
        <v>0</v>
      </c>
      <c r="Z64" s="169">
        <v>0</v>
      </c>
      <c r="AA64" s="169">
        <v>0</v>
      </c>
      <c r="AB64" s="169">
        <v>0</v>
      </c>
      <c r="AC64" s="169">
        <v>0</v>
      </c>
      <c r="AD64" s="169">
        <v>0</v>
      </c>
      <c r="AE64" s="169">
        <v>0</v>
      </c>
      <c r="AF64" s="169">
        <v>0</v>
      </c>
      <c r="AG64" s="169">
        <v>0</v>
      </c>
      <c r="AH64" s="169">
        <v>0</v>
      </c>
      <c r="AI64" s="169">
        <v>0</v>
      </c>
      <c r="AJ64" s="169">
        <v>0</v>
      </c>
      <c r="AK64" s="169">
        <v>0</v>
      </c>
      <c r="AL64" s="169">
        <v>0</v>
      </c>
      <c r="AM64" s="169">
        <v>0</v>
      </c>
      <c r="AN64" s="169">
        <v>0</v>
      </c>
      <c r="AO64" s="169">
        <v>0</v>
      </c>
      <c r="AP64" s="169">
        <v>0</v>
      </c>
      <c r="AQ64" s="169">
        <v>0</v>
      </c>
      <c r="AR64" s="169">
        <v>0</v>
      </c>
      <c r="AS64" s="169">
        <v>0</v>
      </c>
      <c r="AT64" s="169">
        <v>0</v>
      </c>
      <c r="AU64" s="169">
        <v>0</v>
      </c>
      <c r="AV64" s="169">
        <v>0</v>
      </c>
      <c r="AW64" s="169">
        <v>0</v>
      </c>
      <c r="AX64" s="169">
        <v>0</v>
      </c>
      <c r="AY64" s="169">
        <v>0</v>
      </c>
      <c r="AZ64" s="169">
        <v>0</v>
      </c>
      <c r="BA64" s="169">
        <v>0</v>
      </c>
      <c r="BB64" s="169">
        <v>0</v>
      </c>
      <c r="BC64" s="169">
        <v>0</v>
      </c>
      <c r="BD64" s="169">
        <v>0</v>
      </c>
      <c r="BE64" s="169">
        <v>0</v>
      </c>
    </row>
    <row r="65" spans="2:57" x14ac:dyDescent="0.55000000000000004">
      <c r="B65" s="173"/>
      <c r="C65" s="137" t="s">
        <v>319</v>
      </c>
      <c r="D65" s="169">
        <v>0</v>
      </c>
      <c r="E65" s="169">
        <v>0</v>
      </c>
      <c r="F65" s="169">
        <v>2673.828</v>
      </c>
      <c r="G65" s="169">
        <v>0</v>
      </c>
      <c r="H65" s="169">
        <v>0</v>
      </c>
      <c r="I65" s="169">
        <v>0</v>
      </c>
      <c r="J65" s="169">
        <v>0</v>
      </c>
      <c r="K65" s="169">
        <v>0</v>
      </c>
      <c r="L65" s="169">
        <v>0</v>
      </c>
      <c r="M65" s="169">
        <v>0</v>
      </c>
      <c r="N65" s="169">
        <v>0</v>
      </c>
      <c r="O65" s="169">
        <v>0</v>
      </c>
      <c r="P65" s="169">
        <v>0</v>
      </c>
      <c r="Q65" s="169">
        <v>0</v>
      </c>
      <c r="R65" s="169">
        <v>0</v>
      </c>
      <c r="S65" s="169">
        <v>0</v>
      </c>
      <c r="T65" s="169">
        <v>0</v>
      </c>
      <c r="U65" s="169">
        <v>0</v>
      </c>
      <c r="V65" s="169">
        <v>0</v>
      </c>
      <c r="W65" s="169">
        <v>0</v>
      </c>
      <c r="X65" s="169">
        <v>0</v>
      </c>
      <c r="Y65" s="169">
        <v>0</v>
      </c>
      <c r="Z65" s="169">
        <v>0</v>
      </c>
      <c r="AA65" s="169">
        <v>0</v>
      </c>
      <c r="AB65" s="169">
        <v>0</v>
      </c>
      <c r="AC65" s="169">
        <v>0</v>
      </c>
      <c r="AD65" s="169">
        <v>0</v>
      </c>
      <c r="AE65" s="169">
        <v>0</v>
      </c>
      <c r="AF65" s="169">
        <v>0</v>
      </c>
      <c r="AG65" s="169">
        <v>0</v>
      </c>
      <c r="AH65" s="169">
        <v>0</v>
      </c>
      <c r="AI65" s="169">
        <v>0</v>
      </c>
      <c r="AJ65" s="169">
        <v>0</v>
      </c>
      <c r="AK65" s="169">
        <v>0</v>
      </c>
      <c r="AL65" s="169">
        <v>0</v>
      </c>
      <c r="AM65" s="169">
        <v>0</v>
      </c>
      <c r="AN65" s="169">
        <v>0</v>
      </c>
      <c r="AO65" s="169">
        <v>0</v>
      </c>
      <c r="AP65" s="169">
        <v>0</v>
      </c>
      <c r="AQ65" s="169">
        <v>0</v>
      </c>
      <c r="AR65" s="169">
        <v>0</v>
      </c>
      <c r="AS65" s="169">
        <v>0</v>
      </c>
      <c r="AT65" s="169">
        <v>0</v>
      </c>
      <c r="AU65" s="169">
        <v>0</v>
      </c>
      <c r="AV65" s="169">
        <v>0</v>
      </c>
      <c r="AW65" s="169">
        <v>0</v>
      </c>
      <c r="AX65" s="169">
        <v>0</v>
      </c>
      <c r="AY65" s="169">
        <v>0</v>
      </c>
      <c r="AZ65" s="169">
        <v>0</v>
      </c>
      <c r="BA65" s="169">
        <v>0</v>
      </c>
      <c r="BB65" s="169">
        <v>0</v>
      </c>
      <c r="BC65" s="169">
        <v>0</v>
      </c>
      <c r="BD65" s="169">
        <v>0</v>
      </c>
      <c r="BE65" s="169">
        <v>0</v>
      </c>
    </row>
    <row r="66" spans="2:57" x14ac:dyDescent="0.55000000000000004">
      <c r="B66" s="173"/>
      <c r="C66" s="137" t="s">
        <v>320</v>
      </c>
      <c r="D66" s="169">
        <v>0</v>
      </c>
      <c r="E66" s="169">
        <v>0</v>
      </c>
      <c r="F66" s="169">
        <v>0</v>
      </c>
      <c r="G66" s="169">
        <v>0</v>
      </c>
      <c r="H66" s="169">
        <v>0</v>
      </c>
      <c r="I66" s="169">
        <v>0</v>
      </c>
      <c r="J66" s="169">
        <v>0</v>
      </c>
      <c r="K66" s="169">
        <v>0</v>
      </c>
      <c r="L66" s="169">
        <v>0</v>
      </c>
      <c r="M66" s="169">
        <v>0</v>
      </c>
      <c r="N66" s="169">
        <v>0</v>
      </c>
      <c r="O66" s="169">
        <v>0</v>
      </c>
      <c r="P66" s="169">
        <v>0</v>
      </c>
      <c r="Q66" s="169">
        <v>0</v>
      </c>
      <c r="R66" s="169">
        <v>0</v>
      </c>
      <c r="S66" s="169">
        <v>0</v>
      </c>
      <c r="T66" s="169">
        <v>0</v>
      </c>
      <c r="U66" s="169">
        <v>0</v>
      </c>
      <c r="V66" s="169">
        <v>0</v>
      </c>
      <c r="W66" s="169">
        <v>601.52210009999999</v>
      </c>
      <c r="X66" s="169">
        <v>0</v>
      </c>
      <c r="Y66" s="169">
        <v>0</v>
      </c>
      <c r="Z66" s="169">
        <v>0</v>
      </c>
      <c r="AA66" s="169">
        <v>0</v>
      </c>
      <c r="AB66" s="169">
        <v>0</v>
      </c>
      <c r="AC66" s="169">
        <v>0</v>
      </c>
      <c r="AD66" s="169">
        <v>0</v>
      </c>
      <c r="AE66" s="169">
        <v>0</v>
      </c>
      <c r="AF66" s="169">
        <v>0</v>
      </c>
      <c r="AG66" s="169">
        <v>0</v>
      </c>
      <c r="AH66" s="169">
        <v>0</v>
      </c>
      <c r="AI66" s="169">
        <v>0</v>
      </c>
      <c r="AJ66" s="169">
        <v>0</v>
      </c>
      <c r="AK66" s="169">
        <v>0</v>
      </c>
      <c r="AL66" s="169">
        <v>0</v>
      </c>
      <c r="AM66" s="169">
        <v>0</v>
      </c>
      <c r="AN66" s="169">
        <v>0</v>
      </c>
      <c r="AO66" s="169">
        <v>0</v>
      </c>
      <c r="AP66" s="169">
        <v>0</v>
      </c>
      <c r="AQ66" s="169">
        <v>0</v>
      </c>
      <c r="AR66" s="169">
        <v>0</v>
      </c>
      <c r="AS66" s="169">
        <v>0</v>
      </c>
      <c r="AT66" s="169">
        <v>0</v>
      </c>
      <c r="AU66" s="169">
        <v>0</v>
      </c>
      <c r="AV66" s="169">
        <v>0</v>
      </c>
      <c r="AW66" s="169">
        <v>0</v>
      </c>
      <c r="AX66" s="169">
        <v>0</v>
      </c>
      <c r="AY66" s="169">
        <v>0</v>
      </c>
      <c r="AZ66" s="169">
        <v>0</v>
      </c>
      <c r="BA66" s="169">
        <v>0</v>
      </c>
      <c r="BB66" s="169">
        <v>0</v>
      </c>
      <c r="BC66" s="169">
        <v>0</v>
      </c>
      <c r="BD66" s="169">
        <v>0</v>
      </c>
      <c r="BE66" s="169">
        <v>0</v>
      </c>
    </row>
    <row r="67" spans="2:57" x14ac:dyDescent="0.55000000000000004">
      <c r="B67" s="174">
        <v>3</v>
      </c>
      <c r="C67" s="136" t="s">
        <v>159</v>
      </c>
      <c r="D67" s="169">
        <v>16880.841424874674</v>
      </c>
      <c r="E67" s="169">
        <v>7922.2558373271058</v>
      </c>
      <c r="F67" s="169">
        <v>56060.811669460003</v>
      </c>
      <c r="G67" s="169">
        <v>67061.248878559607</v>
      </c>
      <c r="H67" s="169">
        <v>20608.325035783797</v>
      </c>
      <c r="I67" s="169">
        <v>29769.499309252154</v>
      </c>
      <c r="J67" s="169">
        <v>21223.273549000001</v>
      </c>
      <c r="K67" s="169">
        <v>22275.167696289998</v>
      </c>
      <c r="L67" s="169">
        <v>9104.2860223900007</v>
      </c>
      <c r="M67" s="169">
        <v>13051.193379749999</v>
      </c>
      <c r="N67" s="169">
        <v>50716.598082120996</v>
      </c>
      <c r="O67" s="169">
        <v>34908.793934374218</v>
      </c>
      <c r="P67" s="169">
        <v>24071.289617618098</v>
      </c>
      <c r="Q67" s="169">
        <v>29196.546394770485</v>
      </c>
      <c r="R67" s="169">
        <v>41640.808383261261</v>
      </c>
      <c r="S67" s="169">
        <v>9725.12719225</v>
      </c>
      <c r="T67" s="169">
        <v>15407.480888049959</v>
      </c>
      <c r="U67" s="169">
        <v>24735.132174567763</v>
      </c>
      <c r="V67" s="169">
        <v>21343.699348190003</v>
      </c>
      <c r="W67" s="169">
        <v>12525.37883311</v>
      </c>
      <c r="X67" s="169">
        <v>1440.1117844199998</v>
      </c>
      <c r="Y67" s="169">
        <v>26.08</v>
      </c>
      <c r="Z67" s="169">
        <v>0</v>
      </c>
      <c r="AA67" s="169">
        <v>933.64221711999994</v>
      </c>
      <c r="AB67" s="169">
        <v>264.79966075000004</v>
      </c>
      <c r="AC67" s="169">
        <v>61.204102510000006</v>
      </c>
      <c r="AD67" s="169">
        <v>1225.2841725600001</v>
      </c>
      <c r="AE67" s="169">
        <v>1842.9331150083565</v>
      </c>
      <c r="AF67" s="169">
        <v>1293.1737657570625</v>
      </c>
      <c r="AG67" s="169">
        <v>0</v>
      </c>
      <c r="AH67" s="169">
        <v>4578.5349123800006</v>
      </c>
      <c r="AI67" s="169">
        <v>850.87933201999999</v>
      </c>
      <c r="AJ67" s="169">
        <v>2365.3528487832837</v>
      </c>
      <c r="AK67" s="169">
        <v>113.71749193999999</v>
      </c>
      <c r="AL67" s="169">
        <v>93.79564723</v>
      </c>
      <c r="AM67" s="169">
        <v>56.677127010000007</v>
      </c>
      <c r="AN67" s="169">
        <v>69.635806970000004</v>
      </c>
      <c r="AO67" s="169">
        <v>171.96733170000005</v>
      </c>
      <c r="AP67" s="169">
        <v>123.91461</v>
      </c>
      <c r="AQ67" s="169">
        <v>283.01382130000002</v>
      </c>
      <c r="AR67" s="169">
        <v>2427.93051264</v>
      </c>
      <c r="AS67" s="169">
        <v>219.30370733999999</v>
      </c>
      <c r="AT67" s="169">
        <v>191.87</v>
      </c>
      <c r="AU67" s="169">
        <v>157.10895170999999</v>
      </c>
      <c r="AV67" s="169">
        <v>39.496499999999997</v>
      </c>
      <c r="AW67" s="169">
        <v>91.729579999999999</v>
      </c>
      <c r="AX67" s="169">
        <v>554.01733700000011</v>
      </c>
      <c r="AY67" s="169">
        <v>265.36449680000004</v>
      </c>
      <c r="AZ67" s="169">
        <v>61.706203889999991</v>
      </c>
      <c r="BA67" s="169">
        <v>1.4500327</v>
      </c>
      <c r="BB67" s="169">
        <v>723.9140557255422</v>
      </c>
      <c r="BC67" s="169">
        <v>570.61776236000003</v>
      </c>
      <c r="BD67" s="169">
        <v>429.48699302000006</v>
      </c>
      <c r="BE67" s="169">
        <v>233.21054835058601</v>
      </c>
    </row>
    <row r="68" spans="2:57" x14ac:dyDescent="0.55000000000000004">
      <c r="B68" s="174"/>
      <c r="C68" s="137" t="s">
        <v>321</v>
      </c>
      <c r="D68" s="169">
        <v>0</v>
      </c>
      <c r="E68" s="169">
        <v>0</v>
      </c>
      <c r="F68" s="169">
        <v>0</v>
      </c>
      <c r="G68" s="169">
        <v>0</v>
      </c>
      <c r="H68" s="169">
        <v>0</v>
      </c>
      <c r="I68" s="169">
        <v>0</v>
      </c>
      <c r="J68" s="169">
        <v>0</v>
      </c>
      <c r="K68" s="169">
        <v>0</v>
      </c>
      <c r="L68" s="169">
        <v>0</v>
      </c>
      <c r="M68" s="169">
        <v>0</v>
      </c>
      <c r="N68" s="169">
        <v>19262.275000000001</v>
      </c>
      <c r="O68" s="169">
        <v>0</v>
      </c>
      <c r="P68" s="169">
        <v>0</v>
      </c>
      <c r="Q68" s="169">
        <v>950</v>
      </c>
      <c r="R68" s="169">
        <v>699.9999999999975</v>
      </c>
      <c r="S68" s="169">
        <v>0</v>
      </c>
      <c r="T68" s="169">
        <v>0</v>
      </c>
      <c r="U68" s="169">
        <v>761</v>
      </c>
      <c r="V68" s="169">
        <v>0</v>
      </c>
      <c r="W68" s="169">
        <v>837.65</v>
      </c>
      <c r="X68" s="169">
        <v>0</v>
      </c>
      <c r="Y68" s="169">
        <v>0</v>
      </c>
      <c r="Z68" s="169">
        <v>0</v>
      </c>
      <c r="AA68" s="169">
        <v>0</v>
      </c>
      <c r="AB68" s="169">
        <v>0</v>
      </c>
      <c r="AC68" s="169">
        <v>0</v>
      </c>
      <c r="AD68" s="169">
        <v>0</v>
      </c>
      <c r="AE68" s="169">
        <v>0</v>
      </c>
      <c r="AF68" s="169">
        <v>0</v>
      </c>
      <c r="AG68" s="169">
        <v>0</v>
      </c>
      <c r="AH68" s="169">
        <v>3262.35</v>
      </c>
      <c r="AI68" s="169">
        <v>0</v>
      </c>
      <c r="AJ68" s="169">
        <v>0</v>
      </c>
      <c r="AK68" s="169">
        <v>0</v>
      </c>
      <c r="AL68" s="169">
        <v>0</v>
      </c>
      <c r="AM68" s="169">
        <v>0</v>
      </c>
      <c r="AN68" s="169">
        <v>0</v>
      </c>
      <c r="AO68" s="169">
        <v>0</v>
      </c>
      <c r="AP68" s="169">
        <v>0</v>
      </c>
      <c r="AQ68" s="169">
        <v>0</v>
      </c>
      <c r="AR68" s="169">
        <v>0</v>
      </c>
      <c r="AS68" s="169">
        <v>0</v>
      </c>
      <c r="AT68" s="169">
        <v>0</v>
      </c>
      <c r="AU68" s="169">
        <v>0</v>
      </c>
      <c r="AV68" s="169">
        <v>0</v>
      </c>
      <c r="AW68" s="169">
        <v>0</v>
      </c>
      <c r="AX68" s="169">
        <v>0</v>
      </c>
      <c r="AY68" s="169">
        <v>0</v>
      </c>
      <c r="AZ68" s="169">
        <v>0</v>
      </c>
      <c r="BA68" s="169">
        <v>0</v>
      </c>
      <c r="BB68" s="169">
        <v>0</v>
      </c>
      <c r="BC68" s="169">
        <v>0</v>
      </c>
      <c r="BD68" s="169">
        <v>0</v>
      </c>
      <c r="BE68" s="169">
        <v>0</v>
      </c>
    </row>
    <row r="69" spans="2:57" x14ac:dyDescent="0.55000000000000004">
      <c r="B69" s="173"/>
      <c r="C69" s="137" t="s">
        <v>322</v>
      </c>
      <c r="D69" s="169">
        <v>9593.0575000000008</v>
      </c>
      <c r="E69" s="169">
        <v>0</v>
      </c>
      <c r="F69" s="169">
        <v>47689.03884601</v>
      </c>
      <c r="G69" s="169">
        <v>52956.590755869998</v>
      </c>
      <c r="H69" s="169">
        <v>18682.448085015316</v>
      </c>
      <c r="I69" s="169">
        <v>26651.037091779992</v>
      </c>
      <c r="J69" s="169">
        <v>20503.168023999999</v>
      </c>
      <c r="K69" s="169">
        <v>18207.265850419997</v>
      </c>
      <c r="L69" s="169">
        <v>4197.2425000000003</v>
      </c>
      <c r="M69" s="169">
        <v>9093.8871414000005</v>
      </c>
      <c r="N69" s="169">
        <v>24465.454008801</v>
      </c>
      <c r="O69" s="169">
        <v>17247.9660792</v>
      </c>
      <c r="P69" s="169">
        <v>9527.8967188499992</v>
      </c>
      <c r="Q69" s="169">
        <v>0</v>
      </c>
      <c r="R69" s="169">
        <v>31347.1723314265</v>
      </c>
      <c r="S69" s="169">
        <v>6744.0332224399999</v>
      </c>
      <c r="T69" s="169">
        <v>9699.625</v>
      </c>
      <c r="U69" s="169">
        <v>16992.020205000001</v>
      </c>
      <c r="V69" s="169">
        <v>11009.176750000001</v>
      </c>
      <c r="W69" s="169">
        <v>8010.7350000000006</v>
      </c>
      <c r="X69" s="169">
        <v>0</v>
      </c>
      <c r="Y69" s="169">
        <v>0</v>
      </c>
      <c r="Z69" s="169">
        <v>0</v>
      </c>
      <c r="AA69" s="169">
        <v>0</v>
      </c>
      <c r="AB69" s="169">
        <v>0</v>
      </c>
      <c r="AC69" s="169">
        <v>0</v>
      </c>
      <c r="AD69" s="169">
        <v>0</v>
      </c>
      <c r="AE69" s="169">
        <v>0</v>
      </c>
      <c r="AF69" s="169">
        <v>0</v>
      </c>
      <c r="AG69" s="169">
        <v>0</v>
      </c>
      <c r="AH69" s="169">
        <v>0</v>
      </c>
      <c r="AI69" s="169">
        <v>0</v>
      </c>
      <c r="AJ69" s="169">
        <v>0</v>
      </c>
      <c r="AK69" s="169">
        <v>0</v>
      </c>
      <c r="AL69" s="169">
        <v>0</v>
      </c>
      <c r="AM69" s="169">
        <v>0</v>
      </c>
      <c r="AN69" s="169">
        <v>0</v>
      </c>
      <c r="AO69" s="169">
        <v>0</v>
      </c>
      <c r="AP69" s="169">
        <v>0</v>
      </c>
      <c r="AQ69" s="169">
        <v>0</v>
      </c>
      <c r="AR69" s="169">
        <v>0</v>
      </c>
      <c r="AS69" s="169">
        <v>0</v>
      </c>
      <c r="AT69" s="169">
        <v>0</v>
      </c>
      <c r="AU69" s="169">
        <v>0</v>
      </c>
      <c r="AV69" s="169">
        <v>0</v>
      </c>
      <c r="AW69" s="169">
        <v>0</v>
      </c>
      <c r="AX69" s="169">
        <v>0</v>
      </c>
      <c r="AY69" s="169">
        <v>0</v>
      </c>
      <c r="AZ69" s="169">
        <v>0</v>
      </c>
      <c r="BA69" s="169">
        <v>0</v>
      </c>
      <c r="BB69" s="169">
        <v>0</v>
      </c>
      <c r="BC69" s="169">
        <v>0</v>
      </c>
      <c r="BD69" s="169">
        <v>0</v>
      </c>
      <c r="BE69" s="169">
        <v>0</v>
      </c>
    </row>
    <row r="70" spans="2:57" x14ac:dyDescent="0.55000000000000004">
      <c r="B70" s="173"/>
      <c r="C70" s="181" t="s">
        <v>323</v>
      </c>
      <c r="D70" s="169">
        <v>7287.7839248746732</v>
      </c>
      <c r="E70" s="169">
        <v>7922.2558373271058</v>
      </c>
      <c r="F70" s="169">
        <v>8371.7728234500028</v>
      </c>
      <c r="G70" s="169">
        <v>14104.658122689609</v>
      </c>
      <c r="H70" s="169">
        <v>1925.876950768481</v>
      </c>
      <c r="I70" s="169">
        <v>3118.4622174721626</v>
      </c>
      <c r="J70" s="169">
        <v>720.10552500000267</v>
      </c>
      <c r="K70" s="169">
        <v>4067.9018458700011</v>
      </c>
      <c r="L70" s="169">
        <v>4907.0435223900004</v>
      </c>
      <c r="M70" s="169">
        <v>3957.3062383499982</v>
      </c>
      <c r="N70" s="169">
        <v>6988.869073319991</v>
      </c>
      <c r="O70" s="169">
        <v>17660.827855174219</v>
      </c>
      <c r="P70" s="169">
        <v>14543.392898768099</v>
      </c>
      <c r="Q70" s="169">
        <v>28246.546394770485</v>
      </c>
      <c r="R70" s="169">
        <v>9593.6360518347647</v>
      </c>
      <c r="S70" s="169">
        <v>2981.0939698100001</v>
      </c>
      <c r="T70" s="169">
        <v>5707.8558880499586</v>
      </c>
      <c r="U70" s="169">
        <v>6982.1119695677626</v>
      </c>
      <c r="V70" s="169">
        <v>10334.522598190002</v>
      </c>
      <c r="W70" s="169">
        <v>3676.9938331100002</v>
      </c>
      <c r="X70" s="169">
        <v>1440.1117844199998</v>
      </c>
      <c r="Y70" s="169">
        <v>26.08</v>
      </c>
      <c r="Z70" s="169">
        <v>0</v>
      </c>
      <c r="AA70" s="169">
        <v>933.64221711999994</v>
      </c>
      <c r="AB70" s="169">
        <v>264.79966075000004</v>
      </c>
      <c r="AC70" s="169">
        <v>61.204102510000006</v>
      </c>
      <c r="AD70" s="169">
        <v>1225.2841725600001</v>
      </c>
      <c r="AE70" s="169">
        <v>1842.9331150083565</v>
      </c>
      <c r="AF70" s="169">
        <v>1293.1737657570625</v>
      </c>
      <c r="AG70" s="169">
        <v>0</v>
      </c>
      <c r="AH70" s="169">
        <v>1316.1849123800005</v>
      </c>
      <c r="AI70" s="169">
        <v>850.87933201999999</v>
      </c>
      <c r="AJ70" s="169">
        <v>2365.3528487832837</v>
      </c>
      <c r="AK70" s="169">
        <v>113.71749193999999</v>
      </c>
      <c r="AL70" s="169">
        <v>93.79564723</v>
      </c>
      <c r="AM70" s="169">
        <v>56.677127010000007</v>
      </c>
      <c r="AN70" s="169">
        <v>69.635806970000004</v>
      </c>
      <c r="AO70" s="169">
        <v>171.96733170000005</v>
      </c>
      <c r="AP70" s="169">
        <v>123.91461</v>
      </c>
      <c r="AQ70" s="169">
        <v>283.01382130000002</v>
      </c>
      <c r="AR70" s="169">
        <v>2427.93051264</v>
      </c>
      <c r="AS70" s="169">
        <v>219.30370733999999</v>
      </c>
      <c r="AT70" s="169">
        <v>191.87</v>
      </c>
      <c r="AU70" s="169">
        <v>157.10895170999999</v>
      </c>
      <c r="AV70" s="169">
        <v>39.496499999999997</v>
      </c>
      <c r="AW70" s="169">
        <v>91.729579999999999</v>
      </c>
      <c r="AX70" s="169">
        <v>554.01733700000011</v>
      </c>
      <c r="AY70" s="169">
        <v>265.36449680000004</v>
      </c>
      <c r="AZ70" s="169">
        <v>61.706203889999991</v>
      </c>
      <c r="BA70" s="169">
        <v>1.4500327</v>
      </c>
      <c r="BB70" s="169">
        <v>723.9140557255422</v>
      </c>
      <c r="BC70" s="169">
        <v>570.61776236000003</v>
      </c>
      <c r="BD70" s="169">
        <v>429.48699302000006</v>
      </c>
      <c r="BE70" s="169">
        <v>233.21054835058601</v>
      </c>
    </row>
    <row r="71" spans="2:57" ht="31.35" x14ac:dyDescent="0.55000000000000004">
      <c r="B71" s="174">
        <v>4</v>
      </c>
      <c r="C71" s="182" t="s">
        <v>324</v>
      </c>
      <c r="D71" s="169">
        <v>259895.81900617736</v>
      </c>
      <c r="E71" s="169">
        <v>341084.38822653907</v>
      </c>
      <c r="F71" s="169">
        <v>476907.5993313386</v>
      </c>
      <c r="G71" s="169">
        <v>360561.52296535787</v>
      </c>
      <c r="H71" s="169">
        <v>71000.48363765527</v>
      </c>
      <c r="I71" s="169">
        <v>260173.91875642003</v>
      </c>
      <c r="J71" s="169">
        <v>152190.75951643634</v>
      </c>
      <c r="K71" s="169">
        <v>254306.02805470992</v>
      </c>
      <c r="L71" s="169">
        <v>211605.46587862808</v>
      </c>
      <c r="M71" s="169">
        <v>172298.34628020003</v>
      </c>
      <c r="N71" s="169">
        <v>301052.80373001174</v>
      </c>
      <c r="O71" s="169">
        <v>321469.88833302149</v>
      </c>
      <c r="P71" s="169">
        <v>244747.33325591768</v>
      </c>
      <c r="Q71" s="169">
        <v>240725.21652173932</v>
      </c>
      <c r="R71" s="169">
        <v>474460.65558179992</v>
      </c>
      <c r="S71" s="169">
        <v>177183.89012204</v>
      </c>
      <c r="T71" s="169">
        <v>238441.21491087193</v>
      </c>
      <c r="U71" s="169">
        <v>265146.55074988242</v>
      </c>
      <c r="V71" s="169">
        <v>236010.82429494031</v>
      </c>
      <c r="W71" s="169">
        <v>203185.43943729025</v>
      </c>
      <c r="X71" s="169">
        <v>47223.609144732385</v>
      </c>
      <c r="Y71" s="169">
        <v>274.238</v>
      </c>
      <c r="Z71" s="169">
        <v>2445.5575299999996</v>
      </c>
      <c r="AA71" s="169">
        <v>47410.318032516065</v>
      </c>
      <c r="AB71" s="169">
        <v>13627.074200964606</v>
      </c>
      <c r="AC71" s="169">
        <v>7238.8235443900212</v>
      </c>
      <c r="AD71" s="169">
        <v>104723.33656498915</v>
      </c>
      <c r="AE71" s="169">
        <v>83849.594386981029</v>
      </c>
      <c r="AF71" s="169">
        <v>57018.435044919999</v>
      </c>
      <c r="AG71" s="169">
        <v>1379.411338370001</v>
      </c>
      <c r="AH71" s="169">
        <v>53265.504467923543</v>
      </c>
      <c r="AI71" s="169">
        <v>64567.849919606924</v>
      </c>
      <c r="AJ71" s="169">
        <v>48600.06620548202</v>
      </c>
      <c r="AK71" s="169">
        <v>3540.7487301799952</v>
      </c>
      <c r="AL71" s="169">
        <v>1047.3311940000001</v>
      </c>
      <c r="AM71" s="169">
        <v>6103.6467883903979</v>
      </c>
      <c r="AN71" s="169">
        <v>5200.764319339999</v>
      </c>
      <c r="AO71" s="169">
        <v>2635.5948549799996</v>
      </c>
      <c r="AP71" s="169">
        <v>2190.0616199999999</v>
      </c>
      <c r="AQ71" s="169">
        <v>6694.1562755300047</v>
      </c>
      <c r="AR71" s="169">
        <v>9553.1567885199984</v>
      </c>
      <c r="AS71" s="169">
        <v>6104.1827857599992</v>
      </c>
      <c r="AT71" s="169">
        <v>4409.3249999999998</v>
      </c>
      <c r="AU71" s="169">
        <v>5450.6646165899901</v>
      </c>
      <c r="AV71" s="169">
        <v>2321.4544596499986</v>
      </c>
      <c r="AW71" s="169">
        <v>4553.9048700000003</v>
      </c>
      <c r="AX71" s="169">
        <v>5010.2425110000004</v>
      </c>
      <c r="AY71" s="169">
        <v>2082.5991266400006</v>
      </c>
      <c r="AZ71" s="169">
        <v>2533.8246324000042</v>
      </c>
      <c r="BA71" s="169">
        <v>663.53000780000002</v>
      </c>
      <c r="BB71" s="169">
        <v>5267.5838099999992</v>
      </c>
      <c r="BC71" s="169">
        <v>18576.738799410003</v>
      </c>
      <c r="BD71" s="169">
        <v>20978.359577494655</v>
      </c>
      <c r="BE71" s="169">
        <v>9044.6580625000006</v>
      </c>
    </row>
    <row r="72" spans="2:57" x14ac:dyDescent="0.55000000000000004">
      <c r="B72" s="171"/>
      <c r="C72" s="172" t="s">
        <v>161</v>
      </c>
      <c r="D72" s="169">
        <v>259893.01854150736</v>
      </c>
      <c r="E72" s="169">
        <v>341075.87376456906</v>
      </c>
      <c r="F72" s="169">
        <v>476898.58010733861</v>
      </c>
      <c r="G72" s="169">
        <v>360372.78001015785</v>
      </c>
      <c r="H72" s="169">
        <v>69745.610030675263</v>
      </c>
      <c r="I72" s="169">
        <v>260173.91875642003</v>
      </c>
      <c r="J72" s="169">
        <v>152190.67947893633</v>
      </c>
      <c r="K72" s="169">
        <v>253479.44286869993</v>
      </c>
      <c r="L72" s="169">
        <v>211605.46587862808</v>
      </c>
      <c r="M72" s="169">
        <v>170834.06662039002</v>
      </c>
      <c r="N72" s="169">
        <v>301052.80373001174</v>
      </c>
      <c r="O72" s="169">
        <v>320887.67921683152</v>
      </c>
      <c r="P72" s="169">
        <v>244697.95925591767</v>
      </c>
      <c r="Q72" s="169">
        <v>240725.21652173932</v>
      </c>
      <c r="R72" s="169">
        <v>474460.65558179992</v>
      </c>
      <c r="S72" s="169">
        <v>177183.89012204</v>
      </c>
      <c r="T72" s="169">
        <v>233328.93210369194</v>
      </c>
      <c r="U72" s="169">
        <v>263902.87632943242</v>
      </c>
      <c r="V72" s="169">
        <v>235975.53029494031</v>
      </c>
      <c r="W72" s="169">
        <v>203185.43943729025</v>
      </c>
      <c r="X72" s="169">
        <v>47223.609144732385</v>
      </c>
      <c r="Y72" s="169">
        <v>274.238</v>
      </c>
      <c r="Z72" s="169">
        <v>2445.5575299999996</v>
      </c>
      <c r="AA72" s="169">
        <v>47410.318032516065</v>
      </c>
      <c r="AB72" s="169">
        <v>13627.074200964606</v>
      </c>
      <c r="AC72" s="169">
        <v>7238.8235443900212</v>
      </c>
      <c r="AD72" s="169">
        <v>104723.33656498915</v>
      </c>
      <c r="AE72" s="169">
        <v>83849.594386981029</v>
      </c>
      <c r="AF72" s="169">
        <v>57018.435044919999</v>
      </c>
      <c r="AG72" s="169">
        <v>1379.411338370001</v>
      </c>
      <c r="AH72" s="169">
        <v>53265.504467923543</v>
      </c>
      <c r="AI72" s="169">
        <v>64567.849919606924</v>
      </c>
      <c r="AJ72" s="169">
        <v>48600.06620548202</v>
      </c>
      <c r="AK72" s="169">
        <v>3540.7487301799952</v>
      </c>
      <c r="AL72" s="169">
        <v>1047.3311940000001</v>
      </c>
      <c r="AM72" s="169">
        <v>6103.6467883903979</v>
      </c>
      <c r="AN72" s="169">
        <v>5200.764319339999</v>
      </c>
      <c r="AO72" s="169">
        <v>2635.5948549799996</v>
      </c>
      <c r="AP72" s="169">
        <v>2190.0616199999999</v>
      </c>
      <c r="AQ72" s="169">
        <v>6694.1562755300047</v>
      </c>
      <c r="AR72" s="169">
        <v>9553.1567885199984</v>
      </c>
      <c r="AS72" s="169">
        <v>6104.1827857599992</v>
      </c>
      <c r="AT72" s="169">
        <v>4409.3249999999998</v>
      </c>
      <c r="AU72" s="169">
        <v>5450.6646165899901</v>
      </c>
      <c r="AV72" s="169">
        <v>2321.4544596499986</v>
      </c>
      <c r="AW72" s="169">
        <v>4553.9048700000003</v>
      </c>
      <c r="AX72" s="169">
        <v>5010.2425110000004</v>
      </c>
      <c r="AY72" s="169">
        <v>2082.5991266400006</v>
      </c>
      <c r="AZ72" s="169">
        <v>2533.8246324000042</v>
      </c>
      <c r="BA72" s="169">
        <v>663.53000780000002</v>
      </c>
      <c r="BB72" s="169">
        <v>5267.5838099999992</v>
      </c>
      <c r="BC72" s="169">
        <v>18576.738799410003</v>
      </c>
      <c r="BD72" s="169">
        <v>20978.359577494655</v>
      </c>
      <c r="BE72" s="169">
        <v>9044.6580625000006</v>
      </c>
    </row>
    <row r="73" spans="2:57" x14ac:dyDescent="0.55000000000000004">
      <c r="B73" s="173"/>
      <c r="C73" s="137" t="s">
        <v>325</v>
      </c>
      <c r="D73" s="169">
        <v>249476.95282309735</v>
      </c>
      <c r="E73" s="169">
        <v>330993.10447147908</v>
      </c>
      <c r="F73" s="169">
        <v>458396.62011588854</v>
      </c>
      <c r="G73" s="169">
        <v>342232.63515612786</v>
      </c>
      <c r="H73" s="169">
        <v>66065.610030675263</v>
      </c>
      <c r="I73" s="169">
        <v>248725.71848039003</v>
      </c>
      <c r="J73" s="169">
        <v>146334.75862227633</v>
      </c>
      <c r="K73" s="169">
        <v>241962.36643038996</v>
      </c>
      <c r="L73" s="169">
        <v>206918.8336650781</v>
      </c>
      <c r="M73" s="169">
        <v>163470.35608460999</v>
      </c>
      <c r="N73" s="169">
        <v>288549.58507556177</v>
      </c>
      <c r="O73" s="169">
        <v>306617.28830813151</v>
      </c>
      <c r="P73" s="169">
        <v>236890.51512463766</v>
      </c>
      <c r="Q73" s="169">
        <v>238515.14331985934</v>
      </c>
      <c r="R73" s="169">
        <v>449585.22241308994</v>
      </c>
      <c r="S73" s="169">
        <v>175712.28242613</v>
      </c>
      <c r="T73" s="169">
        <v>225147.03671250195</v>
      </c>
      <c r="U73" s="169">
        <v>253036.1671424924</v>
      </c>
      <c r="V73" s="169">
        <v>224865.62360909031</v>
      </c>
      <c r="W73" s="169">
        <v>195573.01644271024</v>
      </c>
      <c r="X73" s="169">
        <v>44714.88583880238</v>
      </c>
      <c r="Y73" s="169">
        <v>274.238</v>
      </c>
      <c r="Z73" s="169">
        <v>2445.5575299999996</v>
      </c>
      <c r="AA73" s="169">
        <v>46429.386566536064</v>
      </c>
      <c r="AB73" s="169">
        <v>13385.921692924605</v>
      </c>
      <c r="AC73" s="169">
        <v>6701.8833122100204</v>
      </c>
      <c r="AD73" s="169">
        <v>103041.21793718917</v>
      </c>
      <c r="AE73" s="169">
        <v>80580.657276121041</v>
      </c>
      <c r="AF73" s="169">
        <v>55441.908943759991</v>
      </c>
      <c r="AG73" s="169">
        <v>1379.411338370001</v>
      </c>
      <c r="AH73" s="169">
        <v>51252.824150843546</v>
      </c>
      <c r="AI73" s="169">
        <v>63827.058722606918</v>
      </c>
      <c r="AJ73" s="169">
        <v>48377.238190722019</v>
      </c>
      <c r="AK73" s="169">
        <v>3455.7912209899955</v>
      </c>
      <c r="AL73" s="169">
        <v>1047.3311940000001</v>
      </c>
      <c r="AM73" s="169">
        <v>5853.6456372203975</v>
      </c>
      <c r="AN73" s="169">
        <v>5200.764319339999</v>
      </c>
      <c r="AO73" s="169">
        <v>2566.6181485599991</v>
      </c>
      <c r="AP73" s="169">
        <v>2190.0616199999999</v>
      </c>
      <c r="AQ73" s="169">
        <v>6614.681137180005</v>
      </c>
      <c r="AR73" s="169">
        <v>9433.1567885199984</v>
      </c>
      <c r="AS73" s="169">
        <v>6083.5107857599996</v>
      </c>
      <c r="AT73" s="169">
        <v>4409.3249999999998</v>
      </c>
      <c r="AU73" s="169">
        <v>5349.1105765899902</v>
      </c>
      <c r="AV73" s="169">
        <v>2271.7463582899991</v>
      </c>
      <c r="AW73" s="169">
        <v>4513.3176299999996</v>
      </c>
      <c r="AX73" s="169">
        <v>5010.2425110000004</v>
      </c>
      <c r="AY73" s="169">
        <v>2082.5991266400006</v>
      </c>
      <c r="AZ73" s="169">
        <v>2445.6193730200039</v>
      </c>
      <c r="BA73" s="169">
        <v>663.53000780000002</v>
      </c>
      <c r="BB73" s="169">
        <v>5203.7267999999995</v>
      </c>
      <c r="BC73" s="169">
        <v>18090.389645640003</v>
      </c>
      <c r="BD73" s="169">
        <v>20160.369154164655</v>
      </c>
      <c r="BE73" s="169">
        <v>9039.5039947500009</v>
      </c>
    </row>
    <row r="74" spans="2:57" x14ac:dyDescent="0.55000000000000004">
      <c r="B74" s="173"/>
      <c r="C74" s="137" t="s">
        <v>326</v>
      </c>
      <c r="D74" s="169">
        <v>10416.065718409998</v>
      </c>
      <c r="E74" s="169">
        <v>9303.346914679998</v>
      </c>
      <c r="F74" s="169">
        <v>18501.95999145</v>
      </c>
      <c r="G74" s="169">
        <v>15435.863641030006</v>
      </c>
      <c r="H74" s="169">
        <v>3680</v>
      </c>
      <c r="I74" s="169">
        <v>11114.93735083</v>
      </c>
      <c r="J74" s="169">
        <v>5855.9208566599991</v>
      </c>
      <c r="K74" s="169">
        <v>10870.808214979999</v>
      </c>
      <c r="L74" s="169">
        <v>4686.6322135500004</v>
      </c>
      <c r="M74" s="169">
        <v>7290.567601929999</v>
      </c>
      <c r="N74" s="169">
        <v>12503.218654449996</v>
      </c>
      <c r="O74" s="169">
        <v>14270.390908699999</v>
      </c>
      <c r="P74" s="169">
        <v>7807.4441312799991</v>
      </c>
      <c r="Q74" s="169">
        <v>2210.0732018799999</v>
      </c>
      <c r="R74" s="169">
        <v>23164.569786740001</v>
      </c>
      <c r="S74" s="169">
        <v>1471.6076959100001</v>
      </c>
      <c r="T74" s="169">
        <v>8181.8953911900007</v>
      </c>
      <c r="U74" s="169">
        <v>10866.709186939994</v>
      </c>
      <c r="V74" s="169">
        <v>10985.355449269999</v>
      </c>
      <c r="W74" s="169">
        <v>7612.4229945799998</v>
      </c>
      <c r="X74" s="169">
        <v>2508.7233059300002</v>
      </c>
      <c r="Y74" s="169">
        <v>0</v>
      </c>
      <c r="Z74" s="169">
        <v>0</v>
      </c>
      <c r="AA74" s="169">
        <v>980.9314659800001</v>
      </c>
      <c r="AB74" s="169">
        <v>241.15250803999996</v>
      </c>
      <c r="AC74" s="169">
        <v>536.94023217999995</v>
      </c>
      <c r="AD74" s="169">
        <v>1682.1186278000005</v>
      </c>
      <c r="AE74" s="169">
        <v>3268.9371108599994</v>
      </c>
      <c r="AF74" s="169">
        <v>1576.5261011600001</v>
      </c>
      <c r="AG74" s="169">
        <v>0</v>
      </c>
      <c r="AH74" s="169">
        <v>2012.6803170800001</v>
      </c>
      <c r="AI74" s="169">
        <v>740.79119700000172</v>
      </c>
      <c r="AJ74" s="169">
        <v>222.82801475999997</v>
      </c>
      <c r="AK74" s="169">
        <v>84.957509189999996</v>
      </c>
      <c r="AL74" s="169">
        <v>0</v>
      </c>
      <c r="AM74" s="169">
        <v>250.00115117000001</v>
      </c>
      <c r="AN74" s="169">
        <v>0</v>
      </c>
      <c r="AO74" s="169">
        <v>68.976706419999999</v>
      </c>
      <c r="AP74" s="169">
        <v>0</v>
      </c>
      <c r="AQ74" s="169">
        <v>79.475138350000009</v>
      </c>
      <c r="AR74" s="169">
        <v>120</v>
      </c>
      <c r="AS74" s="169">
        <v>20.672000000000001</v>
      </c>
      <c r="AT74" s="169">
        <v>0</v>
      </c>
      <c r="AU74" s="169">
        <v>101.55404000000001</v>
      </c>
      <c r="AV74" s="169">
        <v>49.708101360000001</v>
      </c>
      <c r="AW74" s="169">
        <v>40.587240000000001</v>
      </c>
      <c r="AX74" s="169">
        <v>0</v>
      </c>
      <c r="AY74" s="169">
        <v>0</v>
      </c>
      <c r="AZ74" s="169">
        <v>88.205259380000001</v>
      </c>
      <c r="BA74" s="169">
        <v>0</v>
      </c>
      <c r="BB74" s="169">
        <v>63.857010000000002</v>
      </c>
      <c r="BC74" s="169">
        <v>486.34915377000004</v>
      </c>
      <c r="BD74" s="169">
        <v>817.99042332999989</v>
      </c>
      <c r="BE74" s="169">
        <v>5.1540677500000003</v>
      </c>
    </row>
    <row r="75" spans="2:57" x14ac:dyDescent="0.55000000000000004">
      <c r="B75" s="173"/>
      <c r="C75" s="137" t="s">
        <v>327</v>
      </c>
      <c r="D75" s="169">
        <v>0</v>
      </c>
      <c r="E75" s="169">
        <v>779.42237840999996</v>
      </c>
      <c r="F75" s="169">
        <v>0</v>
      </c>
      <c r="G75" s="169">
        <v>2704.2812130000002</v>
      </c>
      <c r="H75" s="169">
        <v>0</v>
      </c>
      <c r="I75" s="169">
        <v>333.26292519999998</v>
      </c>
      <c r="J75" s="169">
        <v>0</v>
      </c>
      <c r="K75" s="169">
        <v>646.26822333000007</v>
      </c>
      <c r="L75" s="169">
        <v>0</v>
      </c>
      <c r="M75" s="169">
        <v>73.142933849999991</v>
      </c>
      <c r="N75" s="169">
        <v>0</v>
      </c>
      <c r="O75" s="169">
        <v>0</v>
      </c>
      <c r="P75" s="169">
        <v>0</v>
      </c>
      <c r="Q75" s="169">
        <v>0</v>
      </c>
      <c r="R75" s="169">
        <v>1710.8633819700001</v>
      </c>
      <c r="S75" s="169">
        <v>0</v>
      </c>
      <c r="T75" s="169">
        <v>0</v>
      </c>
      <c r="U75" s="169">
        <v>0</v>
      </c>
      <c r="V75" s="169">
        <v>124.55123657999999</v>
      </c>
      <c r="W75" s="169">
        <v>0</v>
      </c>
      <c r="X75" s="169">
        <v>0</v>
      </c>
      <c r="Y75" s="169">
        <v>0</v>
      </c>
      <c r="Z75" s="169">
        <v>0</v>
      </c>
      <c r="AA75" s="169">
        <v>0</v>
      </c>
      <c r="AB75" s="169">
        <v>0</v>
      </c>
      <c r="AC75" s="169">
        <v>0</v>
      </c>
      <c r="AD75" s="169">
        <v>0</v>
      </c>
      <c r="AE75" s="169">
        <v>0</v>
      </c>
      <c r="AF75" s="169">
        <v>0</v>
      </c>
      <c r="AG75" s="169">
        <v>0</v>
      </c>
      <c r="AH75" s="169">
        <v>0</v>
      </c>
      <c r="AI75" s="169">
        <v>0</v>
      </c>
      <c r="AJ75" s="169">
        <v>0</v>
      </c>
      <c r="AK75" s="169">
        <v>0</v>
      </c>
      <c r="AL75" s="169">
        <v>0</v>
      </c>
      <c r="AM75" s="169">
        <v>0</v>
      </c>
      <c r="AN75" s="169">
        <v>0</v>
      </c>
      <c r="AO75" s="169">
        <v>0</v>
      </c>
      <c r="AP75" s="169">
        <v>0</v>
      </c>
      <c r="AQ75" s="169">
        <v>0</v>
      </c>
      <c r="AR75" s="169">
        <v>0</v>
      </c>
      <c r="AS75" s="169">
        <v>0</v>
      </c>
      <c r="AT75" s="169">
        <v>0</v>
      </c>
      <c r="AU75" s="169">
        <v>0</v>
      </c>
      <c r="AV75" s="169">
        <v>0</v>
      </c>
      <c r="AW75" s="169">
        <v>0</v>
      </c>
      <c r="AX75" s="169">
        <v>0</v>
      </c>
      <c r="AY75" s="169">
        <v>0</v>
      </c>
      <c r="AZ75" s="169">
        <v>0</v>
      </c>
      <c r="BA75" s="169">
        <v>0</v>
      </c>
      <c r="BB75" s="169">
        <v>0</v>
      </c>
      <c r="BC75" s="169">
        <v>0</v>
      </c>
      <c r="BD75" s="169">
        <v>0</v>
      </c>
      <c r="BE75" s="169">
        <v>0</v>
      </c>
    </row>
    <row r="76" spans="2:57" x14ac:dyDescent="0.55000000000000004">
      <c r="B76" s="183"/>
      <c r="C76" s="136" t="s">
        <v>328</v>
      </c>
      <c r="D76" s="169">
        <v>2.8004646700000002</v>
      </c>
      <c r="E76" s="169">
        <v>8.514461970000001</v>
      </c>
      <c r="F76" s="169">
        <v>9.0192239999999995</v>
      </c>
      <c r="G76" s="169">
        <v>188.74295519999998</v>
      </c>
      <c r="H76" s="169">
        <v>1254.87360698</v>
      </c>
      <c r="I76" s="169">
        <v>0</v>
      </c>
      <c r="J76" s="169">
        <v>8.0037499999999998E-2</v>
      </c>
      <c r="K76" s="169">
        <v>826.58518601000003</v>
      </c>
      <c r="L76" s="169">
        <v>0</v>
      </c>
      <c r="M76" s="169">
        <v>1464.2796598099999</v>
      </c>
      <c r="N76" s="169">
        <v>0</v>
      </c>
      <c r="O76" s="169">
        <v>582.20911619000003</v>
      </c>
      <c r="P76" s="169">
        <v>49.374000000000002</v>
      </c>
      <c r="Q76" s="169">
        <v>0</v>
      </c>
      <c r="R76" s="169">
        <v>0</v>
      </c>
      <c r="S76" s="169">
        <v>0</v>
      </c>
      <c r="T76" s="169">
        <v>5112.2828071800022</v>
      </c>
      <c r="U76" s="169">
        <v>1243.6744204500001</v>
      </c>
      <c r="V76" s="169">
        <v>35.293999999999997</v>
      </c>
      <c r="W76" s="169">
        <v>0</v>
      </c>
      <c r="X76" s="169">
        <v>0</v>
      </c>
      <c r="Y76" s="169">
        <v>0</v>
      </c>
      <c r="Z76" s="169">
        <v>0</v>
      </c>
      <c r="AA76" s="169">
        <v>0</v>
      </c>
      <c r="AB76" s="169">
        <v>0</v>
      </c>
      <c r="AC76" s="169">
        <v>0</v>
      </c>
      <c r="AD76" s="169">
        <v>0</v>
      </c>
      <c r="AE76" s="169">
        <v>0</v>
      </c>
      <c r="AF76" s="169">
        <v>0</v>
      </c>
      <c r="AG76" s="169">
        <v>0</v>
      </c>
      <c r="AH76" s="169">
        <v>0</v>
      </c>
      <c r="AI76" s="169">
        <v>0</v>
      </c>
      <c r="AJ76" s="169">
        <v>0</v>
      </c>
      <c r="AK76" s="169">
        <v>0</v>
      </c>
      <c r="AL76" s="169">
        <v>0</v>
      </c>
      <c r="AM76" s="169">
        <v>0</v>
      </c>
      <c r="AN76" s="169">
        <v>0</v>
      </c>
      <c r="AO76" s="169">
        <v>0</v>
      </c>
      <c r="AP76" s="169">
        <v>0</v>
      </c>
      <c r="AQ76" s="169">
        <v>0</v>
      </c>
      <c r="AR76" s="169">
        <v>0</v>
      </c>
      <c r="AS76" s="169">
        <v>0</v>
      </c>
      <c r="AT76" s="169">
        <v>0</v>
      </c>
      <c r="AU76" s="169">
        <v>0</v>
      </c>
      <c r="AV76" s="169">
        <v>0</v>
      </c>
      <c r="AW76" s="169">
        <v>0</v>
      </c>
      <c r="AX76" s="169">
        <v>0</v>
      </c>
      <c r="AY76" s="169">
        <v>0</v>
      </c>
      <c r="AZ76" s="169">
        <v>0</v>
      </c>
      <c r="BA76" s="169">
        <v>0</v>
      </c>
      <c r="BB76" s="169">
        <v>0</v>
      </c>
      <c r="BC76" s="169">
        <v>0</v>
      </c>
      <c r="BD76" s="169">
        <v>0</v>
      </c>
      <c r="BE76" s="169">
        <v>0</v>
      </c>
    </row>
    <row r="77" spans="2:57" x14ac:dyDescent="0.55000000000000004">
      <c r="B77" s="173"/>
      <c r="C77" s="137" t="s">
        <v>329</v>
      </c>
      <c r="D77" s="169">
        <v>9.5200000000000007E-2</v>
      </c>
      <c r="E77" s="169">
        <v>8.5068569700000012</v>
      </c>
      <c r="F77" s="169">
        <v>0</v>
      </c>
      <c r="G77" s="169">
        <v>186.10975031999999</v>
      </c>
      <c r="H77" s="169">
        <v>1254.87360698</v>
      </c>
      <c r="I77" s="169">
        <v>0</v>
      </c>
      <c r="J77" s="169">
        <v>0</v>
      </c>
      <c r="K77" s="169">
        <v>826.58518601000003</v>
      </c>
      <c r="L77" s="169">
        <v>0</v>
      </c>
      <c r="M77" s="169">
        <v>1464.2796598099999</v>
      </c>
      <c r="N77" s="169">
        <v>0</v>
      </c>
      <c r="O77" s="169">
        <v>582.20911619000003</v>
      </c>
      <c r="P77" s="169">
        <v>49.374000000000002</v>
      </c>
      <c r="Q77" s="169">
        <v>0</v>
      </c>
      <c r="R77" s="169">
        <v>0</v>
      </c>
      <c r="S77" s="169">
        <v>0</v>
      </c>
      <c r="T77" s="169">
        <v>5112.2828071800022</v>
      </c>
      <c r="U77" s="169">
        <v>1243.6744204500001</v>
      </c>
      <c r="V77" s="169">
        <v>35.293999999999997</v>
      </c>
      <c r="W77" s="169">
        <v>0</v>
      </c>
      <c r="X77" s="169">
        <v>0</v>
      </c>
      <c r="Y77" s="169">
        <v>0</v>
      </c>
      <c r="Z77" s="169">
        <v>0</v>
      </c>
      <c r="AA77" s="169">
        <v>0</v>
      </c>
      <c r="AB77" s="169">
        <v>0</v>
      </c>
      <c r="AC77" s="169">
        <v>0</v>
      </c>
      <c r="AD77" s="169">
        <v>0</v>
      </c>
      <c r="AE77" s="169">
        <v>0</v>
      </c>
      <c r="AF77" s="169">
        <v>0</v>
      </c>
      <c r="AG77" s="169">
        <v>0</v>
      </c>
      <c r="AH77" s="169">
        <v>0</v>
      </c>
      <c r="AI77" s="169">
        <v>0</v>
      </c>
      <c r="AJ77" s="169">
        <v>0</v>
      </c>
      <c r="AK77" s="169">
        <v>0</v>
      </c>
      <c r="AL77" s="169">
        <v>0</v>
      </c>
      <c r="AM77" s="169">
        <v>0</v>
      </c>
      <c r="AN77" s="169">
        <v>0</v>
      </c>
      <c r="AO77" s="169">
        <v>0</v>
      </c>
      <c r="AP77" s="169">
        <v>0</v>
      </c>
      <c r="AQ77" s="169">
        <v>0</v>
      </c>
      <c r="AR77" s="169">
        <v>0</v>
      </c>
      <c r="AS77" s="169">
        <v>0</v>
      </c>
      <c r="AT77" s="169">
        <v>0</v>
      </c>
      <c r="AU77" s="169">
        <v>0</v>
      </c>
      <c r="AV77" s="169">
        <v>0</v>
      </c>
      <c r="AW77" s="169">
        <v>0</v>
      </c>
      <c r="AX77" s="169">
        <v>0</v>
      </c>
      <c r="AY77" s="169">
        <v>0</v>
      </c>
      <c r="AZ77" s="169">
        <v>0</v>
      </c>
      <c r="BA77" s="169">
        <v>0</v>
      </c>
      <c r="BB77" s="169">
        <v>0</v>
      </c>
      <c r="BC77" s="169">
        <v>0</v>
      </c>
      <c r="BD77" s="169">
        <v>0</v>
      </c>
      <c r="BE77" s="169">
        <v>0</v>
      </c>
    </row>
    <row r="78" spans="2:57" x14ac:dyDescent="0.55000000000000004">
      <c r="B78" s="173"/>
      <c r="C78" s="137" t="s">
        <v>330</v>
      </c>
      <c r="D78" s="169">
        <v>2.70526467</v>
      </c>
      <c r="E78" s="169">
        <v>7.6049999999999998E-3</v>
      </c>
      <c r="F78" s="169">
        <v>9.0192239999999995</v>
      </c>
      <c r="G78" s="169">
        <v>2.6332048800000001</v>
      </c>
      <c r="H78" s="169">
        <v>0</v>
      </c>
      <c r="I78" s="169">
        <v>0</v>
      </c>
      <c r="J78" s="169">
        <v>8.0037499999999998E-2</v>
      </c>
      <c r="K78" s="169">
        <v>0</v>
      </c>
      <c r="L78" s="169">
        <v>0</v>
      </c>
      <c r="M78" s="169">
        <v>0</v>
      </c>
      <c r="N78" s="169">
        <v>0</v>
      </c>
      <c r="O78" s="169">
        <v>0</v>
      </c>
      <c r="P78" s="169">
        <v>0</v>
      </c>
      <c r="Q78" s="169">
        <v>0</v>
      </c>
      <c r="R78" s="169">
        <v>0</v>
      </c>
      <c r="S78" s="169">
        <v>0</v>
      </c>
      <c r="T78" s="169">
        <v>0</v>
      </c>
      <c r="U78" s="169">
        <v>0</v>
      </c>
      <c r="V78" s="169">
        <v>0</v>
      </c>
      <c r="W78" s="169">
        <v>0</v>
      </c>
      <c r="X78" s="169">
        <v>0</v>
      </c>
      <c r="Y78" s="169">
        <v>0</v>
      </c>
      <c r="Z78" s="169">
        <v>0</v>
      </c>
      <c r="AA78" s="169">
        <v>0</v>
      </c>
      <c r="AB78" s="169">
        <v>0</v>
      </c>
      <c r="AC78" s="169">
        <v>0</v>
      </c>
      <c r="AD78" s="169">
        <v>0</v>
      </c>
      <c r="AE78" s="169">
        <v>0</v>
      </c>
      <c r="AF78" s="169">
        <v>0</v>
      </c>
      <c r="AG78" s="169">
        <v>0</v>
      </c>
      <c r="AH78" s="169">
        <v>0</v>
      </c>
      <c r="AI78" s="169">
        <v>0</v>
      </c>
      <c r="AJ78" s="169">
        <v>0</v>
      </c>
      <c r="AK78" s="169">
        <v>0</v>
      </c>
      <c r="AL78" s="169">
        <v>0</v>
      </c>
      <c r="AM78" s="169">
        <v>0</v>
      </c>
      <c r="AN78" s="169">
        <v>0</v>
      </c>
      <c r="AO78" s="169">
        <v>0</v>
      </c>
      <c r="AP78" s="169">
        <v>0</v>
      </c>
      <c r="AQ78" s="169">
        <v>0</v>
      </c>
      <c r="AR78" s="169">
        <v>0</v>
      </c>
      <c r="AS78" s="169">
        <v>0</v>
      </c>
      <c r="AT78" s="169">
        <v>0</v>
      </c>
      <c r="AU78" s="169">
        <v>0</v>
      </c>
      <c r="AV78" s="169">
        <v>0</v>
      </c>
      <c r="AW78" s="169">
        <v>0</v>
      </c>
      <c r="AX78" s="169">
        <v>0</v>
      </c>
      <c r="AY78" s="169">
        <v>0</v>
      </c>
      <c r="AZ78" s="169">
        <v>0</v>
      </c>
      <c r="BA78" s="169">
        <v>0</v>
      </c>
      <c r="BB78" s="169">
        <v>0</v>
      </c>
      <c r="BC78" s="169">
        <v>0</v>
      </c>
      <c r="BD78" s="169">
        <v>0</v>
      </c>
      <c r="BE78" s="169">
        <v>0</v>
      </c>
    </row>
    <row r="79" spans="2:57" x14ac:dyDescent="0.55000000000000004">
      <c r="B79" s="173"/>
      <c r="C79" s="137" t="s">
        <v>331</v>
      </c>
      <c r="D79" s="169">
        <v>0</v>
      </c>
      <c r="E79" s="169">
        <v>0</v>
      </c>
      <c r="F79" s="169">
        <v>0</v>
      </c>
      <c r="G79" s="169">
        <v>0</v>
      </c>
      <c r="H79" s="169">
        <v>0</v>
      </c>
      <c r="I79" s="169">
        <v>0</v>
      </c>
      <c r="J79" s="169">
        <v>0</v>
      </c>
      <c r="K79" s="169">
        <v>0</v>
      </c>
      <c r="L79" s="169">
        <v>0</v>
      </c>
      <c r="M79" s="169">
        <v>0</v>
      </c>
      <c r="N79" s="169">
        <v>0</v>
      </c>
      <c r="O79" s="169">
        <v>0</v>
      </c>
      <c r="P79" s="169">
        <v>0</v>
      </c>
      <c r="Q79" s="169">
        <v>0</v>
      </c>
      <c r="R79" s="169">
        <v>0</v>
      </c>
      <c r="S79" s="169">
        <v>0</v>
      </c>
      <c r="T79" s="169">
        <v>0</v>
      </c>
      <c r="U79" s="169">
        <v>0</v>
      </c>
      <c r="V79" s="169">
        <v>0</v>
      </c>
      <c r="W79" s="169">
        <v>0</v>
      </c>
      <c r="X79" s="169">
        <v>0</v>
      </c>
      <c r="Y79" s="169">
        <v>0</v>
      </c>
      <c r="Z79" s="169">
        <v>0</v>
      </c>
      <c r="AA79" s="169">
        <v>0</v>
      </c>
      <c r="AB79" s="169">
        <v>0</v>
      </c>
      <c r="AC79" s="169">
        <v>0</v>
      </c>
      <c r="AD79" s="169">
        <v>0</v>
      </c>
      <c r="AE79" s="169">
        <v>0</v>
      </c>
      <c r="AF79" s="169">
        <v>0</v>
      </c>
      <c r="AG79" s="169">
        <v>0</v>
      </c>
      <c r="AH79" s="169">
        <v>0</v>
      </c>
      <c r="AI79" s="169">
        <v>0</v>
      </c>
      <c r="AJ79" s="169">
        <v>0</v>
      </c>
      <c r="AK79" s="169">
        <v>0</v>
      </c>
      <c r="AL79" s="169">
        <v>0</v>
      </c>
      <c r="AM79" s="169">
        <v>0</v>
      </c>
      <c r="AN79" s="169">
        <v>0</v>
      </c>
      <c r="AO79" s="169">
        <v>0</v>
      </c>
      <c r="AP79" s="169">
        <v>0</v>
      </c>
      <c r="AQ79" s="169">
        <v>0</v>
      </c>
      <c r="AR79" s="169">
        <v>0</v>
      </c>
      <c r="AS79" s="169">
        <v>0</v>
      </c>
      <c r="AT79" s="169">
        <v>0</v>
      </c>
      <c r="AU79" s="169">
        <v>0</v>
      </c>
      <c r="AV79" s="169">
        <v>0</v>
      </c>
      <c r="AW79" s="169">
        <v>0</v>
      </c>
      <c r="AX79" s="169">
        <v>0</v>
      </c>
      <c r="AY79" s="169">
        <v>0</v>
      </c>
      <c r="AZ79" s="169">
        <v>0</v>
      </c>
      <c r="BA79" s="169">
        <v>0</v>
      </c>
      <c r="BB79" s="169">
        <v>0</v>
      </c>
      <c r="BC79" s="169">
        <v>0</v>
      </c>
      <c r="BD79" s="169">
        <v>0</v>
      </c>
      <c r="BE79" s="169">
        <v>0</v>
      </c>
    </row>
    <row r="80" spans="2:57" x14ac:dyDescent="0.55000000000000004">
      <c r="B80" s="174">
        <v>5</v>
      </c>
      <c r="C80" s="136" t="s">
        <v>332</v>
      </c>
      <c r="D80" s="169">
        <v>0</v>
      </c>
      <c r="E80" s="169">
        <v>0</v>
      </c>
      <c r="F80" s="169">
        <v>1312.4863344100002</v>
      </c>
      <c r="G80" s="169">
        <v>0</v>
      </c>
      <c r="H80" s="169">
        <v>0</v>
      </c>
      <c r="I80" s="169">
        <v>0</v>
      </c>
      <c r="J80" s="169">
        <v>0</v>
      </c>
      <c r="K80" s="169">
        <v>0</v>
      </c>
      <c r="L80" s="169">
        <v>0</v>
      </c>
      <c r="M80" s="169">
        <v>0</v>
      </c>
      <c r="N80" s="169">
        <v>0</v>
      </c>
      <c r="O80" s="169">
        <v>0</v>
      </c>
      <c r="P80" s="169">
        <v>0</v>
      </c>
      <c r="Q80" s="169">
        <v>0</v>
      </c>
      <c r="R80" s="169">
        <v>0</v>
      </c>
      <c r="S80" s="169">
        <v>0</v>
      </c>
      <c r="T80" s="169">
        <v>0</v>
      </c>
      <c r="U80" s="169">
        <v>0</v>
      </c>
      <c r="V80" s="169">
        <v>0</v>
      </c>
      <c r="W80" s="169">
        <v>0</v>
      </c>
      <c r="X80" s="169">
        <v>0</v>
      </c>
      <c r="Y80" s="169">
        <v>0</v>
      </c>
      <c r="Z80" s="169">
        <v>0</v>
      </c>
      <c r="AA80" s="169">
        <v>0</v>
      </c>
      <c r="AB80" s="169">
        <v>0</v>
      </c>
      <c r="AC80" s="169">
        <v>0</v>
      </c>
      <c r="AD80" s="169">
        <v>0</v>
      </c>
      <c r="AE80" s="169">
        <v>0</v>
      </c>
      <c r="AF80" s="169">
        <v>0</v>
      </c>
      <c r="AG80" s="169">
        <v>0</v>
      </c>
      <c r="AH80" s="169">
        <v>0</v>
      </c>
      <c r="AI80" s="169">
        <v>0</v>
      </c>
      <c r="AJ80" s="169">
        <v>0</v>
      </c>
      <c r="AK80" s="169">
        <v>0</v>
      </c>
      <c r="AL80" s="169">
        <v>0</v>
      </c>
      <c r="AM80" s="169">
        <v>0</v>
      </c>
      <c r="AN80" s="169">
        <v>0</v>
      </c>
      <c r="AO80" s="169">
        <v>0</v>
      </c>
      <c r="AP80" s="169">
        <v>0</v>
      </c>
      <c r="AQ80" s="169">
        <v>0</v>
      </c>
      <c r="AR80" s="169">
        <v>0</v>
      </c>
      <c r="AS80" s="169">
        <v>0</v>
      </c>
      <c r="AT80" s="169">
        <v>0</v>
      </c>
      <c r="AU80" s="169">
        <v>0</v>
      </c>
      <c r="AV80" s="169">
        <v>0</v>
      </c>
      <c r="AW80" s="169">
        <v>0</v>
      </c>
      <c r="AX80" s="169">
        <v>0</v>
      </c>
      <c r="AY80" s="169">
        <v>0</v>
      </c>
      <c r="AZ80" s="169">
        <v>0</v>
      </c>
      <c r="BA80" s="169">
        <v>0</v>
      </c>
      <c r="BB80" s="169">
        <v>0</v>
      </c>
      <c r="BC80" s="169">
        <v>0</v>
      </c>
      <c r="BD80" s="169">
        <v>0</v>
      </c>
      <c r="BE80" s="169">
        <v>0</v>
      </c>
    </row>
    <row r="81" spans="2:57" x14ac:dyDescent="0.55000000000000004">
      <c r="B81" s="173"/>
      <c r="C81" s="137" t="s">
        <v>333</v>
      </c>
      <c r="D81" s="169">
        <v>0</v>
      </c>
      <c r="E81" s="169">
        <v>0</v>
      </c>
      <c r="F81" s="169">
        <v>1312.4863344100002</v>
      </c>
      <c r="G81" s="169">
        <v>0</v>
      </c>
      <c r="H81" s="169">
        <v>0</v>
      </c>
      <c r="I81" s="169">
        <v>0</v>
      </c>
      <c r="J81" s="169">
        <v>0</v>
      </c>
      <c r="K81" s="169">
        <v>0</v>
      </c>
      <c r="L81" s="169">
        <v>0</v>
      </c>
      <c r="M81" s="169">
        <v>0</v>
      </c>
      <c r="N81" s="169">
        <v>0</v>
      </c>
      <c r="O81" s="169">
        <v>0</v>
      </c>
      <c r="P81" s="169">
        <v>0</v>
      </c>
      <c r="Q81" s="169">
        <v>0</v>
      </c>
      <c r="R81" s="169">
        <v>0</v>
      </c>
      <c r="S81" s="169">
        <v>0</v>
      </c>
      <c r="T81" s="169">
        <v>0</v>
      </c>
      <c r="U81" s="169">
        <v>0</v>
      </c>
      <c r="V81" s="169">
        <v>0</v>
      </c>
      <c r="W81" s="169">
        <v>0</v>
      </c>
      <c r="X81" s="169">
        <v>0</v>
      </c>
      <c r="Y81" s="169">
        <v>0</v>
      </c>
      <c r="Z81" s="169">
        <v>0</v>
      </c>
      <c r="AA81" s="169">
        <v>0</v>
      </c>
      <c r="AB81" s="169">
        <v>0</v>
      </c>
      <c r="AC81" s="169">
        <v>0</v>
      </c>
      <c r="AD81" s="169">
        <v>0</v>
      </c>
      <c r="AE81" s="169">
        <v>0</v>
      </c>
      <c r="AF81" s="169">
        <v>0</v>
      </c>
      <c r="AG81" s="169">
        <v>0</v>
      </c>
      <c r="AH81" s="169">
        <v>0</v>
      </c>
      <c r="AI81" s="169">
        <v>0</v>
      </c>
      <c r="AJ81" s="169">
        <v>0</v>
      </c>
      <c r="AK81" s="169">
        <v>0</v>
      </c>
      <c r="AL81" s="169">
        <v>0</v>
      </c>
      <c r="AM81" s="169">
        <v>0</v>
      </c>
      <c r="AN81" s="169">
        <v>0</v>
      </c>
      <c r="AO81" s="169">
        <v>0</v>
      </c>
      <c r="AP81" s="169">
        <v>0</v>
      </c>
      <c r="AQ81" s="169">
        <v>0</v>
      </c>
      <c r="AR81" s="169">
        <v>0</v>
      </c>
      <c r="AS81" s="169">
        <v>0</v>
      </c>
      <c r="AT81" s="169">
        <v>0</v>
      </c>
      <c r="AU81" s="169">
        <v>0</v>
      </c>
      <c r="AV81" s="169">
        <v>0</v>
      </c>
      <c r="AW81" s="169">
        <v>0</v>
      </c>
      <c r="AX81" s="169">
        <v>0</v>
      </c>
      <c r="AY81" s="169">
        <v>0</v>
      </c>
      <c r="AZ81" s="169">
        <v>0</v>
      </c>
      <c r="BA81" s="169">
        <v>0</v>
      </c>
      <c r="BB81" s="169">
        <v>0</v>
      </c>
      <c r="BC81" s="169">
        <v>0</v>
      </c>
      <c r="BD81" s="169">
        <v>0</v>
      </c>
      <c r="BE81" s="169">
        <v>0</v>
      </c>
    </row>
    <row r="82" spans="2:57" x14ac:dyDescent="0.55000000000000004">
      <c r="B82" s="173"/>
      <c r="C82" s="137" t="s">
        <v>334</v>
      </c>
      <c r="D82" s="169">
        <v>0</v>
      </c>
      <c r="E82" s="169">
        <v>0</v>
      </c>
      <c r="F82" s="169">
        <v>0</v>
      </c>
      <c r="G82" s="169">
        <v>0</v>
      </c>
      <c r="H82" s="169">
        <v>0</v>
      </c>
      <c r="I82" s="169">
        <v>0</v>
      </c>
      <c r="J82" s="169">
        <v>0</v>
      </c>
      <c r="K82" s="169">
        <v>0</v>
      </c>
      <c r="L82" s="169">
        <v>0</v>
      </c>
      <c r="M82" s="169">
        <v>0</v>
      </c>
      <c r="N82" s="169">
        <v>0</v>
      </c>
      <c r="O82" s="169">
        <v>0</v>
      </c>
      <c r="P82" s="169">
        <v>0</v>
      </c>
      <c r="Q82" s="169">
        <v>0</v>
      </c>
      <c r="R82" s="169">
        <v>0</v>
      </c>
      <c r="S82" s="169">
        <v>0</v>
      </c>
      <c r="T82" s="169">
        <v>0</v>
      </c>
      <c r="U82" s="169">
        <v>0</v>
      </c>
      <c r="V82" s="169">
        <v>0</v>
      </c>
      <c r="W82" s="169">
        <v>0</v>
      </c>
      <c r="X82" s="169">
        <v>0</v>
      </c>
      <c r="Y82" s="169">
        <v>0</v>
      </c>
      <c r="Z82" s="169">
        <v>0</v>
      </c>
      <c r="AA82" s="169">
        <v>0</v>
      </c>
      <c r="AB82" s="169">
        <v>0</v>
      </c>
      <c r="AC82" s="169">
        <v>0</v>
      </c>
      <c r="AD82" s="169">
        <v>0</v>
      </c>
      <c r="AE82" s="169">
        <v>0</v>
      </c>
      <c r="AF82" s="169">
        <v>0</v>
      </c>
      <c r="AG82" s="169">
        <v>0</v>
      </c>
      <c r="AH82" s="169">
        <v>0</v>
      </c>
      <c r="AI82" s="169">
        <v>0</v>
      </c>
      <c r="AJ82" s="169">
        <v>0</v>
      </c>
      <c r="AK82" s="169">
        <v>0</v>
      </c>
      <c r="AL82" s="169">
        <v>0</v>
      </c>
      <c r="AM82" s="169">
        <v>0</v>
      </c>
      <c r="AN82" s="169">
        <v>0</v>
      </c>
      <c r="AO82" s="169">
        <v>0</v>
      </c>
      <c r="AP82" s="169">
        <v>0</v>
      </c>
      <c r="AQ82" s="169">
        <v>0</v>
      </c>
      <c r="AR82" s="169">
        <v>0</v>
      </c>
      <c r="AS82" s="169">
        <v>0</v>
      </c>
      <c r="AT82" s="169">
        <v>0</v>
      </c>
      <c r="AU82" s="169">
        <v>0</v>
      </c>
      <c r="AV82" s="169">
        <v>0</v>
      </c>
      <c r="AW82" s="169">
        <v>0</v>
      </c>
      <c r="AX82" s="169">
        <v>0</v>
      </c>
      <c r="AY82" s="169">
        <v>0</v>
      </c>
      <c r="AZ82" s="169">
        <v>0</v>
      </c>
      <c r="BA82" s="169">
        <v>0</v>
      </c>
      <c r="BB82" s="169">
        <v>0</v>
      </c>
      <c r="BC82" s="169">
        <v>0</v>
      </c>
      <c r="BD82" s="169">
        <v>0</v>
      </c>
      <c r="BE82" s="169">
        <v>0</v>
      </c>
    </row>
    <row r="83" spans="2:57" x14ac:dyDescent="0.55000000000000004">
      <c r="B83" s="174">
        <v>6</v>
      </c>
      <c r="C83" s="136" t="s">
        <v>167</v>
      </c>
      <c r="D83" s="169">
        <v>13407.934576546224</v>
      </c>
      <c r="E83" s="169">
        <v>30187.883549626262</v>
      </c>
      <c r="F83" s="169">
        <v>4480.093271730002</v>
      </c>
      <c r="G83" s="169">
        <v>12850.76142755</v>
      </c>
      <c r="H83" s="169">
        <v>781.08358658000009</v>
      </c>
      <c r="I83" s="169">
        <v>9322.7983519605477</v>
      </c>
      <c r="J83" s="169">
        <v>3027.3124759400002</v>
      </c>
      <c r="K83" s="169">
        <v>4370.2395287449999</v>
      </c>
      <c r="L83" s="169">
        <v>4443.340306242012</v>
      </c>
      <c r="M83" s="169">
        <v>1783.12580243</v>
      </c>
      <c r="N83" s="169">
        <v>5289.2562325799991</v>
      </c>
      <c r="O83" s="169">
        <v>7330.9384271199997</v>
      </c>
      <c r="P83" s="169">
        <v>5912.5694714147712</v>
      </c>
      <c r="Q83" s="169">
        <v>2412.0283880999996</v>
      </c>
      <c r="R83" s="169">
        <v>11880.000242114724</v>
      </c>
      <c r="S83" s="169">
        <v>6802.4768876300004</v>
      </c>
      <c r="T83" s="169">
        <v>4142.8696823600003</v>
      </c>
      <c r="U83" s="169">
        <v>2862.5162004799995</v>
      </c>
      <c r="V83" s="169">
        <v>4693.9683127500011</v>
      </c>
      <c r="W83" s="169">
        <v>1700.7530871500001</v>
      </c>
      <c r="X83" s="169">
        <v>1033.88379779</v>
      </c>
      <c r="Y83" s="169">
        <v>34.704000000000001</v>
      </c>
      <c r="Z83" s="169">
        <v>142.34645999999998</v>
      </c>
      <c r="AA83" s="169">
        <v>710.73933070999988</v>
      </c>
      <c r="AB83" s="169">
        <v>384.30514447000002</v>
      </c>
      <c r="AC83" s="169">
        <v>61.994727609999998</v>
      </c>
      <c r="AD83" s="169">
        <v>1452.8338084299996</v>
      </c>
      <c r="AE83" s="169">
        <v>1856.1492677600002</v>
      </c>
      <c r="AF83" s="169">
        <v>912.91734184999996</v>
      </c>
      <c r="AG83" s="169">
        <v>148.69792337000004</v>
      </c>
      <c r="AH83" s="169">
        <v>2135.5938850400003</v>
      </c>
      <c r="AI83" s="169">
        <v>762.10684432999994</v>
      </c>
      <c r="AJ83" s="169">
        <v>1325.5958393600001</v>
      </c>
      <c r="AK83" s="169">
        <v>189.00944590999998</v>
      </c>
      <c r="AL83" s="169">
        <v>27.591820489999996</v>
      </c>
      <c r="AM83" s="169">
        <v>132.32076214</v>
      </c>
      <c r="AN83" s="169">
        <v>32.804511669999997</v>
      </c>
      <c r="AO83" s="169">
        <v>164.96419649000001</v>
      </c>
      <c r="AP83" s="169">
        <v>18.790080000000003</v>
      </c>
      <c r="AQ83" s="169">
        <v>153.03856464000003</v>
      </c>
      <c r="AR83" s="169">
        <v>646.36241527000004</v>
      </c>
      <c r="AS83" s="169">
        <v>102.562859</v>
      </c>
      <c r="AT83" s="169">
        <v>262.99599999999998</v>
      </c>
      <c r="AU83" s="169">
        <v>348.24480920999997</v>
      </c>
      <c r="AV83" s="169">
        <v>57.465415450000002</v>
      </c>
      <c r="AW83" s="169">
        <v>236.39435999999998</v>
      </c>
      <c r="AX83" s="169">
        <v>178.16453926</v>
      </c>
      <c r="AY83" s="169">
        <v>210.95643539999998</v>
      </c>
      <c r="AZ83" s="169">
        <v>110.20440836</v>
      </c>
      <c r="BA83" s="169">
        <v>342.84179</v>
      </c>
      <c r="BB83" s="169">
        <v>198.68648667859676</v>
      </c>
      <c r="BC83" s="169">
        <v>369.05306545999997</v>
      </c>
      <c r="BD83" s="169">
        <v>707.17251039999996</v>
      </c>
      <c r="BE83" s="169">
        <v>319.58532250999997</v>
      </c>
    </row>
    <row r="84" spans="2:57" x14ac:dyDescent="0.55000000000000004">
      <c r="B84" s="174">
        <v>7</v>
      </c>
      <c r="C84" s="136" t="s">
        <v>168</v>
      </c>
      <c r="D84" s="169">
        <v>35260.964796495573</v>
      </c>
      <c r="E84" s="169">
        <v>41967.112337685874</v>
      </c>
      <c r="F84" s="169">
        <v>66808.392910247159</v>
      </c>
      <c r="G84" s="169">
        <v>56065.379176844923</v>
      </c>
      <c r="H84" s="169">
        <v>6956.304148653564</v>
      </c>
      <c r="I84" s="169">
        <v>23987.632489450774</v>
      </c>
      <c r="J84" s="169">
        <v>14702.882205153855</v>
      </c>
      <c r="K84" s="169">
        <v>17427.240355075475</v>
      </c>
      <c r="L84" s="169">
        <v>34973.670270168019</v>
      </c>
      <c r="M84" s="169">
        <v>12431.527777757208</v>
      </c>
      <c r="N84" s="169">
        <v>41985.641518140612</v>
      </c>
      <c r="O84" s="169">
        <v>25364.653047857733</v>
      </c>
      <c r="P84" s="169">
        <v>27436.473409590031</v>
      </c>
      <c r="Q84" s="169">
        <v>45236.530385561047</v>
      </c>
      <c r="R84" s="169">
        <v>46040.717419686625</v>
      </c>
      <c r="S84" s="169">
        <v>13346.102161610001</v>
      </c>
      <c r="T84" s="169">
        <v>25045.390526197552</v>
      </c>
      <c r="U84" s="169">
        <v>43034.500174250905</v>
      </c>
      <c r="V84" s="169">
        <v>32587.260648532345</v>
      </c>
      <c r="W84" s="169">
        <v>11202.358756269203</v>
      </c>
      <c r="X84" s="169">
        <v>3430.8440332204464</v>
      </c>
      <c r="Y84" s="169">
        <v>162.09200000000001</v>
      </c>
      <c r="Z84" s="169">
        <v>2716.0701100000001</v>
      </c>
      <c r="AA84" s="169">
        <v>2685.5346096834996</v>
      </c>
      <c r="AB84" s="169">
        <v>610.65006488988922</v>
      </c>
      <c r="AC84" s="169">
        <v>143.73936658400032</v>
      </c>
      <c r="AD84" s="169">
        <v>1439.5858411810943</v>
      </c>
      <c r="AE84" s="169">
        <v>3183.3999226320352</v>
      </c>
      <c r="AF84" s="169">
        <v>1938.4878255328817</v>
      </c>
      <c r="AG84" s="169">
        <v>162.51178201999895</v>
      </c>
      <c r="AH84" s="169">
        <v>4081.8753540642824</v>
      </c>
      <c r="AI84" s="169">
        <v>3347.7732217604002</v>
      </c>
      <c r="AJ84" s="169">
        <v>3622.2582084519404</v>
      </c>
      <c r="AK84" s="169">
        <v>414.29665886000009</v>
      </c>
      <c r="AL84" s="169">
        <v>203.30202057</v>
      </c>
      <c r="AM84" s="169">
        <v>629.22276167417715</v>
      </c>
      <c r="AN84" s="169">
        <v>407.47666821000001</v>
      </c>
      <c r="AO84" s="169">
        <v>575.19167434000008</v>
      </c>
      <c r="AP84" s="169">
        <v>6632.8062047500007</v>
      </c>
      <c r="AQ84" s="169">
        <v>915.78503914789758</v>
      </c>
      <c r="AR84" s="169">
        <v>293.68043092161491</v>
      </c>
      <c r="AS84" s="169">
        <v>255.01319228729994</v>
      </c>
      <c r="AT84" s="169">
        <v>276.53399999999999</v>
      </c>
      <c r="AU84" s="169">
        <v>295.80310379000002</v>
      </c>
      <c r="AV84" s="169">
        <v>1186.2635676999994</v>
      </c>
      <c r="AW84" s="169">
        <v>846.48306873011256</v>
      </c>
      <c r="AX84" s="169">
        <v>221.05605999999995</v>
      </c>
      <c r="AY84" s="169">
        <v>110.55043389277998</v>
      </c>
      <c r="AZ84" s="169">
        <v>307.30275151824554</v>
      </c>
      <c r="BA84" s="169">
        <v>3236.5629815999996</v>
      </c>
      <c r="BB84" s="169">
        <v>335.84689803833231</v>
      </c>
      <c r="BC84" s="169">
        <v>786.2021050779</v>
      </c>
      <c r="BD84" s="169">
        <v>1094.0034152490002</v>
      </c>
      <c r="BE84" s="169">
        <v>499.2407596999999</v>
      </c>
    </row>
    <row r="85" spans="2:57" x14ac:dyDescent="0.55000000000000004">
      <c r="B85" s="184"/>
      <c r="C85" s="185" t="s">
        <v>335</v>
      </c>
      <c r="D85" s="169">
        <v>8500.9262074691014</v>
      </c>
      <c r="E85" s="169">
        <v>17289.406887505545</v>
      </c>
      <c r="F85" s="169">
        <v>12228.866662477694</v>
      </c>
      <c r="G85" s="169">
        <v>11765.17682862</v>
      </c>
      <c r="H85" s="169">
        <v>1471.9037059835618</v>
      </c>
      <c r="I85" s="169">
        <v>13080.746765989979</v>
      </c>
      <c r="J85" s="169">
        <v>5338.8756241891215</v>
      </c>
      <c r="K85" s="169">
        <v>3048.5965403599998</v>
      </c>
      <c r="L85" s="169">
        <v>8658.8009659800082</v>
      </c>
      <c r="M85" s="169">
        <v>4938.1498125940998</v>
      </c>
      <c r="N85" s="169">
        <v>14657.93086399501</v>
      </c>
      <c r="O85" s="169">
        <v>7899.4441913000028</v>
      </c>
      <c r="P85" s="169">
        <v>5183.2249226668846</v>
      </c>
      <c r="Q85" s="169">
        <v>6460.9376182176129</v>
      </c>
      <c r="R85" s="169">
        <v>8537.0177032565643</v>
      </c>
      <c r="S85" s="169">
        <v>4685.0453605000002</v>
      </c>
      <c r="T85" s="169">
        <v>9843.7053741899999</v>
      </c>
      <c r="U85" s="169">
        <v>7423.6985547141749</v>
      </c>
      <c r="V85" s="169">
        <v>14553.160047379493</v>
      </c>
      <c r="W85" s="169">
        <v>3138.883993655199</v>
      </c>
      <c r="X85" s="169">
        <v>1960.9492625388002</v>
      </c>
      <c r="Y85" s="169">
        <v>41.712000000000003</v>
      </c>
      <c r="Z85" s="169">
        <v>1294.5909100000001</v>
      </c>
      <c r="AA85" s="169">
        <v>716.78657913599977</v>
      </c>
      <c r="AB85" s="169">
        <v>169.24578762550021</v>
      </c>
      <c r="AC85" s="169">
        <v>61.423022840000002</v>
      </c>
      <c r="AD85" s="169">
        <v>195.34300719999999</v>
      </c>
      <c r="AE85" s="169">
        <v>777.08482833000016</v>
      </c>
      <c r="AF85" s="169">
        <v>749.30970714000023</v>
      </c>
      <c r="AG85" s="169">
        <v>84.033231680000014</v>
      </c>
      <c r="AH85" s="169">
        <v>787.14379274878229</v>
      </c>
      <c r="AI85" s="169">
        <v>1560.6172827504031</v>
      </c>
      <c r="AJ85" s="169">
        <v>1575.8629180130038</v>
      </c>
      <c r="AK85" s="169">
        <v>132.44238927000009</v>
      </c>
      <c r="AL85" s="169">
        <v>28.414145059999999</v>
      </c>
      <c r="AM85" s="169">
        <v>183.89937541417802</v>
      </c>
      <c r="AN85" s="169">
        <v>78.884785289999996</v>
      </c>
      <c r="AO85" s="169">
        <v>481.02578349000004</v>
      </c>
      <c r="AP85" s="169">
        <v>6093.7352300000002</v>
      </c>
      <c r="AQ85" s="169">
        <v>437.17664138999987</v>
      </c>
      <c r="AR85" s="169">
        <v>0</v>
      </c>
      <c r="AS85" s="169">
        <v>136.16542845999996</v>
      </c>
      <c r="AT85" s="169">
        <v>52.945999999999998</v>
      </c>
      <c r="AU85" s="169">
        <v>134.72271083000004</v>
      </c>
      <c r="AV85" s="169">
        <v>789.80232100999956</v>
      </c>
      <c r="AW85" s="169">
        <v>359.40536000000003</v>
      </c>
      <c r="AX85" s="169">
        <v>9.522060999999999</v>
      </c>
      <c r="AY85" s="169">
        <v>34.751573060000005</v>
      </c>
      <c r="AZ85" s="169">
        <v>70.427957200000009</v>
      </c>
      <c r="BA85" s="169">
        <v>3204.3992914999999</v>
      </c>
      <c r="BB85" s="169">
        <v>153.93813308000003</v>
      </c>
      <c r="BC85" s="169">
        <v>345.51755847790002</v>
      </c>
      <c r="BD85" s="169">
        <v>345.52757504000016</v>
      </c>
      <c r="BE85" s="169">
        <v>211.70608732999989</v>
      </c>
    </row>
    <row r="86" spans="2:57" x14ac:dyDescent="0.55000000000000004">
      <c r="B86" s="184"/>
      <c r="C86" s="137" t="s">
        <v>336</v>
      </c>
      <c r="D86" s="169">
        <v>0</v>
      </c>
      <c r="E86" s="169">
        <v>15373.399393585547</v>
      </c>
      <c r="F86" s="169">
        <v>6927.5347449399942</v>
      </c>
      <c r="G86" s="169">
        <v>10331.155168679399</v>
      </c>
      <c r="H86" s="169">
        <v>662.03447908822193</v>
      </c>
      <c r="I86" s="169">
        <v>12286.86071573998</v>
      </c>
      <c r="J86" s="169">
        <v>3977.2306745999999</v>
      </c>
      <c r="K86" s="169">
        <v>1881.3438589188311</v>
      </c>
      <c r="L86" s="169">
        <v>3654.2941688999995</v>
      </c>
      <c r="M86" s="169">
        <v>3352.3047835121019</v>
      </c>
      <c r="N86" s="169">
        <v>11377.481769230009</v>
      </c>
      <c r="O86" s="169">
        <v>6207.7203356300024</v>
      </c>
      <c r="P86" s="169">
        <v>3406.8736130008838</v>
      </c>
      <c r="Q86" s="169">
        <v>4669.7279866999997</v>
      </c>
      <c r="R86" s="169">
        <v>0</v>
      </c>
      <c r="S86" s="169">
        <v>3727.7935129100006</v>
      </c>
      <c r="T86" s="169">
        <v>7692.8585920190035</v>
      </c>
      <c r="U86" s="169">
        <v>5483.1433726247933</v>
      </c>
      <c r="V86" s="169">
        <v>12786.632449943992</v>
      </c>
      <c r="W86" s="169">
        <v>2229.1832795359992</v>
      </c>
      <c r="X86" s="169">
        <v>24.132669220000004</v>
      </c>
      <c r="Y86" s="169">
        <v>0.877</v>
      </c>
      <c r="Z86" s="169">
        <v>0</v>
      </c>
      <c r="AA86" s="169">
        <v>321.99653195999997</v>
      </c>
      <c r="AB86" s="169">
        <v>119.82267199700003</v>
      </c>
      <c r="AC86" s="169">
        <v>16.827391460000005</v>
      </c>
      <c r="AD86" s="169">
        <v>0</v>
      </c>
      <c r="AE86" s="169">
        <v>29.676615009999999</v>
      </c>
      <c r="AF86" s="169">
        <v>16.977371899999998</v>
      </c>
      <c r="AG86" s="169">
        <v>32.041861210000079</v>
      </c>
      <c r="AH86" s="169">
        <v>0</v>
      </c>
      <c r="AI86" s="169">
        <v>0</v>
      </c>
      <c r="AJ86" s="169">
        <v>1071.5377692919994</v>
      </c>
      <c r="AK86" s="169">
        <v>51.364799960000006</v>
      </c>
      <c r="AL86" s="169">
        <v>1.7390906499999998</v>
      </c>
      <c r="AM86" s="169">
        <v>3.0055341000000002</v>
      </c>
      <c r="AN86" s="169">
        <v>0</v>
      </c>
      <c r="AO86" s="169">
        <v>41.45760087</v>
      </c>
      <c r="AP86" s="169">
        <v>1246.19256</v>
      </c>
      <c r="AQ86" s="169">
        <v>229.62677619999999</v>
      </c>
      <c r="AR86" s="169">
        <v>0</v>
      </c>
      <c r="AS86" s="169">
        <v>37.560642935926012</v>
      </c>
      <c r="AT86" s="169">
        <v>16.832000000000001</v>
      </c>
      <c r="AU86" s="169">
        <v>0</v>
      </c>
      <c r="AV86" s="169">
        <v>736.62572284999953</v>
      </c>
      <c r="AW86" s="169">
        <v>264.53798000000006</v>
      </c>
      <c r="AX86" s="169">
        <v>0</v>
      </c>
      <c r="AY86" s="169">
        <v>21.07576074</v>
      </c>
      <c r="AZ86" s="169">
        <v>30.146495099999999</v>
      </c>
      <c r="BA86" s="169">
        <v>0</v>
      </c>
      <c r="BB86" s="169">
        <v>13.60009</v>
      </c>
      <c r="BC86" s="169">
        <v>305.60856516790005</v>
      </c>
      <c r="BD86" s="169">
        <v>174.39135939329969</v>
      </c>
      <c r="BE86" s="169">
        <v>148.70634419999999</v>
      </c>
    </row>
    <row r="87" spans="2:57" x14ac:dyDescent="0.55000000000000004">
      <c r="B87" s="173"/>
      <c r="C87" s="137" t="s">
        <v>337</v>
      </c>
      <c r="D87" s="169">
        <v>0</v>
      </c>
      <c r="E87" s="169">
        <v>1574.74588608</v>
      </c>
      <c r="F87" s="169">
        <v>650.90273718000003</v>
      </c>
      <c r="G87" s="169">
        <v>993.41823508000004</v>
      </c>
      <c r="H87" s="169">
        <v>233.67446853999999</v>
      </c>
      <c r="I87" s="169">
        <v>793.88605024999993</v>
      </c>
      <c r="J87" s="169">
        <v>540.90616725912093</v>
      </c>
      <c r="K87" s="169">
        <v>0</v>
      </c>
      <c r="L87" s="169">
        <v>938.56514182000012</v>
      </c>
      <c r="M87" s="169">
        <v>404.41097513</v>
      </c>
      <c r="N87" s="169">
        <v>1169.9041436300001</v>
      </c>
      <c r="O87" s="169">
        <v>649.31580250000002</v>
      </c>
      <c r="P87" s="169">
        <v>784.08252096000012</v>
      </c>
      <c r="Q87" s="169">
        <v>1110.09654082</v>
      </c>
      <c r="R87" s="169">
        <v>1719.7953176499998</v>
      </c>
      <c r="S87" s="169">
        <v>0.39849914000000003</v>
      </c>
      <c r="T87" s="169">
        <v>784.12232759999995</v>
      </c>
      <c r="U87" s="169">
        <v>396.40945132000002</v>
      </c>
      <c r="V87" s="169">
        <v>780.71817470000008</v>
      </c>
      <c r="W87" s="169">
        <v>423.36348065000004</v>
      </c>
      <c r="X87" s="169">
        <v>94.592196329999993</v>
      </c>
      <c r="Y87" s="169">
        <v>0</v>
      </c>
      <c r="Z87" s="169">
        <v>0</v>
      </c>
      <c r="AA87" s="169">
        <v>152.72327777999996</v>
      </c>
      <c r="AB87" s="169">
        <v>0</v>
      </c>
      <c r="AC87" s="169">
        <v>2.0321146400000001</v>
      </c>
      <c r="AD87" s="169">
        <v>195.34300719999999</v>
      </c>
      <c r="AE87" s="169">
        <v>0</v>
      </c>
      <c r="AF87" s="169">
        <v>127.81667989</v>
      </c>
      <c r="AG87" s="169">
        <v>0</v>
      </c>
      <c r="AH87" s="169">
        <v>188.15913996999998</v>
      </c>
      <c r="AI87" s="169">
        <v>195.98657108260301</v>
      </c>
      <c r="AJ87" s="169">
        <v>120.67067747999999</v>
      </c>
      <c r="AK87" s="169">
        <v>6.47159861</v>
      </c>
      <c r="AL87" s="169">
        <v>0</v>
      </c>
      <c r="AM87" s="169">
        <v>9.8975101512780341</v>
      </c>
      <c r="AN87" s="169">
        <v>6.0698819999999998</v>
      </c>
      <c r="AO87" s="169">
        <v>10.1198596</v>
      </c>
      <c r="AP87" s="169">
        <v>0</v>
      </c>
      <c r="AQ87" s="169">
        <v>12.442249970000001</v>
      </c>
      <c r="AR87" s="169">
        <v>0</v>
      </c>
      <c r="AS87" s="169">
        <v>7.6603506900000005</v>
      </c>
      <c r="AT87" s="169">
        <v>6.5439999999999996</v>
      </c>
      <c r="AU87" s="169">
        <v>12.647849310000002</v>
      </c>
      <c r="AV87" s="169">
        <v>1.9243000000000003E-4</v>
      </c>
      <c r="AW87" s="169">
        <v>5.3603199999999998</v>
      </c>
      <c r="AX87" s="169">
        <v>9.522060999999999</v>
      </c>
      <c r="AY87" s="169">
        <v>0</v>
      </c>
      <c r="AZ87" s="169">
        <v>2.7048942999999999</v>
      </c>
      <c r="BA87" s="169">
        <v>0</v>
      </c>
      <c r="BB87" s="169">
        <v>23.135608150000003</v>
      </c>
      <c r="BC87" s="169">
        <v>31.129366529999995</v>
      </c>
      <c r="BD87" s="169">
        <v>66.631186110000002</v>
      </c>
      <c r="BE87" s="169">
        <v>13.877126029999999</v>
      </c>
    </row>
    <row r="88" spans="2:57" x14ac:dyDescent="0.55000000000000004">
      <c r="B88" s="173"/>
      <c r="C88" s="181" t="s">
        <v>338</v>
      </c>
      <c r="D88" s="169">
        <v>8500.9262074691014</v>
      </c>
      <c r="E88" s="169">
        <v>341.26160784000001</v>
      </c>
      <c r="F88" s="169">
        <v>4650.4291803576998</v>
      </c>
      <c r="G88" s="169">
        <v>440.6034248606</v>
      </c>
      <c r="H88" s="169">
        <v>576.19475835534001</v>
      </c>
      <c r="I88" s="169">
        <v>0</v>
      </c>
      <c r="J88" s="169">
        <v>820.73878232999994</v>
      </c>
      <c r="K88" s="169">
        <v>1167.252681441169</v>
      </c>
      <c r="L88" s="169">
        <v>4065.9416552600092</v>
      </c>
      <c r="M88" s="169">
        <v>1181.4340539519983</v>
      </c>
      <c r="N88" s="169">
        <v>2110.5449511350002</v>
      </c>
      <c r="O88" s="169">
        <v>1042.4080531699997</v>
      </c>
      <c r="P88" s="169">
        <v>992.26878870600035</v>
      </c>
      <c r="Q88" s="169">
        <v>681.1130906976141</v>
      </c>
      <c r="R88" s="169">
        <v>6817.2223856065648</v>
      </c>
      <c r="S88" s="169">
        <v>956.85334845</v>
      </c>
      <c r="T88" s="169">
        <v>1366.7244545709975</v>
      </c>
      <c r="U88" s="169">
        <v>1544.1457307693818</v>
      </c>
      <c r="V88" s="169">
        <v>985.80942273550204</v>
      </c>
      <c r="W88" s="169">
        <v>486.33723346919999</v>
      </c>
      <c r="X88" s="169">
        <v>1842.2243969888</v>
      </c>
      <c r="Y88" s="169">
        <v>40.835000000000001</v>
      </c>
      <c r="Z88" s="169">
        <v>1294.5909100000001</v>
      </c>
      <c r="AA88" s="169">
        <v>242.06676939599978</v>
      </c>
      <c r="AB88" s="169">
        <v>49.42311562850017</v>
      </c>
      <c r="AC88" s="169">
        <v>42.563516739999997</v>
      </c>
      <c r="AD88" s="169">
        <v>0</v>
      </c>
      <c r="AE88" s="169">
        <v>747.40821332000019</v>
      </c>
      <c r="AF88" s="169">
        <v>604.5156553500002</v>
      </c>
      <c r="AG88" s="169">
        <v>51.991370469999936</v>
      </c>
      <c r="AH88" s="169">
        <v>598.98465277878233</v>
      </c>
      <c r="AI88" s="169">
        <v>1364.6307116678001</v>
      </c>
      <c r="AJ88" s="169">
        <v>383.65447124100427</v>
      </c>
      <c r="AK88" s="169">
        <v>74.605990700000092</v>
      </c>
      <c r="AL88" s="169">
        <v>26.675054410000001</v>
      </c>
      <c r="AM88" s="169">
        <v>170.99633116290002</v>
      </c>
      <c r="AN88" s="169">
        <v>72.814903290000004</v>
      </c>
      <c r="AO88" s="169">
        <v>429.44832302000003</v>
      </c>
      <c r="AP88" s="169">
        <v>4847.5426699999998</v>
      </c>
      <c r="AQ88" s="169">
        <v>195.10761521999993</v>
      </c>
      <c r="AR88" s="169">
        <v>0</v>
      </c>
      <c r="AS88" s="169">
        <v>90.944434834073974</v>
      </c>
      <c r="AT88" s="169">
        <v>29.57</v>
      </c>
      <c r="AU88" s="169">
        <v>122.07486152000003</v>
      </c>
      <c r="AV88" s="169">
        <v>53.176405730000027</v>
      </c>
      <c r="AW88" s="169">
        <v>89.50706000000001</v>
      </c>
      <c r="AX88" s="169">
        <v>0</v>
      </c>
      <c r="AY88" s="169">
        <v>13.67581232</v>
      </c>
      <c r="AZ88" s="169">
        <v>37.576567799999992</v>
      </c>
      <c r="BA88" s="169">
        <v>3204.3992914999999</v>
      </c>
      <c r="BB88" s="169">
        <v>117.20243493000001</v>
      </c>
      <c r="BC88" s="169">
        <v>8.779626780000001</v>
      </c>
      <c r="BD88" s="169">
        <v>104.50502953670043</v>
      </c>
      <c r="BE88" s="169">
        <v>49.122617099999893</v>
      </c>
    </row>
    <row r="89" spans="2:57" x14ac:dyDescent="0.55000000000000004">
      <c r="B89" s="173"/>
      <c r="C89" s="181" t="s">
        <v>339</v>
      </c>
      <c r="D89" s="169">
        <v>0</v>
      </c>
      <c r="E89" s="169">
        <v>11179.224211360641</v>
      </c>
      <c r="F89" s="169">
        <v>13150.648554340001</v>
      </c>
      <c r="G89" s="169">
        <v>4387.4896482100012</v>
      </c>
      <c r="H89" s="169">
        <v>1137.0148432299995</v>
      </c>
      <c r="I89" s="169">
        <v>3906.5321634100001</v>
      </c>
      <c r="J89" s="169">
        <v>3570.5883816</v>
      </c>
      <c r="K89" s="169">
        <v>3636.8213378400001</v>
      </c>
      <c r="L89" s="169">
        <v>5726.9880992500002</v>
      </c>
      <c r="M89" s="169">
        <v>5120.7043481799992</v>
      </c>
      <c r="N89" s="169">
        <v>5170.5001638399999</v>
      </c>
      <c r="O89" s="169">
        <v>8137.5382555899996</v>
      </c>
      <c r="P89" s="169">
        <v>2774.7184303959552</v>
      </c>
      <c r="Q89" s="169">
        <v>5841.3719646200007</v>
      </c>
      <c r="R89" s="169">
        <v>3927.9342436691832</v>
      </c>
      <c r="S89" s="169">
        <v>2855.2133907299999</v>
      </c>
      <c r="T89" s="169">
        <v>2250.0855624599994</v>
      </c>
      <c r="U89" s="169">
        <v>2127.975081370128</v>
      </c>
      <c r="V89" s="169">
        <v>11552.87587923</v>
      </c>
      <c r="W89" s="169">
        <v>4858.7415114300002</v>
      </c>
      <c r="X89" s="169">
        <v>533.11119360000009</v>
      </c>
      <c r="Y89" s="169">
        <v>0.184</v>
      </c>
      <c r="Z89" s="169">
        <v>49.808869999999999</v>
      </c>
      <c r="AA89" s="169">
        <v>1280.2790161600001</v>
      </c>
      <c r="AB89" s="169">
        <v>195.40421830999998</v>
      </c>
      <c r="AC89" s="169">
        <v>44.582748975305719</v>
      </c>
      <c r="AD89" s="169">
        <v>2.7755673299999906</v>
      </c>
      <c r="AE89" s="169">
        <v>633.05053792000001</v>
      </c>
      <c r="AF89" s="169">
        <v>405.14809278663921</v>
      </c>
      <c r="AG89" s="169">
        <v>1.6423029299999998</v>
      </c>
      <c r="AH89" s="169">
        <v>709.48702435000007</v>
      </c>
      <c r="AI89" s="169">
        <v>711.59880572000009</v>
      </c>
      <c r="AJ89" s="169">
        <v>78.701730340000012</v>
      </c>
      <c r="AK89" s="169">
        <v>65.119197479999997</v>
      </c>
      <c r="AL89" s="169">
        <v>147.33613470999998</v>
      </c>
      <c r="AM89" s="169">
        <v>57.271577350000001</v>
      </c>
      <c r="AN89" s="169">
        <v>107.67750237999999</v>
      </c>
      <c r="AO89" s="169">
        <v>20.825506119999996</v>
      </c>
      <c r="AP89" s="169">
        <v>0</v>
      </c>
      <c r="AQ89" s="169">
        <v>141.80337651000002</v>
      </c>
      <c r="AR89" s="169">
        <v>0</v>
      </c>
      <c r="AS89" s="169">
        <v>51.836055950000002</v>
      </c>
      <c r="AT89" s="169">
        <v>66.069000000000003</v>
      </c>
      <c r="AU89" s="169">
        <v>86.707012480000003</v>
      </c>
      <c r="AV89" s="169">
        <v>4.4204549900000005</v>
      </c>
      <c r="AW89" s="169">
        <v>46.420699999999997</v>
      </c>
      <c r="AX89" s="169">
        <v>0</v>
      </c>
      <c r="AY89" s="169">
        <v>30.21053963</v>
      </c>
      <c r="AZ89" s="169">
        <v>23.178703269999996</v>
      </c>
      <c r="BA89" s="169">
        <v>0.5821369999999999</v>
      </c>
      <c r="BB89" s="169">
        <v>0</v>
      </c>
      <c r="BC89" s="169">
        <v>185.11986908999995</v>
      </c>
      <c r="BD89" s="169">
        <v>414.52717981000001</v>
      </c>
      <c r="BE89" s="169">
        <v>131.77702290000002</v>
      </c>
    </row>
    <row r="90" spans="2:57" x14ac:dyDescent="0.55000000000000004">
      <c r="B90" s="173"/>
      <c r="C90" s="137" t="s">
        <v>340</v>
      </c>
      <c r="D90" s="169">
        <v>542.90193181696225</v>
      </c>
      <c r="E90" s="169">
        <v>2176.8315996199999</v>
      </c>
      <c r="F90" s="169">
        <v>38875.800385329472</v>
      </c>
      <c r="G90" s="169">
        <v>3876.0992095400029</v>
      </c>
      <c r="H90" s="169">
        <v>1497.671268620001</v>
      </c>
      <c r="I90" s="169">
        <v>0</v>
      </c>
      <c r="J90" s="169">
        <v>1953.0058755700002</v>
      </c>
      <c r="K90" s="169">
        <v>1323.20125723</v>
      </c>
      <c r="L90" s="169">
        <v>7421.5859472580096</v>
      </c>
      <c r="M90" s="169">
        <v>332.28295255400008</v>
      </c>
      <c r="N90" s="169">
        <v>7860.013335305418</v>
      </c>
      <c r="O90" s="169">
        <v>0</v>
      </c>
      <c r="P90" s="169">
        <v>2178.3352800475955</v>
      </c>
      <c r="Q90" s="169">
        <v>11842.104289929162</v>
      </c>
      <c r="R90" s="169">
        <v>2568.6864325725364</v>
      </c>
      <c r="S90" s="169">
        <v>20.333800409999998</v>
      </c>
      <c r="T90" s="169">
        <v>3441.0478075300002</v>
      </c>
      <c r="U90" s="169">
        <v>17.385188419977531</v>
      </c>
      <c r="V90" s="169">
        <v>0</v>
      </c>
      <c r="W90" s="169">
        <v>140.025404190003</v>
      </c>
      <c r="X90" s="169">
        <v>29.233678379999994</v>
      </c>
      <c r="Y90" s="169">
        <v>86.066000000000003</v>
      </c>
      <c r="Z90" s="169">
        <v>13.881310000000001</v>
      </c>
      <c r="AA90" s="169">
        <v>218.73067584750001</v>
      </c>
      <c r="AB90" s="169">
        <v>67.305153230000016</v>
      </c>
      <c r="AC90" s="169">
        <v>1.3290361399999999</v>
      </c>
      <c r="AD90" s="169">
        <v>35.966123350000004</v>
      </c>
      <c r="AE90" s="169">
        <v>0.42321451999999998</v>
      </c>
      <c r="AF90" s="169">
        <v>94.050401190000002</v>
      </c>
      <c r="AG90" s="169">
        <v>8.7341400599999997</v>
      </c>
      <c r="AH90" s="169">
        <v>498.06059618</v>
      </c>
      <c r="AI90" s="169">
        <v>302.97138438999707</v>
      </c>
      <c r="AJ90" s="169">
        <v>711.55729462000011</v>
      </c>
      <c r="AK90" s="169">
        <v>1.2065269299999999</v>
      </c>
      <c r="AL90" s="169">
        <v>6.25893707</v>
      </c>
      <c r="AM90" s="169">
        <v>184.5740571399991</v>
      </c>
      <c r="AN90" s="169">
        <v>13.810552059999999</v>
      </c>
      <c r="AO90" s="169">
        <v>1.2729201699999999</v>
      </c>
      <c r="AP90" s="169">
        <v>43.034330000000004</v>
      </c>
      <c r="AQ90" s="169">
        <v>3.2174864400000005</v>
      </c>
      <c r="AR90" s="169">
        <v>0</v>
      </c>
      <c r="AS90" s="169">
        <v>18.443317580000002</v>
      </c>
      <c r="AT90" s="169">
        <v>0.30599999999999999</v>
      </c>
      <c r="AU90" s="169">
        <v>5.88294126</v>
      </c>
      <c r="AV90" s="169">
        <v>152.30154815999961</v>
      </c>
      <c r="AW90" s="169">
        <v>5.37</v>
      </c>
      <c r="AX90" s="169">
        <v>0.28808499999999998</v>
      </c>
      <c r="AY90" s="169">
        <v>0.45200988000000003</v>
      </c>
      <c r="AZ90" s="169">
        <v>27.197780180000002</v>
      </c>
      <c r="BA90" s="169">
        <v>6.5237276</v>
      </c>
      <c r="BB90" s="169">
        <v>0.64490968999999998</v>
      </c>
      <c r="BC90" s="169">
        <v>62.405662289999995</v>
      </c>
      <c r="BD90" s="169">
        <v>-0.2554034</v>
      </c>
      <c r="BE90" s="169">
        <v>11.05789362</v>
      </c>
    </row>
    <row r="91" spans="2:57" x14ac:dyDescent="0.55000000000000004">
      <c r="B91" s="173"/>
      <c r="C91" s="181" t="s">
        <v>341</v>
      </c>
      <c r="D91" s="169">
        <v>0</v>
      </c>
      <c r="E91" s="169">
        <v>188.20889805000002</v>
      </c>
      <c r="F91" s="169">
        <v>0</v>
      </c>
      <c r="G91" s="169">
        <v>0</v>
      </c>
      <c r="H91" s="169">
        <v>0</v>
      </c>
      <c r="I91" s="169">
        <v>0</v>
      </c>
      <c r="J91" s="169">
        <v>0</v>
      </c>
      <c r="K91" s="169">
        <v>0</v>
      </c>
      <c r="L91" s="169">
        <v>0</v>
      </c>
      <c r="M91" s="169">
        <v>0</v>
      </c>
      <c r="N91" s="169">
        <v>0</v>
      </c>
      <c r="O91" s="169">
        <v>0</v>
      </c>
      <c r="P91" s="169">
        <v>0</v>
      </c>
      <c r="Q91" s="169">
        <v>0</v>
      </c>
      <c r="R91" s="169">
        <v>0</v>
      </c>
      <c r="S91" s="169">
        <v>0</v>
      </c>
      <c r="T91" s="169">
        <v>0</v>
      </c>
      <c r="U91" s="169">
        <v>0</v>
      </c>
      <c r="V91" s="169">
        <v>0</v>
      </c>
      <c r="W91" s="169">
        <v>0</v>
      </c>
      <c r="X91" s="169">
        <v>0</v>
      </c>
      <c r="Y91" s="169">
        <v>0</v>
      </c>
      <c r="Z91" s="169">
        <v>0</v>
      </c>
      <c r="AA91" s="169">
        <v>0</v>
      </c>
      <c r="AB91" s="169">
        <v>0</v>
      </c>
      <c r="AC91" s="169">
        <v>0</v>
      </c>
      <c r="AD91" s="169">
        <v>0</v>
      </c>
      <c r="AE91" s="169">
        <v>0</v>
      </c>
      <c r="AF91" s="169">
        <v>0</v>
      </c>
      <c r="AG91" s="169">
        <v>0</v>
      </c>
      <c r="AH91" s="169">
        <v>0</v>
      </c>
      <c r="AI91" s="169">
        <v>0</v>
      </c>
      <c r="AJ91" s="169">
        <v>3.5216500000000005E-2</v>
      </c>
      <c r="AK91" s="169">
        <v>0</v>
      </c>
      <c r="AL91" s="169">
        <v>0</v>
      </c>
      <c r="AM91" s="169">
        <v>0</v>
      </c>
      <c r="AN91" s="169">
        <v>0</v>
      </c>
      <c r="AO91" s="169">
        <v>0</v>
      </c>
      <c r="AP91" s="169">
        <v>0</v>
      </c>
      <c r="AQ91" s="169">
        <v>0</v>
      </c>
      <c r="AR91" s="169">
        <v>0</v>
      </c>
      <c r="AS91" s="169">
        <v>0</v>
      </c>
      <c r="AT91" s="169">
        <v>0</v>
      </c>
      <c r="AU91" s="169">
        <v>0</v>
      </c>
      <c r="AV91" s="169">
        <v>0</v>
      </c>
      <c r="AW91" s="169">
        <v>0</v>
      </c>
      <c r="AX91" s="169">
        <v>0.44400000000000001</v>
      </c>
      <c r="AY91" s="169">
        <v>0</v>
      </c>
      <c r="AZ91" s="169">
        <v>0</v>
      </c>
      <c r="BA91" s="169">
        <v>0</v>
      </c>
      <c r="BB91" s="169">
        <v>0</v>
      </c>
      <c r="BC91" s="169">
        <v>0</v>
      </c>
      <c r="BD91" s="169">
        <v>0</v>
      </c>
      <c r="BE91" s="169">
        <v>0</v>
      </c>
    </row>
    <row r="92" spans="2:57" x14ac:dyDescent="0.55000000000000004">
      <c r="B92" s="173"/>
      <c r="C92" s="181" t="s">
        <v>342</v>
      </c>
      <c r="D92" s="169">
        <v>26217.13665720951</v>
      </c>
      <c r="E92" s="169">
        <v>11133.440741149681</v>
      </c>
      <c r="F92" s="169">
        <v>2553.0773080999861</v>
      </c>
      <c r="G92" s="169">
        <v>36036.61349047492</v>
      </c>
      <c r="H92" s="169">
        <v>2849.7143308200011</v>
      </c>
      <c r="I92" s="169">
        <v>7000.3535600507967</v>
      </c>
      <c r="J92" s="169">
        <v>3840.4123237947306</v>
      </c>
      <c r="K92" s="169">
        <v>9418.6212196454762</v>
      </c>
      <c r="L92" s="169">
        <v>13166.295257680002</v>
      </c>
      <c r="M92" s="169">
        <v>2040.3906644291101</v>
      </c>
      <c r="N92" s="169">
        <v>14297.197155000184</v>
      </c>
      <c r="O92" s="169">
        <v>9327.6706009677291</v>
      </c>
      <c r="P92" s="169">
        <v>17300.194776479595</v>
      </c>
      <c r="Q92" s="169">
        <v>21092.116512794266</v>
      </c>
      <c r="R92" s="169">
        <v>31007.079040188346</v>
      </c>
      <c r="S92" s="169">
        <v>5785.5096099700013</v>
      </c>
      <c r="T92" s="169">
        <v>9510.5517820175555</v>
      </c>
      <c r="U92" s="169">
        <v>33465.44134974663</v>
      </c>
      <c r="V92" s="169">
        <v>6481.224721922852</v>
      </c>
      <c r="W92" s="169">
        <v>3064.7078469940011</v>
      </c>
      <c r="X92" s="169">
        <v>907.54989870164616</v>
      </c>
      <c r="Y92" s="169">
        <v>34.130000000000003</v>
      </c>
      <c r="Z92" s="169">
        <v>1357.7890199999999</v>
      </c>
      <c r="AA92" s="169">
        <v>469.73833854000003</v>
      </c>
      <c r="AB92" s="169">
        <v>178.69490572438909</v>
      </c>
      <c r="AC92" s="169">
        <v>36.404558628694623</v>
      </c>
      <c r="AD92" s="169">
        <v>1205.5011433010941</v>
      </c>
      <c r="AE92" s="169">
        <v>1772.8413418620351</v>
      </c>
      <c r="AF92" s="169">
        <v>689.97962441624225</v>
      </c>
      <c r="AG92" s="169">
        <v>68.102107349998931</v>
      </c>
      <c r="AH92" s="169">
        <v>2087.1839407855</v>
      </c>
      <c r="AI92" s="169">
        <v>772.5857489</v>
      </c>
      <c r="AJ92" s="169">
        <v>1256.101048978936</v>
      </c>
      <c r="AK92" s="169">
        <v>215.52854517999998</v>
      </c>
      <c r="AL92" s="169">
        <v>21.292803729999999</v>
      </c>
      <c r="AM92" s="169">
        <v>203.47775177</v>
      </c>
      <c r="AN92" s="169">
        <v>207.10382848000003</v>
      </c>
      <c r="AO92" s="169">
        <v>72.067464559999991</v>
      </c>
      <c r="AP92" s="169">
        <v>496.03664474999994</v>
      </c>
      <c r="AQ92" s="169">
        <v>333.58753480789784</v>
      </c>
      <c r="AR92" s="169">
        <v>293.68043092161491</v>
      </c>
      <c r="AS92" s="169">
        <v>48.568390297300006</v>
      </c>
      <c r="AT92" s="169">
        <v>157.21299999999999</v>
      </c>
      <c r="AU92" s="169">
        <v>68.490439219999999</v>
      </c>
      <c r="AV92" s="169">
        <v>239.73924353999999</v>
      </c>
      <c r="AW92" s="169">
        <v>435.28700873011252</v>
      </c>
      <c r="AX92" s="169">
        <v>210.80191399999995</v>
      </c>
      <c r="AY92" s="169">
        <v>45.136311322779989</v>
      </c>
      <c r="AZ92" s="169">
        <v>186.49831086824554</v>
      </c>
      <c r="BA92" s="169">
        <v>25.057825500000007</v>
      </c>
      <c r="BB92" s="169">
        <v>181.26385526833226</v>
      </c>
      <c r="BC92" s="169">
        <v>193.15901522000007</v>
      </c>
      <c r="BD92" s="169">
        <v>334.20406379899993</v>
      </c>
      <c r="BE92" s="169">
        <v>144.69975584999997</v>
      </c>
    </row>
    <row r="93" spans="2:57" x14ac:dyDescent="0.55000000000000004">
      <c r="B93" s="174">
        <v>8</v>
      </c>
      <c r="C93" s="136" t="s">
        <v>171</v>
      </c>
      <c r="D93" s="169">
        <v>0</v>
      </c>
      <c r="E93" s="169">
        <v>0</v>
      </c>
      <c r="F93" s="169">
        <v>0</v>
      </c>
      <c r="G93" s="169">
        <v>0</v>
      </c>
      <c r="H93" s="169">
        <v>0</v>
      </c>
      <c r="I93" s="169">
        <v>0</v>
      </c>
      <c r="J93" s="169">
        <v>0</v>
      </c>
      <c r="K93" s="169">
        <v>0</v>
      </c>
      <c r="L93" s="169">
        <v>30.4265857</v>
      </c>
      <c r="M93" s="169">
        <v>0</v>
      </c>
      <c r="N93" s="169">
        <v>0</v>
      </c>
      <c r="O93" s="169">
        <v>0</v>
      </c>
      <c r="P93" s="169">
        <v>0</v>
      </c>
      <c r="Q93" s="169">
        <v>0</v>
      </c>
      <c r="R93" s="169">
        <v>0</v>
      </c>
      <c r="S93" s="169">
        <v>0</v>
      </c>
      <c r="T93" s="169">
        <v>0</v>
      </c>
      <c r="U93" s="169">
        <v>0</v>
      </c>
      <c r="V93" s="169">
        <v>0</v>
      </c>
      <c r="W93" s="169">
        <v>0</v>
      </c>
      <c r="X93" s="169">
        <v>0</v>
      </c>
      <c r="Y93" s="169">
        <v>0</v>
      </c>
      <c r="Z93" s="169">
        <v>0</v>
      </c>
      <c r="AA93" s="169">
        <v>0</v>
      </c>
      <c r="AB93" s="169">
        <v>3.6912656000000004</v>
      </c>
      <c r="AC93" s="169">
        <v>0</v>
      </c>
      <c r="AD93" s="169">
        <v>0</v>
      </c>
      <c r="AE93" s="169">
        <v>0</v>
      </c>
      <c r="AF93" s="169">
        <v>0</v>
      </c>
      <c r="AG93" s="169">
        <v>0</v>
      </c>
      <c r="AH93" s="169">
        <v>0</v>
      </c>
      <c r="AI93" s="169">
        <v>0</v>
      </c>
      <c r="AJ93" s="169">
        <v>0</v>
      </c>
      <c r="AK93" s="169">
        <v>0</v>
      </c>
      <c r="AL93" s="169">
        <v>0</v>
      </c>
      <c r="AM93" s="169">
        <v>0</v>
      </c>
      <c r="AN93" s="169">
        <v>0</v>
      </c>
      <c r="AO93" s="169">
        <v>0</v>
      </c>
      <c r="AP93" s="169">
        <v>0</v>
      </c>
      <c r="AQ93" s="169">
        <v>0</v>
      </c>
      <c r="AR93" s="169">
        <v>0</v>
      </c>
      <c r="AS93" s="169">
        <v>0</v>
      </c>
      <c r="AT93" s="169">
        <v>0</v>
      </c>
      <c r="AU93" s="169">
        <v>0</v>
      </c>
      <c r="AV93" s="169">
        <v>0</v>
      </c>
      <c r="AW93" s="169">
        <v>0</v>
      </c>
      <c r="AX93" s="169">
        <v>0</v>
      </c>
      <c r="AY93" s="169">
        <v>0</v>
      </c>
      <c r="AZ93" s="169">
        <v>0</v>
      </c>
      <c r="BA93" s="169">
        <v>0</v>
      </c>
      <c r="BB93" s="169">
        <v>0.371</v>
      </c>
      <c r="BC93" s="169">
        <v>0</v>
      </c>
      <c r="BD93" s="169">
        <v>0</v>
      </c>
      <c r="BE93" s="169">
        <v>0</v>
      </c>
    </row>
    <row r="94" spans="2:57" x14ac:dyDescent="0.55000000000000004">
      <c r="B94" s="174">
        <v>9</v>
      </c>
      <c r="C94" s="186" t="s">
        <v>172</v>
      </c>
      <c r="D94" s="169">
        <v>233.65289559000001</v>
      </c>
      <c r="E94" s="169">
        <v>310.44215057999997</v>
      </c>
      <c r="F94" s="169">
        <v>3387.8935862899998</v>
      </c>
      <c r="G94" s="169">
        <v>4703.2260310299998</v>
      </c>
      <c r="H94" s="169">
        <v>0</v>
      </c>
      <c r="I94" s="169">
        <v>6238.5864208399998</v>
      </c>
      <c r="J94" s="169">
        <v>1358.5108806600001</v>
      </c>
      <c r="K94" s="169">
        <v>515.85651012000005</v>
      </c>
      <c r="L94" s="169">
        <v>4177.1410104899996</v>
      </c>
      <c r="M94" s="169">
        <v>650.56170721000012</v>
      </c>
      <c r="N94" s="169">
        <v>2451.8161777399996</v>
      </c>
      <c r="O94" s="169">
        <v>2443.1986655000001</v>
      </c>
      <c r="P94" s="169">
        <v>866.97277508000002</v>
      </c>
      <c r="Q94" s="169">
        <v>1386.80626674</v>
      </c>
      <c r="R94" s="169">
        <v>5891.1748956599995</v>
      </c>
      <c r="S94" s="169">
        <v>1576.2524981099998</v>
      </c>
      <c r="T94" s="169">
        <v>4688.4548091200004</v>
      </c>
      <c r="U94" s="169">
        <v>2017.7533412099997</v>
      </c>
      <c r="V94" s="169">
        <v>1967.3516163199999</v>
      </c>
      <c r="W94" s="169">
        <v>1222.18528124</v>
      </c>
      <c r="X94" s="169">
        <v>584.06600076000007</v>
      </c>
      <c r="Y94" s="169">
        <v>36.131999999999998</v>
      </c>
      <c r="Z94" s="169">
        <v>61.125089999999993</v>
      </c>
      <c r="AA94" s="169">
        <v>578.86277137000002</v>
      </c>
      <c r="AB94" s="169">
        <v>263.52560877000002</v>
      </c>
      <c r="AC94" s="169">
        <v>4.9244437800000007</v>
      </c>
      <c r="AD94" s="169">
        <v>377.85367195999999</v>
      </c>
      <c r="AE94" s="169">
        <v>661.91184967000004</v>
      </c>
      <c r="AF94" s="169">
        <v>317.60116822999998</v>
      </c>
      <c r="AG94" s="169">
        <v>181.44464174000001</v>
      </c>
      <c r="AH94" s="169">
        <v>1013.01325105</v>
      </c>
      <c r="AI94" s="169">
        <v>205.57999477000001</v>
      </c>
      <c r="AJ94" s="169">
        <v>318.30007094999996</v>
      </c>
      <c r="AK94" s="169">
        <v>112.87065464</v>
      </c>
      <c r="AL94" s="169">
        <v>4.5944214800000012</v>
      </c>
      <c r="AM94" s="169">
        <v>262.59567442000002</v>
      </c>
      <c r="AN94" s="169">
        <v>10.442862720000001</v>
      </c>
      <c r="AO94" s="169">
        <v>194.93796161000003</v>
      </c>
      <c r="AP94" s="169">
        <v>0</v>
      </c>
      <c r="AQ94" s="169">
        <v>505.42667863999998</v>
      </c>
      <c r="AR94" s="169">
        <v>503.50621438000002</v>
      </c>
      <c r="AS94" s="169">
        <v>15.303850000000001</v>
      </c>
      <c r="AT94" s="169">
        <v>204.06800000000001</v>
      </c>
      <c r="AU94" s="169">
        <v>221.08512488999997</v>
      </c>
      <c r="AV94" s="169">
        <v>178.58545383000001</v>
      </c>
      <c r="AW94" s="169">
        <v>444.78035</v>
      </c>
      <c r="AX94" s="169">
        <v>87.727187999999998</v>
      </c>
      <c r="AY94" s="169">
        <v>25.228313</v>
      </c>
      <c r="AZ94" s="169">
        <v>166.58804956</v>
      </c>
      <c r="BA94" s="169">
        <v>20.335799299999998</v>
      </c>
      <c r="BB94" s="169">
        <v>204.11664453</v>
      </c>
      <c r="BC94" s="169">
        <v>46.260324260000004</v>
      </c>
      <c r="BD94" s="169">
        <v>121.28629581</v>
      </c>
      <c r="BE94" s="169">
        <v>218.40642697999999</v>
      </c>
    </row>
    <row r="95" spans="2:57" x14ac:dyDescent="0.55000000000000004">
      <c r="B95" s="174">
        <v>10</v>
      </c>
      <c r="C95" s="186" t="s">
        <v>173</v>
      </c>
      <c r="D95" s="169">
        <v>1787.18186487802</v>
      </c>
      <c r="E95" s="169">
        <v>0</v>
      </c>
      <c r="F95" s="169">
        <v>0</v>
      </c>
      <c r="G95" s="169">
        <v>0</v>
      </c>
      <c r="H95" s="169">
        <v>0</v>
      </c>
      <c r="I95" s="169">
        <v>0</v>
      </c>
      <c r="J95" s="169">
        <v>0</v>
      </c>
      <c r="K95" s="169">
        <v>0</v>
      </c>
      <c r="L95" s="169">
        <v>0</v>
      </c>
      <c r="M95" s="169">
        <v>0</v>
      </c>
      <c r="N95" s="169">
        <v>0</v>
      </c>
      <c r="O95" s="169">
        <v>0</v>
      </c>
      <c r="P95" s="169">
        <v>0</v>
      </c>
      <c r="Q95" s="169">
        <v>693.62444525025785</v>
      </c>
      <c r="R95" s="169">
        <v>0</v>
      </c>
      <c r="S95" s="169">
        <v>0</v>
      </c>
      <c r="T95" s="169">
        <v>0</v>
      </c>
      <c r="U95" s="169">
        <v>0</v>
      </c>
      <c r="V95" s="169">
        <v>0</v>
      </c>
      <c r="W95" s="169">
        <v>0</v>
      </c>
      <c r="X95" s="169">
        <v>0</v>
      </c>
      <c r="Y95" s="169">
        <v>0</v>
      </c>
      <c r="Z95" s="169">
        <v>0.39506639999989418</v>
      </c>
      <c r="AA95" s="169">
        <v>0</v>
      </c>
      <c r="AB95" s="169">
        <v>0</v>
      </c>
      <c r="AC95" s="169">
        <v>0</v>
      </c>
      <c r="AD95" s="169">
        <v>0</v>
      </c>
      <c r="AE95" s="169">
        <v>0</v>
      </c>
      <c r="AF95" s="169">
        <v>0</v>
      </c>
      <c r="AG95" s="169">
        <v>0</v>
      </c>
      <c r="AH95" s="169">
        <v>0</v>
      </c>
      <c r="AI95" s="169">
        <v>0</v>
      </c>
      <c r="AJ95" s="169">
        <v>0</v>
      </c>
      <c r="AK95" s="169">
        <v>0</v>
      </c>
      <c r="AL95" s="169">
        <v>0</v>
      </c>
      <c r="AM95" s="169">
        <v>0</v>
      </c>
      <c r="AN95" s="169">
        <v>0</v>
      </c>
      <c r="AO95" s="169">
        <v>0</v>
      </c>
      <c r="AP95" s="169">
        <v>0</v>
      </c>
      <c r="AQ95" s="169">
        <v>0</v>
      </c>
      <c r="AR95" s="169">
        <v>0</v>
      </c>
      <c r="AS95" s="169">
        <v>0</v>
      </c>
      <c r="AT95" s="169">
        <v>0</v>
      </c>
      <c r="AU95" s="169">
        <v>0</v>
      </c>
      <c r="AV95" s="169">
        <v>0</v>
      </c>
      <c r="AW95" s="169">
        <v>0</v>
      </c>
      <c r="AX95" s="169">
        <v>0</v>
      </c>
      <c r="AY95" s="169">
        <v>0</v>
      </c>
      <c r="AZ95" s="169">
        <v>0</v>
      </c>
      <c r="BA95" s="169">
        <v>0</v>
      </c>
      <c r="BB95" s="169">
        <v>0</v>
      </c>
      <c r="BC95" s="169">
        <v>0</v>
      </c>
      <c r="BD95" s="169">
        <v>0</v>
      </c>
      <c r="BE95" s="169">
        <v>9.1846776299999906</v>
      </c>
    </row>
    <row r="96" spans="2:57" x14ac:dyDescent="0.55000000000000004">
      <c r="B96" s="175">
        <v>11</v>
      </c>
      <c r="C96" s="176" t="s">
        <v>143</v>
      </c>
      <c r="D96" s="169">
        <v>0</v>
      </c>
      <c r="E96" s="169">
        <v>0</v>
      </c>
      <c r="F96" s="169">
        <v>0</v>
      </c>
      <c r="G96" s="169">
        <v>0</v>
      </c>
      <c r="H96" s="169">
        <v>0</v>
      </c>
      <c r="I96" s="169">
        <v>0</v>
      </c>
      <c r="J96" s="169">
        <v>0</v>
      </c>
      <c r="K96" s="169">
        <v>0</v>
      </c>
      <c r="L96" s="169">
        <v>0</v>
      </c>
      <c r="M96" s="169">
        <v>0</v>
      </c>
      <c r="N96" s="169">
        <v>0</v>
      </c>
      <c r="O96" s="169">
        <v>0</v>
      </c>
      <c r="P96" s="169">
        <v>0</v>
      </c>
      <c r="Q96" s="169">
        <v>0</v>
      </c>
      <c r="R96" s="169">
        <v>0</v>
      </c>
      <c r="S96" s="169">
        <v>0</v>
      </c>
      <c r="T96" s="169">
        <v>0</v>
      </c>
      <c r="U96" s="169">
        <v>0</v>
      </c>
      <c r="V96" s="169">
        <v>0</v>
      </c>
      <c r="W96" s="169">
        <v>0</v>
      </c>
      <c r="X96" s="169">
        <v>0</v>
      </c>
      <c r="Y96" s="169">
        <v>60.746000000000002</v>
      </c>
      <c r="Z96" s="169">
        <v>245.93593999999996</v>
      </c>
      <c r="AA96" s="169">
        <v>0</v>
      </c>
      <c r="AB96" s="169">
        <v>0</v>
      </c>
      <c r="AC96" s="169">
        <v>0</v>
      </c>
      <c r="AD96" s="169">
        <v>0</v>
      </c>
      <c r="AE96" s="169">
        <v>0</v>
      </c>
      <c r="AF96" s="169">
        <v>0</v>
      </c>
      <c r="AG96" s="169">
        <v>0</v>
      </c>
      <c r="AH96" s="169">
        <v>0</v>
      </c>
      <c r="AI96" s="169">
        <v>0</v>
      </c>
      <c r="AJ96" s="169">
        <v>0</v>
      </c>
      <c r="AK96" s="169">
        <v>44.106450240000008</v>
      </c>
      <c r="AL96" s="169">
        <v>4.7365918300000001</v>
      </c>
      <c r="AM96" s="169">
        <v>0</v>
      </c>
      <c r="AN96" s="169">
        <v>0</v>
      </c>
      <c r="AO96" s="169">
        <v>92.590626343756028</v>
      </c>
      <c r="AP96" s="169">
        <v>0</v>
      </c>
      <c r="AQ96" s="169">
        <v>0</v>
      </c>
      <c r="AR96" s="169">
        <v>0</v>
      </c>
      <c r="AS96" s="169">
        <v>0</v>
      </c>
      <c r="AT96" s="169">
        <v>0</v>
      </c>
      <c r="AU96" s="169">
        <v>0</v>
      </c>
      <c r="AV96" s="169">
        <v>33.084139999999998</v>
      </c>
      <c r="AW96" s="169">
        <v>0</v>
      </c>
      <c r="AX96" s="169">
        <v>0</v>
      </c>
      <c r="AY96" s="169">
        <v>0</v>
      </c>
      <c r="AZ96" s="169">
        <v>11.420632140000006</v>
      </c>
      <c r="BA96" s="169">
        <v>1.5331600000000001</v>
      </c>
      <c r="BB96" s="169">
        <v>0</v>
      </c>
      <c r="BC96" s="169">
        <v>0</v>
      </c>
      <c r="BD96" s="169">
        <v>0</v>
      </c>
      <c r="BE96" s="169">
        <v>0</v>
      </c>
    </row>
    <row r="97" spans="2:57" x14ac:dyDescent="0.55000000000000004">
      <c r="B97" s="177" t="s">
        <v>343</v>
      </c>
      <c r="C97" s="177"/>
      <c r="D97" s="178">
        <v>479538.57354284456</v>
      </c>
      <c r="E97" s="178">
        <v>730339.68777689268</v>
      </c>
      <c r="F97" s="178">
        <v>757892.36658067489</v>
      </c>
      <c r="G97" s="178">
        <v>677508.40570149245</v>
      </c>
      <c r="H97" s="178">
        <v>187053.98318299261</v>
      </c>
      <c r="I97" s="178">
        <v>444720.54120040353</v>
      </c>
      <c r="J97" s="178">
        <v>267820.74338073021</v>
      </c>
      <c r="K97" s="178">
        <v>376973.24610166432</v>
      </c>
      <c r="L97" s="178">
        <v>419531.54648641811</v>
      </c>
      <c r="M97" s="178">
        <v>260307.40349035308</v>
      </c>
      <c r="N97" s="178">
        <v>534280.22149433068</v>
      </c>
      <c r="O97" s="178">
        <v>509223.5284634034</v>
      </c>
      <c r="P97" s="178">
        <v>405750.06469653058</v>
      </c>
      <c r="Q97" s="178">
        <v>439216.32364258112</v>
      </c>
      <c r="R97" s="178">
        <v>831384.61706096667</v>
      </c>
      <c r="S97" s="178">
        <v>274231.09255397</v>
      </c>
      <c r="T97" s="178">
        <v>356268.17859973945</v>
      </c>
      <c r="U97" s="178">
        <v>409764.83148399077</v>
      </c>
      <c r="V97" s="178">
        <v>427721.38671000197</v>
      </c>
      <c r="W97" s="178">
        <v>292831.6834750672</v>
      </c>
      <c r="X97" s="178">
        <v>68046.504513582826</v>
      </c>
      <c r="Y97" s="178">
        <v>1007.588</v>
      </c>
      <c r="Z97" s="178">
        <v>5633.0797264000003</v>
      </c>
      <c r="AA97" s="178">
        <v>67453.424004939559</v>
      </c>
      <c r="AB97" s="178">
        <v>20784.495540984492</v>
      </c>
      <c r="AC97" s="178">
        <v>10739.91195910402</v>
      </c>
      <c r="AD97" s="178">
        <v>140967.16608293023</v>
      </c>
      <c r="AE97" s="178">
        <v>115032.30927263742</v>
      </c>
      <c r="AF97" s="178">
        <v>77450.295881839935</v>
      </c>
      <c r="AG97" s="178">
        <v>3345.8427629899998</v>
      </c>
      <c r="AH97" s="178">
        <v>80581.809158267832</v>
      </c>
      <c r="AI97" s="178">
        <v>90116.749041607341</v>
      </c>
      <c r="AJ97" s="178">
        <v>71824.218592377249</v>
      </c>
      <c r="AK97" s="178">
        <v>6438.0518848699967</v>
      </c>
      <c r="AL97" s="178">
        <v>2105.2012915800001</v>
      </c>
      <c r="AM97" s="178">
        <v>10344.521493344573</v>
      </c>
      <c r="AN97" s="178">
        <v>7262.0492987299976</v>
      </c>
      <c r="AO97" s="178">
        <v>6502.2417705337557</v>
      </c>
      <c r="AP97" s="178">
        <v>9083.8121047500008</v>
      </c>
      <c r="AQ97" s="178">
        <v>12062.853761567905</v>
      </c>
      <c r="AR97" s="178">
        <v>16535.081248981613</v>
      </c>
      <c r="AS97" s="178">
        <v>10325.325531567298</v>
      </c>
      <c r="AT97" s="178">
        <v>7876.4889999999996</v>
      </c>
      <c r="AU97" s="178">
        <v>9111.195773279991</v>
      </c>
      <c r="AV97" s="178">
        <v>4486.9261124899986</v>
      </c>
      <c r="AW97" s="178">
        <v>9462.447088730114</v>
      </c>
      <c r="AX97" s="178">
        <v>10471.506028239999</v>
      </c>
      <c r="AY97" s="178">
        <v>4490.8037483927801</v>
      </c>
      <c r="AZ97" s="178">
        <v>4147.8582291582497</v>
      </c>
      <c r="BA97" s="178">
        <v>4429.7982773000003</v>
      </c>
      <c r="BB97" s="178">
        <v>10559.75471197247</v>
      </c>
      <c r="BC97" s="178">
        <v>26392.896661977906</v>
      </c>
      <c r="BD97" s="178">
        <v>28288.385183361657</v>
      </c>
      <c r="BE97" s="178">
        <v>12622.132680830588</v>
      </c>
    </row>
  </sheetData>
  <mergeCells count="2">
    <mergeCell ref="B43:C43"/>
    <mergeCell ref="B97:C9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EC32B-EEE6-4739-AE22-2CC4B729DE22}">
  <sheetPr codeName="Sheet82"/>
  <dimension ref="B2:BD64"/>
  <sheetViews>
    <sheetView workbookViewId="0">
      <pane xSplit="2" ySplit="4" topLeftCell="C5" activePane="bottomRight" state="frozen"/>
      <selection activeCell="N37" sqref="N37"/>
      <selection pane="topRight" activeCell="N37" sqref="N37"/>
      <selection pane="bottomLeft" activeCell="N37" sqref="N37"/>
      <selection pane="bottomRight" activeCell="N37" sqref="N37"/>
    </sheetView>
  </sheetViews>
  <sheetFormatPr defaultColWidth="9.05859375" defaultRowHeight="15.7" x14ac:dyDescent="0.55000000000000004"/>
  <cols>
    <col min="1" max="1" width="9.05859375" style="33"/>
    <col min="2" max="2" width="46.29296875" style="191" bestFit="1" customWidth="1"/>
    <col min="3" max="22" width="10.5859375" style="33" bestFit="1" customWidth="1"/>
    <col min="23" max="23" width="9.5859375" style="33" bestFit="1" customWidth="1"/>
    <col min="24" max="25" width="8" style="33" bestFit="1" customWidth="1"/>
    <col min="26" max="27" width="9.5859375" style="33" bestFit="1" customWidth="1"/>
    <col min="28" max="28" width="8" style="33" bestFit="1" customWidth="1"/>
    <col min="29" max="30" width="10.5859375" style="33" bestFit="1" customWidth="1"/>
    <col min="31" max="31" width="9.5859375" style="33" bestFit="1" customWidth="1"/>
    <col min="32" max="32" width="8" style="33" bestFit="1" customWidth="1"/>
    <col min="33" max="35" width="9.5859375" style="33" bestFit="1" customWidth="1"/>
    <col min="36" max="37" width="8" style="33" bestFit="1" customWidth="1"/>
    <col min="38" max="38" width="9.5859375" style="33" bestFit="1" customWidth="1"/>
    <col min="39" max="40" width="8" style="33" bestFit="1" customWidth="1"/>
    <col min="41" max="41" width="6.8203125" style="33" bestFit="1" customWidth="1"/>
    <col min="42" max="44" width="9.5859375" style="33" bestFit="1" customWidth="1"/>
    <col min="45" max="47" width="8" style="33" bestFit="1" customWidth="1"/>
    <col min="48" max="48" width="9.5859375" style="33" bestFit="1" customWidth="1"/>
    <col min="49" max="52" width="8" style="33" bestFit="1" customWidth="1"/>
    <col min="53" max="56" width="9.5859375" style="33" bestFit="1" customWidth="1"/>
    <col min="57" max="16384" width="9.05859375" style="33"/>
  </cols>
  <sheetData>
    <row r="2" spans="2:56" x14ac:dyDescent="0.55000000000000004">
      <c r="B2" s="112" t="s">
        <v>117</v>
      </c>
    </row>
    <row r="3" spans="2:56" s="163" customFormat="1" ht="61.35" x14ac:dyDescent="0.55000000000000004">
      <c r="B3" s="187" t="s">
        <v>297</v>
      </c>
      <c r="C3" s="162" t="s">
        <v>996</v>
      </c>
      <c r="D3" s="162" t="s">
        <v>997</v>
      </c>
      <c r="E3" s="162" t="s">
        <v>998</v>
      </c>
      <c r="F3" s="162" t="s">
        <v>999</v>
      </c>
      <c r="G3" s="162" t="s">
        <v>1000</v>
      </c>
      <c r="H3" s="162" t="s">
        <v>1001</v>
      </c>
      <c r="I3" s="162" t="s">
        <v>1002</v>
      </c>
      <c r="J3" s="162" t="s">
        <v>1003</v>
      </c>
      <c r="K3" s="162" t="s">
        <v>1004</v>
      </c>
      <c r="L3" s="162" t="s">
        <v>1005</v>
      </c>
      <c r="M3" s="162" t="s">
        <v>1006</v>
      </c>
      <c r="N3" s="162" t="s">
        <v>1007</v>
      </c>
      <c r="O3" s="162" t="s">
        <v>1008</v>
      </c>
      <c r="P3" s="162" t="s">
        <v>1009</v>
      </c>
      <c r="Q3" s="162" t="s">
        <v>1010</v>
      </c>
      <c r="R3" s="162" t="s">
        <v>1011</v>
      </c>
      <c r="S3" s="162" t="s">
        <v>1012</v>
      </c>
      <c r="T3" s="162" t="s">
        <v>1013</v>
      </c>
      <c r="U3" s="162" t="s">
        <v>1014</v>
      </c>
      <c r="V3" s="162" t="s">
        <v>1015</v>
      </c>
      <c r="W3" s="162" t="s">
        <v>1016</v>
      </c>
      <c r="X3" s="162" t="s">
        <v>1017</v>
      </c>
      <c r="Y3" s="162" t="s">
        <v>1018</v>
      </c>
      <c r="Z3" s="162" t="s">
        <v>1019</v>
      </c>
      <c r="AA3" s="162" t="s">
        <v>1020</v>
      </c>
      <c r="AB3" s="162" t="s">
        <v>1021</v>
      </c>
      <c r="AC3" s="162" t="s">
        <v>1022</v>
      </c>
      <c r="AD3" s="162" t="s">
        <v>1023</v>
      </c>
      <c r="AE3" s="162" t="s">
        <v>1024</v>
      </c>
      <c r="AF3" s="162" t="s">
        <v>1025</v>
      </c>
      <c r="AG3" s="162" t="s">
        <v>1026</v>
      </c>
      <c r="AH3" s="162" t="s">
        <v>1027</v>
      </c>
      <c r="AI3" s="162" t="s">
        <v>1028</v>
      </c>
      <c r="AJ3" s="162" t="s">
        <v>1029</v>
      </c>
      <c r="AK3" s="162" t="s">
        <v>1030</v>
      </c>
      <c r="AL3" s="162" t="s">
        <v>1031</v>
      </c>
      <c r="AM3" s="162" t="s">
        <v>1032</v>
      </c>
      <c r="AN3" s="162" t="s">
        <v>1033</v>
      </c>
      <c r="AO3" s="162" t="s">
        <v>1034</v>
      </c>
      <c r="AP3" s="162" t="s">
        <v>1035</v>
      </c>
      <c r="AQ3" s="162" t="s">
        <v>1036</v>
      </c>
      <c r="AR3" s="162" t="s">
        <v>1037</v>
      </c>
      <c r="AS3" s="162" t="s">
        <v>1038</v>
      </c>
      <c r="AT3" s="162" t="s">
        <v>1039</v>
      </c>
      <c r="AU3" s="162" t="s">
        <v>1040</v>
      </c>
      <c r="AV3" s="162" t="s">
        <v>1041</v>
      </c>
      <c r="AW3" s="162" t="s">
        <v>1042</v>
      </c>
      <c r="AX3" s="162" t="s">
        <v>1043</v>
      </c>
      <c r="AY3" s="162" t="s">
        <v>1044</v>
      </c>
      <c r="AZ3" s="162" t="s">
        <v>1045</v>
      </c>
      <c r="BA3" s="162" t="s">
        <v>1046</v>
      </c>
      <c r="BB3" s="162" t="s">
        <v>1047</v>
      </c>
      <c r="BC3" s="162" t="s">
        <v>1048</v>
      </c>
      <c r="BD3" s="162" t="s">
        <v>1049</v>
      </c>
    </row>
    <row r="4" spans="2:56" x14ac:dyDescent="0.55000000000000004">
      <c r="B4" s="165" t="s">
        <v>344</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66"/>
      <c r="AT4" s="166"/>
      <c r="AU4" s="166"/>
      <c r="AV4" s="166"/>
      <c r="AW4" s="166"/>
      <c r="AX4" s="166"/>
      <c r="AY4" s="166"/>
      <c r="AZ4" s="166"/>
      <c r="BA4" s="166"/>
      <c r="BB4" s="166"/>
      <c r="BC4" s="166"/>
      <c r="BD4" s="166"/>
    </row>
    <row r="5" spans="2:56" x14ac:dyDescent="0.55000000000000004">
      <c r="B5" s="138" t="s">
        <v>345</v>
      </c>
      <c r="C5" s="121">
        <v>10880.409937853741</v>
      </c>
      <c r="D5" s="121">
        <v>15627.669942420032</v>
      </c>
      <c r="E5" s="121">
        <v>19295.543338600484</v>
      </c>
      <c r="F5" s="121">
        <v>17055.126247040003</v>
      </c>
      <c r="G5" s="121">
        <v>3168.6142865400002</v>
      </c>
      <c r="H5" s="121">
        <v>12778.36270673</v>
      </c>
      <c r="I5" s="121">
        <v>8360.2466720800003</v>
      </c>
      <c r="J5" s="121">
        <v>9926.4779725319204</v>
      </c>
      <c r="K5" s="121">
        <v>13624.413770954829</v>
      </c>
      <c r="L5" s="121">
        <v>6996.0897187100045</v>
      </c>
      <c r="M5" s="121">
        <v>14953.583804090031</v>
      </c>
      <c r="N5" s="121">
        <v>13439.226729440026</v>
      </c>
      <c r="O5" s="121">
        <v>10891.906763570001</v>
      </c>
      <c r="P5" s="121">
        <v>10778.678933424715</v>
      </c>
      <c r="Q5" s="121">
        <v>22007.438097799997</v>
      </c>
      <c r="R5" s="121">
        <v>7987.1478248899994</v>
      </c>
      <c r="S5" s="121">
        <v>11367.985563590002</v>
      </c>
      <c r="T5" s="121">
        <v>10522.626656440001</v>
      </c>
      <c r="U5" s="121">
        <v>11593.16691683</v>
      </c>
      <c r="V5" s="121">
        <v>8753.5438517899984</v>
      </c>
      <c r="W5" s="121">
        <v>2013.7203227800001</v>
      </c>
      <c r="X5" s="121">
        <v>23.256</v>
      </c>
      <c r="Y5" s="121">
        <v>58.31006</v>
      </c>
      <c r="Z5" s="121">
        <v>2136.1086167600001</v>
      </c>
      <c r="AA5" s="121">
        <v>519.77058016000012</v>
      </c>
      <c r="AB5" s="121">
        <v>335.46980743999995</v>
      </c>
      <c r="AC5" s="121">
        <v>4503.7680274724999</v>
      </c>
      <c r="AD5" s="121">
        <v>3383.5981326100004</v>
      </c>
      <c r="AE5" s="121">
        <v>2520.8406789700002</v>
      </c>
      <c r="AF5" s="121">
        <v>120.99389359</v>
      </c>
      <c r="AG5" s="121">
        <v>2531.1984421400002</v>
      </c>
      <c r="AH5" s="121">
        <v>2928.1141874658906</v>
      </c>
      <c r="AI5" s="121">
        <v>2402.8566386333337</v>
      </c>
      <c r="AJ5" s="121">
        <v>229.99422921999997</v>
      </c>
      <c r="AK5" s="121">
        <v>68.823950000000011</v>
      </c>
      <c r="AL5" s="121">
        <v>289.92178637999996</v>
      </c>
      <c r="AM5" s="121">
        <v>242.48820019000001</v>
      </c>
      <c r="AN5" s="121">
        <v>228.90525459</v>
      </c>
      <c r="AO5" s="121">
        <v>1.9761</v>
      </c>
      <c r="AP5" s="121">
        <v>354.49597227999999</v>
      </c>
      <c r="AQ5" s="121">
        <v>657.27578279999989</v>
      </c>
      <c r="AR5" s="121">
        <v>440.28949</v>
      </c>
      <c r="AS5" s="121">
        <v>314.58100000000002</v>
      </c>
      <c r="AT5" s="121">
        <v>319.58406045999999</v>
      </c>
      <c r="AU5" s="121">
        <v>170.34765031000001</v>
      </c>
      <c r="AV5" s="121">
        <v>341.27926000000008</v>
      </c>
      <c r="AW5" s="121">
        <v>381.68267391999996</v>
      </c>
      <c r="AX5" s="121">
        <v>163.11546124999998</v>
      </c>
      <c r="AY5" s="121">
        <v>158.61139396999997</v>
      </c>
      <c r="AZ5" s="121">
        <v>0.23527700000000001</v>
      </c>
      <c r="BA5" s="121">
        <v>372.82107146644859</v>
      </c>
      <c r="BB5" s="121">
        <v>1056.3754012769998</v>
      </c>
      <c r="BC5" s="121">
        <v>1081.8343250870003</v>
      </c>
      <c r="BD5" s="121">
        <v>458.57981742000004</v>
      </c>
    </row>
    <row r="6" spans="2:56" x14ac:dyDescent="0.55000000000000004">
      <c r="B6" s="139" t="s">
        <v>346</v>
      </c>
      <c r="C6" s="121">
        <v>10540.0805024</v>
      </c>
      <c r="D6" s="121">
        <v>15214.409935750007</v>
      </c>
      <c r="E6" s="121">
        <v>18319.549138040486</v>
      </c>
      <c r="F6" s="121">
        <v>16154.227672690002</v>
      </c>
      <c r="G6" s="121">
        <v>2925.4357122800002</v>
      </c>
      <c r="H6" s="121">
        <v>12016.85312656</v>
      </c>
      <c r="I6" s="121">
        <v>7584.3148462599993</v>
      </c>
      <c r="J6" s="121">
        <v>9377.7425584700031</v>
      </c>
      <c r="K6" s="121">
        <v>12695.860904090005</v>
      </c>
      <c r="L6" s="121">
        <v>6434.1225827500048</v>
      </c>
      <c r="M6" s="121">
        <v>13402.119915850031</v>
      </c>
      <c r="N6" s="121">
        <v>12742.583723440026</v>
      </c>
      <c r="O6" s="121">
        <v>9399.6128389600017</v>
      </c>
      <c r="P6" s="121">
        <v>9774.3429578590403</v>
      </c>
      <c r="Q6" s="121">
        <v>20275.507567879999</v>
      </c>
      <c r="R6" s="121">
        <v>7418.5876616299993</v>
      </c>
      <c r="S6" s="121">
        <v>10415.425866880001</v>
      </c>
      <c r="T6" s="121">
        <v>9449.5202735100011</v>
      </c>
      <c r="U6" s="121">
        <v>10867.64312533</v>
      </c>
      <c r="V6" s="121">
        <v>7843.7975221799989</v>
      </c>
      <c r="W6" s="121">
        <v>1913.3309231200001</v>
      </c>
      <c r="X6" s="121">
        <v>23.256</v>
      </c>
      <c r="Y6" s="121">
        <v>58.31006</v>
      </c>
      <c r="Z6" s="121">
        <v>2061.9621077900001</v>
      </c>
      <c r="AA6" s="121">
        <v>519.77058016000012</v>
      </c>
      <c r="AB6" s="121">
        <v>335.46604031999999</v>
      </c>
      <c r="AC6" s="121">
        <v>4359.4631851100003</v>
      </c>
      <c r="AD6" s="121">
        <v>3303.3173131500007</v>
      </c>
      <c r="AE6" s="121">
        <v>2438.7310907500005</v>
      </c>
      <c r="AF6" s="121">
        <v>120.99389359</v>
      </c>
      <c r="AG6" s="121">
        <v>2407.3292159200005</v>
      </c>
      <c r="AH6" s="121">
        <v>2824.8278103900002</v>
      </c>
      <c r="AI6" s="121">
        <v>2302.0157710500002</v>
      </c>
      <c r="AJ6" s="121">
        <v>229.98169578999997</v>
      </c>
      <c r="AK6" s="121">
        <v>68.823950000000011</v>
      </c>
      <c r="AL6" s="121">
        <v>289.92178637999996</v>
      </c>
      <c r="AM6" s="121">
        <v>241.95822870999999</v>
      </c>
      <c r="AN6" s="121">
        <v>228.90525459</v>
      </c>
      <c r="AO6" s="121">
        <v>1.9761</v>
      </c>
      <c r="AP6" s="121">
        <v>354.49597227999999</v>
      </c>
      <c r="AQ6" s="121">
        <v>657.27578279999989</v>
      </c>
      <c r="AR6" s="121">
        <v>440.28949</v>
      </c>
      <c r="AS6" s="121">
        <v>314.58100000000002</v>
      </c>
      <c r="AT6" s="121">
        <v>319.58406045999999</v>
      </c>
      <c r="AU6" s="121">
        <v>170.34765031000001</v>
      </c>
      <c r="AV6" s="121">
        <v>339.25130000000007</v>
      </c>
      <c r="AW6" s="121">
        <v>381.68267391999996</v>
      </c>
      <c r="AX6" s="121">
        <v>163.11546124999998</v>
      </c>
      <c r="AY6" s="121">
        <v>158.61139396999997</v>
      </c>
      <c r="AZ6" s="121">
        <v>0.23527700000000001</v>
      </c>
      <c r="BA6" s="121">
        <v>369.18575214999998</v>
      </c>
      <c r="BB6" s="121">
        <v>999.35990744699984</v>
      </c>
      <c r="BC6" s="121">
        <v>1038.4987074170001</v>
      </c>
      <c r="BD6" s="121">
        <v>458.57981742000004</v>
      </c>
    </row>
    <row r="7" spans="2:56" x14ac:dyDescent="0.55000000000000004">
      <c r="B7" s="139" t="s">
        <v>347</v>
      </c>
      <c r="C7" s="121">
        <v>5163.1827038999991</v>
      </c>
      <c r="D7" s="121">
        <v>6968.2912563800019</v>
      </c>
      <c r="E7" s="121">
        <v>6336.8179507704926</v>
      </c>
      <c r="F7" s="121">
        <v>4363.7903999199998</v>
      </c>
      <c r="G7" s="121">
        <v>1610.79356553</v>
      </c>
      <c r="H7" s="121">
        <v>3229.4933761000002</v>
      </c>
      <c r="I7" s="121">
        <v>1805.4245446399998</v>
      </c>
      <c r="J7" s="121">
        <v>2717.6827948599989</v>
      </c>
      <c r="K7" s="121">
        <v>3933.0976344700007</v>
      </c>
      <c r="L7" s="121">
        <v>2657.0129314300007</v>
      </c>
      <c r="M7" s="121">
        <v>3589.313793780007</v>
      </c>
      <c r="N7" s="121">
        <v>4712.3569977000152</v>
      </c>
      <c r="O7" s="121">
        <v>3157.4210509100003</v>
      </c>
      <c r="P7" s="121">
        <v>3633.2082764100001</v>
      </c>
      <c r="Q7" s="121">
        <v>6366.5386524700007</v>
      </c>
      <c r="R7" s="121">
        <v>2341.4856789200003</v>
      </c>
      <c r="S7" s="121">
        <v>2199.0971284800003</v>
      </c>
      <c r="T7" s="121">
        <v>3145.0601436400002</v>
      </c>
      <c r="U7" s="121">
        <v>3976.1699963599999</v>
      </c>
      <c r="V7" s="121">
        <v>2568.1200083099998</v>
      </c>
      <c r="W7" s="121">
        <v>728.39471148000007</v>
      </c>
      <c r="X7" s="121">
        <v>2.2170000000000001</v>
      </c>
      <c r="Y7" s="121">
        <v>28.570370000000004</v>
      </c>
      <c r="Z7" s="121">
        <v>681.30287391000013</v>
      </c>
      <c r="AA7" s="121">
        <v>199.53369223000001</v>
      </c>
      <c r="AB7" s="121">
        <v>67.243443829999961</v>
      </c>
      <c r="AC7" s="121">
        <v>1511.3372462299999</v>
      </c>
      <c r="AD7" s="121">
        <v>1519.1315061700004</v>
      </c>
      <c r="AE7" s="121">
        <v>781.68313227999988</v>
      </c>
      <c r="AF7" s="121">
        <v>18.052583000000002</v>
      </c>
      <c r="AG7" s="121">
        <v>935.28720453000017</v>
      </c>
      <c r="AH7" s="121">
        <v>1047.9871874600001</v>
      </c>
      <c r="AI7" s="121">
        <v>685.79528154999991</v>
      </c>
      <c r="AJ7" s="121">
        <v>54.049741309999987</v>
      </c>
      <c r="AK7" s="121">
        <v>14.79739</v>
      </c>
      <c r="AL7" s="121">
        <v>65.662945810000011</v>
      </c>
      <c r="AM7" s="121">
        <v>61.382788510000005</v>
      </c>
      <c r="AN7" s="121">
        <v>35.037178489999988</v>
      </c>
      <c r="AO7" s="121">
        <v>0.28459000000000001</v>
      </c>
      <c r="AP7" s="121">
        <v>80.382295740000004</v>
      </c>
      <c r="AQ7" s="121">
        <v>150.00004211000001</v>
      </c>
      <c r="AR7" s="121">
        <v>71.384259999999998</v>
      </c>
      <c r="AS7" s="121">
        <v>72.245000000000005</v>
      </c>
      <c r="AT7" s="121">
        <v>58.787124710000001</v>
      </c>
      <c r="AU7" s="121">
        <v>54.267416579999995</v>
      </c>
      <c r="AV7" s="121">
        <v>83.541660000000007</v>
      </c>
      <c r="AW7" s="121">
        <v>91.032382460000008</v>
      </c>
      <c r="AX7" s="121">
        <v>35.103459139999998</v>
      </c>
      <c r="AY7" s="121">
        <v>31.154445339999995</v>
      </c>
      <c r="AZ7" s="121">
        <v>0.20697019999999999</v>
      </c>
      <c r="BA7" s="121">
        <v>54.352502940000001</v>
      </c>
      <c r="BB7" s="121">
        <v>197.65856641000002</v>
      </c>
      <c r="BC7" s="121">
        <v>196.98150696999997</v>
      </c>
      <c r="BD7" s="121">
        <v>90.85677948</v>
      </c>
    </row>
    <row r="8" spans="2:56" x14ac:dyDescent="0.55000000000000004">
      <c r="B8" s="139" t="s">
        <v>348</v>
      </c>
      <c r="C8" s="121">
        <v>5264.8383631699999</v>
      </c>
      <c r="D8" s="121">
        <v>8055.2706803700057</v>
      </c>
      <c r="E8" s="121">
        <v>11563.566015759992</v>
      </c>
      <c r="F8" s="121">
        <v>11251.71171184</v>
      </c>
      <c r="G8" s="121">
        <v>1152.46249287</v>
      </c>
      <c r="H8" s="121">
        <v>8378.3212283499997</v>
      </c>
      <c r="I8" s="121">
        <v>5531.6168221399994</v>
      </c>
      <c r="J8" s="121">
        <v>6413.9976213400032</v>
      </c>
      <c r="K8" s="121">
        <v>8591.9638877000034</v>
      </c>
      <c r="L8" s="121">
        <v>3636.2898726500039</v>
      </c>
      <c r="M8" s="121">
        <v>9519.7620660500233</v>
      </c>
      <c r="N8" s="121">
        <v>7657.1184579400106</v>
      </c>
      <c r="O8" s="121">
        <v>6080.631675470001</v>
      </c>
      <c r="P8" s="121">
        <v>6027.4490290490403</v>
      </c>
      <c r="Q8" s="121">
        <v>13635.789003569997</v>
      </c>
      <c r="R8" s="121">
        <v>4930.1870018599993</v>
      </c>
      <c r="S8" s="121">
        <v>8094.3822100799998</v>
      </c>
      <c r="T8" s="121">
        <v>6015.6677319500004</v>
      </c>
      <c r="U8" s="121">
        <v>6865.422018010001</v>
      </c>
      <c r="V8" s="121">
        <v>5146.8510800799995</v>
      </c>
      <c r="W8" s="121">
        <v>1157.0407603800002</v>
      </c>
      <c r="X8" s="121">
        <v>20.297000000000001</v>
      </c>
      <c r="Y8" s="121">
        <v>27.016529999999999</v>
      </c>
      <c r="Z8" s="121">
        <v>1347.7519813899999</v>
      </c>
      <c r="AA8" s="121">
        <v>309.53278377000015</v>
      </c>
      <c r="AB8" s="121">
        <v>265.50068381</v>
      </c>
      <c r="AC8" s="121">
        <v>2791.6103946400003</v>
      </c>
      <c r="AD8" s="121">
        <v>1734.2238464600002</v>
      </c>
      <c r="AE8" s="121">
        <v>1637.8851408700002</v>
      </c>
      <c r="AF8" s="121">
        <v>101.02348053</v>
      </c>
      <c r="AG8" s="121">
        <v>1407.7862077200002</v>
      </c>
      <c r="AH8" s="121">
        <v>1770.7102873700001</v>
      </c>
      <c r="AI8" s="121">
        <v>1567.7348399299999</v>
      </c>
      <c r="AJ8" s="121">
        <v>172.21987794999998</v>
      </c>
      <c r="AK8" s="121">
        <v>52.944350000000007</v>
      </c>
      <c r="AL8" s="121">
        <v>212.28141388999995</v>
      </c>
      <c r="AM8" s="121">
        <v>176.12122547999999</v>
      </c>
      <c r="AN8" s="121">
        <v>189.92009666999999</v>
      </c>
      <c r="AO8" s="121">
        <v>0</v>
      </c>
      <c r="AP8" s="121">
        <v>272.26996376999995</v>
      </c>
      <c r="AQ8" s="121">
        <v>503.57899937999997</v>
      </c>
      <c r="AR8" s="121">
        <v>361.93218000000002</v>
      </c>
      <c r="AS8" s="121">
        <v>239.38</v>
      </c>
      <c r="AT8" s="121">
        <v>254.18783983</v>
      </c>
      <c r="AU8" s="121">
        <v>115.47078427000001</v>
      </c>
      <c r="AV8" s="121">
        <v>250.52905000000001</v>
      </c>
      <c r="AW8" s="121">
        <v>290.65029146000001</v>
      </c>
      <c r="AX8" s="121">
        <v>122.74522503</v>
      </c>
      <c r="AY8" s="121">
        <v>124.13772114</v>
      </c>
      <c r="AZ8" s="121">
        <v>0</v>
      </c>
      <c r="BA8" s="121">
        <v>301.90596999999997</v>
      </c>
      <c r="BB8" s="121">
        <v>775.86758226699988</v>
      </c>
      <c r="BC8" s="121">
        <v>805.0072443570001</v>
      </c>
      <c r="BD8" s="121">
        <v>352.00585999999998</v>
      </c>
    </row>
    <row r="9" spans="2:56" x14ac:dyDescent="0.55000000000000004">
      <c r="B9" s="139" t="s">
        <v>349</v>
      </c>
      <c r="C9" s="121">
        <v>381.49311599000004</v>
      </c>
      <c r="D9" s="121">
        <v>0</v>
      </c>
      <c r="E9" s="121">
        <v>3469.0698047279971</v>
      </c>
      <c r="F9" s="121">
        <v>18.157611039999999</v>
      </c>
      <c r="G9" s="121">
        <v>0</v>
      </c>
      <c r="H9" s="121">
        <v>0</v>
      </c>
      <c r="I9" s="121">
        <v>1040.5186337181372</v>
      </c>
      <c r="J9" s="121">
        <v>2840.1748346700351</v>
      </c>
      <c r="K9" s="121">
        <v>0</v>
      </c>
      <c r="L9" s="121">
        <v>0</v>
      </c>
      <c r="M9" s="121">
        <v>0</v>
      </c>
      <c r="N9" s="121">
        <v>0</v>
      </c>
      <c r="O9" s="121">
        <v>0</v>
      </c>
      <c r="P9" s="121">
        <v>0</v>
      </c>
      <c r="Q9" s="121">
        <v>0</v>
      </c>
      <c r="R9" s="121">
        <v>551.30331930999989</v>
      </c>
      <c r="S9" s="121">
        <v>0</v>
      </c>
      <c r="T9" s="121">
        <v>6.528464410000006</v>
      </c>
      <c r="U9" s="121">
        <v>0</v>
      </c>
      <c r="V9" s="121">
        <v>0</v>
      </c>
      <c r="W9" s="121">
        <v>0</v>
      </c>
      <c r="X9" s="121">
        <v>1.502</v>
      </c>
      <c r="Y9" s="121">
        <v>0</v>
      </c>
      <c r="Z9" s="121">
        <v>32.636175370000004</v>
      </c>
      <c r="AA9" s="121">
        <v>0</v>
      </c>
      <c r="AB9" s="121">
        <v>10.620027352400001</v>
      </c>
      <c r="AC9" s="121">
        <v>46.601113919999996</v>
      </c>
      <c r="AD9" s="121">
        <v>51.595945049999997</v>
      </c>
      <c r="AE9" s="121">
        <v>11.052789040000002</v>
      </c>
      <c r="AF9" s="121">
        <v>0</v>
      </c>
      <c r="AG9" s="121">
        <v>4.9343020000000015</v>
      </c>
      <c r="AH9" s="121">
        <v>0</v>
      </c>
      <c r="AI9" s="121">
        <v>326.41327442000005</v>
      </c>
      <c r="AJ9" s="121">
        <v>0</v>
      </c>
      <c r="AK9" s="121">
        <v>7.6026099999999994</v>
      </c>
      <c r="AL9" s="121">
        <v>0</v>
      </c>
      <c r="AM9" s="121">
        <v>8.5842469499999989</v>
      </c>
      <c r="AN9" s="121">
        <v>0</v>
      </c>
      <c r="AO9" s="121">
        <v>0</v>
      </c>
      <c r="AP9" s="121">
        <v>34.080962269999993</v>
      </c>
      <c r="AQ9" s="121">
        <v>29.054167209999999</v>
      </c>
      <c r="AR9" s="121">
        <v>0</v>
      </c>
      <c r="AS9" s="121">
        <v>0</v>
      </c>
      <c r="AT9" s="121">
        <v>19.70205</v>
      </c>
      <c r="AU9" s="121">
        <v>1.8894735900000001</v>
      </c>
      <c r="AV9" s="121">
        <v>0</v>
      </c>
      <c r="AW9" s="121">
        <v>0</v>
      </c>
      <c r="AX9" s="121">
        <v>6.3919068499999998</v>
      </c>
      <c r="AY9" s="121">
        <v>3.3621992000000001</v>
      </c>
      <c r="AZ9" s="121">
        <v>0</v>
      </c>
      <c r="BA9" s="121">
        <v>16.281829999999999</v>
      </c>
      <c r="BB9" s="121">
        <v>4.1320488500000003</v>
      </c>
      <c r="BC9" s="121">
        <v>0</v>
      </c>
      <c r="BD9" s="121">
        <v>0</v>
      </c>
    </row>
    <row r="10" spans="2:56" x14ac:dyDescent="0.55000000000000004">
      <c r="B10" s="139" t="s">
        <v>350</v>
      </c>
      <c r="C10" s="121">
        <v>639.40499399999999</v>
      </c>
      <c r="D10" s="121">
        <v>0</v>
      </c>
      <c r="E10" s="121">
        <v>1734.5349023639985</v>
      </c>
      <c r="F10" s="121">
        <v>0</v>
      </c>
      <c r="G10" s="121">
        <v>71.599789265730791</v>
      </c>
      <c r="H10" s="121">
        <v>0</v>
      </c>
      <c r="I10" s="121">
        <v>1099.3424984047981</v>
      </c>
      <c r="J10" s="121">
        <v>1446.3435980140418</v>
      </c>
      <c r="K10" s="121">
        <v>0</v>
      </c>
      <c r="L10" s="121">
        <v>0</v>
      </c>
      <c r="M10" s="121">
        <v>0</v>
      </c>
      <c r="N10" s="121">
        <v>0</v>
      </c>
      <c r="O10" s="121">
        <v>2290.1103918454787</v>
      </c>
      <c r="P10" s="121">
        <v>0</v>
      </c>
      <c r="Q10" s="121">
        <v>1621.9393420361876</v>
      </c>
      <c r="R10" s="121">
        <v>454.75788287</v>
      </c>
      <c r="S10" s="121">
        <v>3128.2470352299997</v>
      </c>
      <c r="T10" s="121">
        <v>40.58479888999922</v>
      </c>
      <c r="U10" s="121">
        <v>0</v>
      </c>
      <c r="V10" s="121">
        <v>0</v>
      </c>
      <c r="W10" s="121">
        <v>4.3637058499999997</v>
      </c>
      <c r="X10" s="121">
        <v>4.5199999999999996</v>
      </c>
      <c r="Y10" s="121">
        <v>0</v>
      </c>
      <c r="Z10" s="121">
        <v>260.36563013000006</v>
      </c>
      <c r="AA10" s="121">
        <v>28.6839835</v>
      </c>
      <c r="AB10" s="121">
        <v>13.275034190500003</v>
      </c>
      <c r="AC10" s="121">
        <v>162.63929175000001</v>
      </c>
      <c r="AD10" s="121">
        <v>117.32164265999999</v>
      </c>
      <c r="AE10" s="121">
        <v>98.071003390000001</v>
      </c>
      <c r="AF10" s="121">
        <v>0</v>
      </c>
      <c r="AG10" s="121">
        <v>58.078807400000002</v>
      </c>
      <c r="AH10" s="121">
        <v>0</v>
      </c>
      <c r="AI10" s="121">
        <v>188.32186726</v>
      </c>
      <c r="AJ10" s="121">
        <v>30.662704399999999</v>
      </c>
      <c r="AK10" s="121">
        <v>9.3532000000000011</v>
      </c>
      <c r="AL10" s="121">
        <v>52.443562169999993</v>
      </c>
      <c r="AM10" s="121">
        <v>52.300956669999998</v>
      </c>
      <c r="AN10" s="121">
        <v>0</v>
      </c>
      <c r="AO10" s="121">
        <v>0</v>
      </c>
      <c r="AP10" s="121">
        <v>44.952254619999991</v>
      </c>
      <c r="AQ10" s="121">
        <v>36.55544244</v>
      </c>
      <c r="AR10" s="121">
        <v>30.284029999999998</v>
      </c>
      <c r="AS10" s="121">
        <v>0</v>
      </c>
      <c r="AT10" s="121">
        <v>55.555680000000002</v>
      </c>
      <c r="AU10" s="121">
        <v>3.7150110499999998</v>
      </c>
      <c r="AV10" s="121">
        <v>12.45125</v>
      </c>
      <c r="AW10" s="121">
        <v>19.750243050000002</v>
      </c>
      <c r="AX10" s="121">
        <v>20.738885509999999</v>
      </c>
      <c r="AY10" s="121">
        <v>3.4258956600000001</v>
      </c>
      <c r="AZ10" s="121">
        <v>0</v>
      </c>
      <c r="BA10" s="121">
        <v>50.22</v>
      </c>
      <c r="BB10" s="121">
        <v>10.968011849999998</v>
      </c>
      <c r="BC10" s="121">
        <v>97.552285089999998</v>
      </c>
      <c r="BD10" s="121">
        <v>53.756920000000001</v>
      </c>
    </row>
    <row r="11" spans="2:56" x14ac:dyDescent="0.55000000000000004">
      <c r="B11" s="139" t="s">
        <v>351</v>
      </c>
      <c r="C11" s="121">
        <v>1335.8634988199997</v>
      </c>
      <c r="D11" s="121">
        <v>0</v>
      </c>
      <c r="E11" s="121">
        <v>3122.1628242551978</v>
      </c>
      <c r="F11" s="121">
        <v>0</v>
      </c>
      <c r="G11" s="121">
        <v>847.5434818365967</v>
      </c>
      <c r="H11" s="121">
        <v>8378.3212283499997</v>
      </c>
      <c r="I11" s="121">
        <v>969.92094271514713</v>
      </c>
      <c r="J11" s="121">
        <v>2127.479188655926</v>
      </c>
      <c r="K11" s="121">
        <v>0</v>
      </c>
      <c r="L11" s="121">
        <v>104.25868731</v>
      </c>
      <c r="M11" s="121">
        <v>0</v>
      </c>
      <c r="N11" s="121">
        <v>4752.4602582800107</v>
      </c>
      <c r="O11" s="121">
        <v>2468.3479990758879</v>
      </c>
      <c r="P11" s="121">
        <v>6027.1781468890404</v>
      </c>
      <c r="Q11" s="121">
        <v>3810.3494600197264</v>
      </c>
      <c r="R11" s="121">
        <v>3222.0405891999999</v>
      </c>
      <c r="S11" s="121">
        <v>3259.2062324899998</v>
      </c>
      <c r="T11" s="121">
        <v>951.43740828001432</v>
      </c>
      <c r="U11" s="121">
        <v>0</v>
      </c>
      <c r="V11" s="121">
        <v>5146.8510800799995</v>
      </c>
      <c r="W11" s="121">
        <v>257.48674162999998</v>
      </c>
      <c r="X11" s="121">
        <v>3.0819999999999999</v>
      </c>
      <c r="Y11" s="121">
        <v>4.5474000000000006</v>
      </c>
      <c r="Z11" s="121">
        <v>457.64992916999989</v>
      </c>
      <c r="AA11" s="121">
        <v>0.45907514999999999</v>
      </c>
      <c r="AB11" s="121">
        <v>92.925239333499988</v>
      </c>
      <c r="AC11" s="121">
        <v>1783.0088921100003</v>
      </c>
      <c r="AD11" s="121">
        <v>975.97068104000004</v>
      </c>
      <c r="AE11" s="121">
        <v>567.4488813800001</v>
      </c>
      <c r="AF11" s="121">
        <v>62.12856025</v>
      </c>
      <c r="AG11" s="121">
        <v>157.45231107000001</v>
      </c>
      <c r="AH11" s="121">
        <v>1042.5835989900002</v>
      </c>
      <c r="AI11" s="121">
        <v>32.227632200000002</v>
      </c>
      <c r="AJ11" s="121">
        <v>85.554267890000006</v>
      </c>
      <c r="AK11" s="121">
        <v>20.993929999999999</v>
      </c>
      <c r="AL11" s="121">
        <v>77.971055030000002</v>
      </c>
      <c r="AM11" s="121">
        <v>64.806957799999992</v>
      </c>
      <c r="AN11" s="121">
        <v>0</v>
      </c>
      <c r="AO11" s="121">
        <v>0</v>
      </c>
      <c r="AP11" s="121">
        <v>112.21144385999999</v>
      </c>
      <c r="AQ11" s="121">
        <v>179.47075229999999</v>
      </c>
      <c r="AR11" s="121">
        <v>174.17474999999999</v>
      </c>
      <c r="AS11" s="121">
        <v>239.38</v>
      </c>
      <c r="AT11" s="121">
        <v>112.93953999999999</v>
      </c>
      <c r="AU11" s="121">
        <v>35.343706100000006</v>
      </c>
      <c r="AV11" s="121">
        <v>61.030540000000002</v>
      </c>
      <c r="AW11" s="121">
        <v>202.45614059000002</v>
      </c>
      <c r="AX11" s="121">
        <v>51.838503719999999</v>
      </c>
      <c r="AY11" s="121">
        <v>50.816971789999997</v>
      </c>
      <c r="AZ11" s="121">
        <v>0</v>
      </c>
      <c r="BA11" s="121">
        <v>120.81238999999999</v>
      </c>
      <c r="BB11" s="121">
        <v>357.19396052999997</v>
      </c>
      <c r="BC11" s="121">
        <v>379.62566706700005</v>
      </c>
      <c r="BD11" s="121">
        <v>168.78849</v>
      </c>
    </row>
    <row r="12" spans="2:56" x14ac:dyDescent="0.55000000000000004">
      <c r="B12" s="139" t="s">
        <v>352</v>
      </c>
      <c r="C12" s="121">
        <v>2908.0767543600005</v>
      </c>
      <c r="D12" s="121">
        <v>8055.2706803700057</v>
      </c>
      <c r="E12" s="121">
        <v>3237.7984844127977</v>
      </c>
      <c r="F12" s="121">
        <v>11233.5541008</v>
      </c>
      <c r="G12" s="121">
        <v>233.3192217676725</v>
      </c>
      <c r="H12" s="121">
        <v>0</v>
      </c>
      <c r="I12" s="121">
        <v>2421.8347473019167</v>
      </c>
      <c r="J12" s="121">
        <v>0</v>
      </c>
      <c r="K12" s="121">
        <v>8591.9638877000034</v>
      </c>
      <c r="L12" s="121">
        <v>3532.031185340004</v>
      </c>
      <c r="M12" s="121">
        <v>9519.7620660500233</v>
      </c>
      <c r="N12" s="121">
        <v>2904.6581996599994</v>
      </c>
      <c r="O12" s="121">
        <v>1322.1732845486338</v>
      </c>
      <c r="P12" s="121">
        <v>0.27088215999999998</v>
      </c>
      <c r="Q12" s="121">
        <v>8203.5002015140835</v>
      </c>
      <c r="R12" s="121">
        <v>702.08521048</v>
      </c>
      <c r="S12" s="121">
        <v>1706.9289423600003</v>
      </c>
      <c r="T12" s="121">
        <v>5017.1170603699866</v>
      </c>
      <c r="U12" s="121">
        <v>6865.422018010001</v>
      </c>
      <c r="V12" s="121">
        <v>0</v>
      </c>
      <c r="W12" s="121">
        <v>895.19031290000009</v>
      </c>
      <c r="X12" s="121">
        <v>11.193</v>
      </c>
      <c r="Y12" s="121">
        <v>22.469129999999996</v>
      </c>
      <c r="Z12" s="121">
        <v>597.10024672000009</v>
      </c>
      <c r="AA12" s="121">
        <v>280.38972512000015</v>
      </c>
      <c r="AB12" s="121">
        <v>148.68038293360001</v>
      </c>
      <c r="AC12" s="121">
        <v>799.36109686000009</v>
      </c>
      <c r="AD12" s="121">
        <v>589.33557770999994</v>
      </c>
      <c r="AE12" s="121">
        <v>961.31246706000013</v>
      </c>
      <c r="AF12" s="121">
        <v>38.894920280000001</v>
      </c>
      <c r="AG12" s="121">
        <v>1187.3207872500002</v>
      </c>
      <c r="AH12" s="121">
        <v>728.12668837999991</v>
      </c>
      <c r="AI12" s="121">
        <v>1020.77206605</v>
      </c>
      <c r="AJ12" s="121">
        <v>56.002905659999996</v>
      </c>
      <c r="AK12" s="121">
        <v>14.99461</v>
      </c>
      <c r="AL12" s="121">
        <v>81.866796689999987</v>
      </c>
      <c r="AM12" s="121">
        <v>50.429064059999995</v>
      </c>
      <c r="AN12" s="121">
        <v>189.92009666999999</v>
      </c>
      <c r="AO12" s="121">
        <v>0</v>
      </c>
      <c r="AP12" s="121">
        <v>81.025303019999981</v>
      </c>
      <c r="AQ12" s="121">
        <v>258.49863743000003</v>
      </c>
      <c r="AR12" s="121">
        <v>157.4734</v>
      </c>
      <c r="AS12" s="121">
        <v>0</v>
      </c>
      <c r="AT12" s="121">
        <v>65.990569830000041</v>
      </c>
      <c r="AU12" s="121">
        <v>74.522593529999995</v>
      </c>
      <c r="AV12" s="121">
        <v>177.04726000000002</v>
      </c>
      <c r="AW12" s="121">
        <v>68.443907819999993</v>
      </c>
      <c r="AX12" s="121">
        <v>43.775928950000001</v>
      </c>
      <c r="AY12" s="121">
        <v>66.532654489999999</v>
      </c>
      <c r="AZ12" s="121">
        <v>0</v>
      </c>
      <c r="BA12" s="121">
        <v>114.59175</v>
      </c>
      <c r="BB12" s="121">
        <v>403.57356103699993</v>
      </c>
      <c r="BC12" s="121">
        <v>327.8292922</v>
      </c>
      <c r="BD12" s="121">
        <v>129.46045000000001</v>
      </c>
    </row>
    <row r="13" spans="2:56" x14ac:dyDescent="0.55000000000000004">
      <c r="B13" s="139" t="s">
        <v>353</v>
      </c>
      <c r="C13" s="121">
        <v>112.05943533</v>
      </c>
      <c r="D13" s="121">
        <v>190.84799900000019</v>
      </c>
      <c r="E13" s="121">
        <v>419.16517150999994</v>
      </c>
      <c r="F13" s="121">
        <v>538.72556093000003</v>
      </c>
      <c r="G13" s="121">
        <v>162.17965387999996</v>
      </c>
      <c r="H13" s="121">
        <v>409.03852211000003</v>
      </c>
      <c r="I13" s="121">
        <v>247.27347947999999</v>
      </c>
      <c r="J13" s="121">
        <v>246.06214226999998</v>
      </c>
      <c r="K13" s="121">
        <v>170.79938191999997</v>
      </c>
      <c r="L13" s="121">
        <v>140.81977866999992</v>
      </c>
      <c r="M13" s="121">
        <v>293.04405602000031</v>
      </c>
      <c r="N13" s="121">
        <v>373.10826780000042</v>
      </c>
      <c r="O13" s="121">
        <v>161.56011258000001</v>
      </c>
      <c r="P13" s="121">
        <v>113.68565240000001</v>
      </c>
      <c r="Q13" s="121">
        <v>273.17991183999999</v>
      </c>
      <c r="R13" s="121">
        <v>146.91498085000001</v>
      </c>
      <c r="S13" s="121">
        <v>121.94652832</v>
      </c>
      <c r="T13" s="121">
        <v>254.37511293</v>
      </c>
      <c r="U13" s="121">
        <v>26.051110960000003</v>
      </c>
      <c r="V13" s="121">
        <v>128.82643378999998</v>
      </c>
      <c r="W13" s="121">
        <v>27.895451260000002</v>
      </c>
      <c r="X13" s="121">
        <v>0.74199999999999999</v>
      </c>
      <c r="Y13" s="121">
        <v>2.72316</v>
      </c>
      <c r="Z13" s="121">
        <v>32.907252489999991</v>
      </c>
      <c r="AA13" s="121">
        <v>10.70410416</v>
      </c>
      <c r="AB13" s="121">
        <v>2.7219126800000004</v>
      </c>
      <c r="AC13" s="121">
        <v>56.515544239999947</v>
      </c>
      <c r="AD13" s="121">
        <v>49.961960519999998</v>
      </c>
      <c r="AE13" s="121">
        <v>19.162817600000004</v>
      </c>
      <c r="AF13" s="121">
        <v>1.9178300599999998</v>
      </c>
      <c r="AG13" s="121">
        <v>64.255803669999963</v>
      </c>
      <c r="AH13" s="121">
        <v>6.1303355599999998</v>
      </c>
      <c r="AI13" s="121">
        <v>48.48564957</v>
      </c>
      <c r="AJ13" s="121">
        <v>3.71207653</v>
      </c>
      <c r="AK13" s="121">
        <v>1.0822100000000001</v>
      </c>
      <c r="AL13" s="121">
        <v>11.977426680000004</v>
      </c>
      <c r="AM13" s="121">
        <v>4.4542147199999995</v>
      </c>
      <c r="AN13" s="121">
        <v>3.9479794300000002</v>
      </c>
      <c r="AO13" s="121">
        <v>1.6915100000000001</v>
      </c>
      <c r="AP13" s="121">
        <v>1.84371277</v>
      </c>
      <c r="AQ13" s="121">
        <v>3.6967413099999997</v>
      </c>
      <c r="AR13" s="121">
        <v>6.9730499999999997</v>
      </c>
      <c r="AS13" s="121">
        <v>2.956</v>
      </c>
      <c r="AT13" s="121">
        <v>6.6090959199999997</v>
      </c>
      <c r="AU13" s="121">
        <v>0.60944945999999989</v>
      </c>
      <c r="AV13" s="121">
        <v>5.1805900000000005</v>
      </c>
      <c r="AW13" s="121">
        <v>0</v>
      </c>
      <c r="AX13" s="121">
        <v>5.2667770799999989</v>
      </c>
      <c r="AY13" s="121">
        <v>3.3192274900000003</v>
      </c>
      <c r="AZ13" s="121">
        <v>2.83068E-2</v>
      </c>
      <c r="BA13" s="121">
        <v>12.92727921</v>
      </c>
      <c r="BB13" s="121">
        <v>25.833758769999999</v>
      </c>
      <c r="BC13" s="121">
        <v>36.50995609000001</v>
      </c>
      <c r="BD13" s="121">
        <v>15.717177939999999</v>
      </c>
    </row>
    <row r="14" spans="2:56" x14ac:dyDescent="0.55000000000000004">
      <c r="B14" s="139" t="s">
        <v>354</v>
      </c>
      <c r="C14" s="121">
        <v>0</v>
      </c>
      <c r="D14" s="121">
        <v>0</v>
      </c>
      <c r="E14" s="121">
        <v>0</v>
      </c>
      <c r="F14" s="121">
        <v>0</v>
      </c>
      <c r="G14" s="121">
        <v>0</v>
      </c>
      <c r="H14" s="121">
        <v>0</v>
      </c>
      <c r="I14" s="121">
        <v>0</v>
      </c>
      <c r="J14" s="121">
        <v>0</v>
      </c>
      <c r="K14" s="121">
        <v>0</v>
      </c>
      <c r="L14" s="121">
        <v>0</v>
      </c>
      <c r="M14" s="121">
        <v>0</v>
      </c>
      <c r="N14" s="121">
        <v>0</v>
      </c>
      <c r="O14" s="121">
        <v>0</v>
      </c>
      <c r="P14" s="121">
        <v>0</v>
      </c>
      <c r="Q14" s="121">
        <v>0</v>
      </c>
      <c r="R14" s="121">
        <v>0</v>
      </c>
      <c r="S14" s="121">
        <v>0</v>
      </c>
      <c r="T14" s="121">
        <v>34.417284989999999</v>
      </c>
      <c r="U14" s="121">
        <v>0</v>
      </c>
      <c r="V14" s="121">
        <v>0</v>
      </c>
      <c r="W14" s="121">
        <v>0</v>
      </c>
      <c r="X14" s="121">
        <v>0</v>
      </c>
      <c r="Y14" s="121">
        <v>0</v>
      </c>
      <c r="Z14" s="121">
        <v>0</v>
      </c>
      <c r="AA14" s="121">
        <v>0</v>
      </c>
      <c r="AB14" s="121">
        <v>0</v>
      </c>
      <c r="AC14" s="121">
        <v>0</v>
      </c>
      <c r="AD14" s="121">
        <v>0</v>
      </c>
      <c r="AE14" s="121">
        <v>0</v>
      </c>
      <c r="AF14" s="121">
        <v>0</v>
      </c>
      <c r="AG14" s="121">
        <v>0</v>
      </c>
      <c r="AH14" s="121">
        <v>0</v>
      </c>
      <c r="AI14" s="121">
        <v>0</v>
      </c>
      <c r="AJ14" s="121">
        <v>0</v>
      </c>
      <c r="AK14" s="121">
        <v>0</v>
      </c>
      <c r="AL14" s="121">
        <v>0</v>
      </c>
      <c r="AM14" s="121">
        <v>0</v>
      </c>
      <c r="AN14" s="121">
        <v>0</v>
      </c>
      <c r="AO14" s="121">
        <v>0</v>
      </c>
      <c r="AP14" s="121">
        <v>0</v>
      </c>
      <c r="AQ14" s="121">
        <v>0</v>
      </c>
      <c r="AR14" s="121">
        <v>0</v>
      </c>
      <c r="AS14" s="121">
        <v>0</v>
      </c>
      <c r="AT14" s="121">
        <v>0</v>
      </c>
      <c r="AU14" s="121">
        <v>0</v>
      </c>
      <c r="AV14" s="121">
        <v>0</v>
      </c>
      <c r="AW14" s="121">
        <v>0</v>
      </c>
      <c r="AX14" s="121">
        <v>0</v>
      </c>
      <c r="AY14" s="121">
        <v>0</v>
      </c>
      <c r="AZ14" s="121">
        <v>0</v>
      </c>
      <c r="BA14" s="121">
        <v>0</v>
      </c>
      <c r="BB14" s="121">
        <v>0</v>
      </c>
      <c r="BC14" s="121">
        <v>0</v>
      </c>
      <c r="BD14" s="121">
        <v>0</v>
      </c>
    </row>
    <row r="15" spans="2:56" x14ac:dyDescent="0.55000000000000004">
      <c r="B15" s="139" t="s">
        <v>355</v>
      </c>
      <c r="C15" s="121">
        <v>340.3294354537407</v>
      </c>
      <c r="D15" s="121">
        <v>413.26000667002506</v>
      </c>
      <c r="E15" s="121">
        <v>975.99420055999997</v>
      </c>
      <c r="F15" s="121">
        <v>900.8985743500001</v>
      </c>
      <c r="G15" s="121">
        <v>243.17857426</v>
      </c>
      <c r="H15" s="121">
        <v>761.50958017000005</v>
      </c>
      <c r="I15" s="121">
        <v>775.93182582000009</v>
      </c>
      <c r="J15" s="121">
        <v>548.73541406191782</v>
      </c>
      <c r="K15" s="121">
        <v>928.55286686482395</v>
      </c>
      <c r="L15" s="121">
        <v>561.96713595999995</v>
      </c>
      <c r="M15" s="121">
        <v>1551.4638882400002</v>
      </c>
      <c r="N15" s="121">
        <v>696.64300600000001</v>
      </c>
      <c r="O15" s="121">
        <v>1492.29392461</v>
      </c>
      <c r="P15" s="121">
        <v>1004.3359755656743</v>
      </c>
      <c r="Q15" s="121">
        <v>1731.93052992</v>
      </c>
      <c r="R15" s="121">
        <v>568.56016326000008</v>
      </c>
      <c r="S15" s="121">
        <v>952.55969671000003</v>
      </c>
      <c r="T15" s="121">
        <v>1073.1063829299999</v>
      </c>
      <c r="U15" s="121">
        <v>725.52379150000013</v>
      </c>
      <c r="V15" s="121">
        <v>909.74632960999998</v>
      </c>
      <c r="W15" s="121">
        <v>100.38939966</v>
      </c>
      <c r="X15" s="121">
        <v>0</v>
      </c>
      <c r="Y15" s="121">
        <v>0</v>
      </c>
      <c r="Z15" s="121">
        <v>74.146508969999999</v>
      </c>
      <c r="AA15" s="121">
        <v>0</v>
      </c>
      <c r="AB15" s="121">
        <v>3.7671199999999997E-3</v>
      </c>
      <c r="AC15" s="121">
        <v>144.30484236250001</v>
      </c>
      <c r="AD15" s="121">
        <v>80.280819460000004</v>
      </c>
      <c r="AE15" s="121">
        <v>82.109588220000006</v>
      </c>
      <c r="AF15" s="121">
        <v>0</v>
      </c>
      <c r="AG15" s="121">
        <v>123.86922622</v>
      </c>
      <c r="AH15" s="121">
        <v>103.2863770758904</v>
      </c>
      <c r="AI15" s="121">
        <v>100.84086758333333</v>
      </c>
      <c r="AJ15" s="121">
        <v>1.2533430000000002E-2</v>
      </c>
      <c r="AK15" s="121">
        <v>0</v>
      </c>
      <c r="AL15" s="121">
        <v>0</v>
      </c>
      <c r="AM15" s="121">
        <v>0.52997147999999994</v>
      </c>
      <c r="AN15" s="121">
        <v>0</v>
      </c>
      <c r="AO15" s="121">
        <v>0</v>
      </c>
      <c r="AP15" s="121">
        <v>0</v>
      </c>
      <c r="AQ15" s="121">
        <v>0</v>
      </c>
      <c r="AR15" s="121">
        <v>0</v>
      </c>
      <c r="AS15" s="121">
        <v>0</v>
      </c>
      <c r="AT15" s="121">
        <v>0</v>
      </c>
      <c r="AU15" s="121">
        <v>0</v>
      </c>
      <c r="AV15" s="121">
        <v>2.0279600000000002</v>
      </c>
      <c r="AW15" s="121">
        <v>0</v>
      </c>
      <c r="AX15" s="121">
        <v>0</v>
      </c>
      <c r="AY15" s="121">
        <v>0</v>
      </c>
      <c r="AZ15" s="121">
        <v>0</v>
      </c>
      <c r="BA15" s="121">
        <v>3.6353193164486584</v>
      </c>
      <c r="BB15" s="121">
        <v>57.015493829999997</v>
      </c>
      <c r="BC15" s="121">
        <v>43.335617669999998</v>
      </c>
      <c r="BD15" s="121">
        <v>0</v>
      </c>
    </row>
    <row r="16" spans="2:56" x14ac:dyDescent="0.55000000000000004">
      <c r="B16" s="138" t="s">
        <v>356</v>
      </c>
      <c r="C16" s="121">
        <v>335.89083018249863</v>
      </c>
      <c r="D16" s="121">
        <v>552.75294460666669</v>
      </c>
      <c r="E16" s="121">
        <v>1002.3038121000001</v>
      </c>
      <c r="F16" s="121">
        <v>473.71370024999999</v>
      </c>
      <c r="G16" s="121">
        <v>367.87976120841853</v>
      </c>
      <c r="H16" s="121">
        <v>0</v>
      </c>
      <c r="I16" s="121">
        <v>137.28136275999995</v>
      </c>
      <c r="J16" s="121">
        <v>63.534244820000005</v>
      </c>
      <c r="K16" s="121">
        <v>230.38086653000002</v>
      </c>
      <c r="L16" s="121">
        <v>270.99413698999996</v>
      </c>
      <c r="M16" s="121">
        <v>366.37983218000005</v>
      </c>
      <c r="N16" s="121">
        <v>8.8714276900000026</v>
      </c>
      <c r="O16" s="121">
        <v>0</v>
      </c>
      <c r="P16" s="121">
        <v>19.610116360000003</v>
      </c>
      <c r="Q16" s="121">
        <v>904.82700096999997</v>
      </c>
      <c r="R16" s="121">
        <v>154.58721005000001</v>
      </c>
      <c r="S16" s="121">
        <v>0</v>
      </c>
      <c r="T16" s="121">
        <v>245.85433093</v>
      </c>
      <c r="U16" s="121">
        <v>183.07851317999999</v>
      </c>
      <c r="V16" s="121">
        <v>0</v>
      </c>
      <c r="W16" s="121">
        <v>18.106629490000003</v>
      </c>
      <c r="X16" s="121">
        <v>0</v>
      </c>
      <c r="Y16" s="121">
        <v>0</v>
      </c>
      <c r="Z16" s="121">
        <v>15.440852560000002</v>
      </c>
      <c r="AA16" s="121">
        <v>14.519922960000001</v>
      </c>
      <c r="AB16" s="121">
        <v>0</v>
      </c>
      <c r="AC16" s="121">
        <v>0</v>
      </c>
      <c r="AD16" s="121">
        <v>7.9798982800000005</v>
      </c>
      <c r="AE16" s="121">
        <v>21.283331029999996</v>
      </c>
      <c r="AF16" s="121">
        <v>0</v>
      </c>
      <c r="AG16" s="121">
        <v>0</v>
      </c>
      <c r="AH16" s="121">
        <v>0</v>
      </c>
      <c r="AI16" s="121">
        <v>9.41045014</v>
      </c>
      <c r="AJ16" s="121">
        <v>6.5479709999999997E-2</v>
      </c>
      <c r="AK16" s="121">
        <v>0</v>
      </c>
      <c r="AL16" s="121">
        <v>0</v>
      </c>
      <c r="AM16" s="121">
        <v>0</v>
      </c>
      <c r="AN16" s="121">
        <v>0</v>
      </c>
      <c r="AO16" s="121">
        <v>0</v>
      </c>
      <c r="AP16" s="121">
        <v>0</v>
      </c>
      <c r="AQ16" s="121">
        <v>0</v>
      </c>
      <c r="AR16" s="121">
        <v>0</v>
      </c>
      <c r="AS16" s="121">
        <v>0</v>
      </c>
      <c r="AT16" s="121">
        <v>0</v>
      </c>
      <c r="AU16" s="121">
        <v>0</v>
      </c>
      <c r="AV16" s="121">
        <v>0</v>
      </c>
      <c r="AW16" s="121">
        <v>0</v>
      </c>
      <c r="AX16" s="121">
        <v>0</v>
      </c>
      <c r="AY16" s="121">
        <v>8.395379E-2</v>
      </c>
      <c r="AZ16" s="121">
        <v>0</v>
      </c>
      <c r="BA16" s="121">
        <v>0.77913484000000011</v>
      </c>
      <c r="BB16" s="121">
        <v>10.360786149999997</v>
      </c>
      <c r="BC16" s="121">
        <v>0</v>
      </c>
      <c r="BD16" s="121">
        <v>0</v>
      </c>
    </row>
    <row r="17" spans="2:56" x14ac:dyDescent="0.55000000000000004">
      <c r="B17" s="138" t="s">
        <v>357</v>
      </c>
      <c r="C17" s="121">
        <v>3706.9704936294352</v>
      </c>
      <c r="D17" s="121">
        <v>4544.1966103042305</v>
      </c>
      <c r="E17" s="121">
        <v>3761.0807107809251</v>
      </c>
      <c r="F17" s="121">
        <v>2938.6842193400003</v>
      </c>
      <c r="G17" s="121">
        <v>961.44160516574084</v>
      </c>
      <c r="H17" s="121">
        <v>2954.68375182</v>
      </c>
      <c r="I17" s="121">
        <v>1548.4540240177778</v>
      </c>
      <c r="J17" s="121">
        <v>1943.4046375553332</v>
      </c>
      <c r="K17" s="121">
        <v>2788.2153046500002</v>
      </c>
      <c r="L17" s="121">
        <v>2038.0451022599996</v>
      </c>
      <c r="M17" s="121">
        <v>3386.1286246703503</v>
      </c>
      <c r="N17" s="121">
        <v>3752.0837837300064</v>
      </c>
      <c r="O17" s="121">
        <v>2634.769373956653</v>
      </c>
      <c r="P17" s="121">
        <v>3476.7951831374999</v>
      </c>
      <c r="Q17" s="121">
        <v>3757.5726654399996</v>
      </c>
      <c r="R17" s="121">
        <v>1904.0897080000002</v>
      </c>
      <c r="S17" s="121">
        <v>1579.1833073060945</v>
      </c>
      <c r="T17" s="121">
        <v>2307.6030867630193</v>
      </c>
      <c r="U17" s="121">
        <v>3552.3863542031822</v>
      </c>
      <c r="V17" s="121">
        <v>1595.89344508</v>
      </c>
      <c r="W17" s="121">
        <v>599.64901645434134</v>
      </c>
      <c r="X17" s="121">
        <v>19.350999999999999</v>
      </c>
      <c r="Y17" s="121">
        <v>30.888680000000001</v>
      </c>
      <c r="Z17" s="121">
        <v>611.54962444</v>
      </c>
      <c r="AA17" s="121">
        <v>173.86815556000002</v>
      </c>
      <c r="AB17" s="121">
        <v>67.619781920000008</v>
      </c>
      <c r="AC17" s="121">
        <v>1205.0595769600004</v>
      </c>
      <c r="AD17" s="121">
        <v>918.1451840533332</v>
      </c>
      <c r="AE17" s="121">
        <v>654.77782609000008</v>
      </c>
      <c r="AF17" s="121">
        <v>21.225542819999994</v>
      </c>
      <c r="AG17" s="121">
        <v>587.94085052517335</v>
      </c>
      <c r="AH17" s="121">
        <v>487.25615588000011</v>
      </c>
      <c r="AI17" s="121">
        <v>388.03086740000003</v>
      </c>
      <c r="AJ17" s="121">
        <v>86.586914839999992</v>
      </c>
      <c r="AK17" s="121">
        <v>43.38494</v>
      </c>
      <c r="AL17" s="121">
        <v>104.21648974999998</v>
      </c>
      <c r="AM17" s="121">
        <v>61.643800109999994</v>
      </c>
      <c r="AN17" s="121">
        <v>57.235974649999989</v>
      </c>
      <c r="AO17" s="121">
        <v>4.2685999999999993</v>
      </c>
      <c r="AP17" s="121">
        <v>123.70948949</v>
      </c>
      <c r="AQ17" s="121">
        <v>131.65860710540693</v>
      </c>
      <c r="AR17" s="121">
        <v>57.507290310000002</v>
      </c>
      <c r="AS17" s="121">
        <v>109.821</v>
      </c>
      <c r="AT17" s="121">
        <v>123.49471255</v>
      </c>
      <c r="AU17" s="121">
        <v>19.263059460000001</v>
      </c>
      <c r="AV17" s="121">
        <v>123.17816999999999</v>
      </c>
      <c r="AW17" s="121">
        <v>99.213126010000011</v>
      </c>
      <c r="AX17" s="121">
        <v>37.551370939999991</v>
      </c>
      <c r="AY17" s="121">
        <v>61.775875230000004</v>
      </c>
      <c r="AZ17" s="121">
        <v>6.5601996999999992</v>
      </c>
      <c r="BA17" s="121">
        <v>92.588170590999923</v>
      </c>
      <c r="BB17" s="121">
        <v>225.37530233000004</v>
      </c>
      <c r="BC17" s="121">
        <v>233.43044908000005</v>
      </c>
      <c r="BD17" s="121">
        <v>106.45755684999999</v>
      </c>
    </row>
    <row r="18" spans="2:56" x14ac:dyDescent="0.55000000000000004">
      <c r="B18" s="138" t="s">
        <v>358</v>
      </c>
      <c r="C18" s="121">
        <v>1263.5803033448969</v>
      </c>
      <c r="D18" s="121">
        <v>1606.6437638137381</v>
      </c>
      <c r="E18" s="121">
        <v>2395.3900091925834</v>
      </c>
      <c r="F18" s="121">
        <v>2371.7055781899999</v>
      </c>
      <c r="G18" s="121">
        <v>779.11294289000011</v>
      </c>
      <c r="H18" s="121">
        <v>1960.0705515199995</v>
      </c>
      <c r="I18" s="121">
        <v>1013.6779673999999</v>
      </c>
      <c r="J18" s="121">
        <v>1485.6518891009996</v>
      </c>
      <c r="K18" s="121">
        <v>1987.4021048079053</v>
      </c>
      <c r="L18" s="121">
        <v>1213.1607692300006</v>
      </c>
      <c r="M18" s="121">
        <v>1499.106241040005</v>
      </c>
      <c r="N18" s="121">
        <v>2346.4334802400012</v>
      </c>
      <c r="O18" s="121">
        <v>2076.0920262255959</v>
      </c>
      <c r="P18" s="121">
        <v>1446.27220921</v>
      </c>
      <c r="Q18" s="121">
        <v>2963.4026740875674</v>
      </c>
      <c r="R18" s="121">
        <v>1299.8104194</v>
      </c>
      <c r="S18" s="121">
        <v>1004.02279637</v>
      </c>
      <c r="T18" s="121">
        <v>1517.2744590500001</v>
      </c>
      <c r="U18" s="121">
        <v>1913.5307577300002</v>
      </c>
      <c r="V18" s="121">
        <v>1298.0483147400005</v>
      </c>
      <c r="W18" s="121">
        <v>389.20242077987422</v>
      </c>
      <c r="X18" s="121">
        <v>22.321000000000002</v>
      </c>
      <c r="Y18" s="121">
        <v>28.19791</v>
      </c>
      <c r="Z18" s="121">
        <v>471.52504150999994</v>
      </c>
      <c r="AA18" s="121">
        <v>115.24929008000001</v>
      </c>
      <c r="AB18" s="121">
        <v>36.386383049999999</v>
      </c>
      <c r="AC18" s="121">
        <v>792.2282158999999</v>
      </c>
      <c r="AD18" s="121">
        <v>608.40418522200002</v>
      </c>
      <c r="AE18" s="121">
        <v>437.44260459000003</v>
      </c>
      <c r="AF18" s="121">
        <v>16.662909760000002</v>
      </c>
      <c r="AG18" s="121">
        <v>485.69630176999976</v>
      </c>
      <c r="AH18" s="121">
        <v>380.24792161060986</v>
      </c>
      <c r="AI18" s="121">
        <v>278.92428492999994</v>
      </c>
      <c r="AJ18" s="121">
        <v>67.815084000000013</v>
      </c>
      <c r="AK18" s="121">
        <v>23.227879999999999</v>
      </c>
      <c r="AL18" s="121">
        <v>105.30373890000001</v>
      </c>
      <c r="AM18" s="121">
        <v>42.741812950000003</v>
      </c>
      <c r="AN18" s="121">
        <v>48.494505240000016</v>
      </c>
      <c r="AO18" s="121">
        <v>3.3709300000000004</v>
      </c>
      <c r="AP18" s="121">
        <v>91.439739000000003</v>
      </c>
      <c r="AQ18" s="121">
        <v>99.821638180833318</v>
      </c>
      <c r="AR18" s="121">
        <v>49.58647538999999</v>
      </c>
      <c r="AS18" s="121">
        <v>66.718000000000004</v>
      </c>
      <c r="AT18" s="121">
        <v>89.60398846999999</v>
      </c>
      <c r="AU18" s="121">
        <v>38.597172319999999</v>
      </c>
      <c r="AV18" s="121">
        <v>72.801490000000001</v>
      </c>
      <c r="AW18" s="121">
        <v>63.819509510000003</v>
      </c>
      <c r="AX18" s="121">
        <v>26.055111759999939</v>
      </c>
      <c r="AY18" s="121">
        <v>43.618632060000003</v>
      </c>
      <c r="AZ18" s="121">
        <v>3.3722933000000004</v>
      </c>
      <c r="BA18" s="121">
        <v>54.453807824119004</v>
      </c>
      <c r="BB18" s="121">
        <v>102.25272121000002</v>
      </c>
      <c r="BC18" s="121">
        <v>141.25796142999997</v>
      </c>
      <c r="BD18" s="121">
        <v>74.356159219999995</v>
      </c>
    </row>
    <row r="19" spans="2:56" x14ac:dyDescent="0.55000000000000004">
      <c r="B19" s="138" t="s">
        <v>359</v>
      </c>
      <c r="C19" s="121">
        <v>0</v>
      </c>
      <c r="D19" s="121">
        <v>0</v>
      </c>
      <c r="E19" s="121">
        <v>0</v>
      </c>
      <c r="F19" s="121">
        <v>32.600987629999999</v>
      </c>
      <c r="G19" s="121">
        <v>0</v>
      </c>
      <c r="H19" s="121">
        <v>0</v>
      </c>
      <c r="I19" s="121">
        <v>0</v>
      </c>
      <c r="J19" s="121">
        <v>0</v>
      </c>
      <c r="K19" s="121">
        <v>0</v>
      </c>
      <c r="L19" s="121">
        <v>0</v>
      </c>
      <c r="M19" s="121">
        <v>0</v>
      </c>
      <c r="N19" s="121">
        <v>0</v>
      </c>
      <c r="O19" s="121">
        <v>0</v>
      </c>
      <c r="P19" s="121">
        <v>0</v>
      </c>
      <c r="Q19" s="121">
        <v>0</v>
      </c>
      <c r="R19" s="121">
        <v>0</v>
      </c>
      <c r="S19" s="121">
        <v>0</v>
      </c>
      <c r="T19" s="121">
        <v>0</v>
      </c>
      <c r="U19" s="121">
        <v>0</v>
      </c>
      <c r="V19" s="121">
        <v>0</v>
      </c>
      <c r="W19" s="121">
        <v>0</v>
      </c>
      <c r="X19" s="121">
        <v>0</v>
      </c>
      <c r="Y19" s="121">
        <v>0</v>
      </c>
      <c r="Z19" s="121">
        <v>0</v>
      </c>
      <c r="AA19" s="121">
        <v>0</v>
      </c>
      <c r="AB19" s="121">
        <v>0</v>
      </c>
      <c r="AC19" s="121">
        <v>0</v>
      </c>
      <c r="AD19" s="121">
        <v>0</v>
      </c>
      <c r="AE19" s="121">
        <v>0</v>
      </c>
      <c r="AF19" s="121">
        <v>0</v>
      </c>
      <c r="AG19" s="121">
        <v>0</v>
      </c>
      <c r="AH19" s="121">
        <v>0</v>
      </c>
      <c r="AI19" s="121">
        <v>0</v>
      </c>
      <c r="AJ19" s="121">
        <v>0</v>
      </c>
      <c r="AK19" s="121">
        <v>0</v>
      </c>
      <c r="AL19" s="121">
        <v>0</v>
      </c>
      <c r="AM19" s="121">
        <v>0</v>
      </c>
      <c r="AN19" s="121">
        <v>0</v>
      </c>
      <c r="AO19" s="121">
        <v>0</v>
      </c>
      <c r="AP19" s="121">
        <v>0</v>
      </c>
      <c r="AQ19" s="121">
        <v>0</v>
      </c>
      <c r="AR19" s="121">
        <v>0</v>
      </c>
      <c r="AS19" s="121">
        <v>0</v>
      </c>
      <c r="AT19" s="121">
        <v>0</v>
      </c>
      <c r="AU19" s="121">
        <v>0</v>
      </c>
      <c r="AV19" s="121">
        <v>0</v>
      </c>
      <c r="AW19" s="121">
        <v>0</v>
      </c>
      <c r="AX19" s="121">
        <v>0</v>
      </c>
      <c r="AY19" s="121">
        <v>0</v>
      </c>
      <c r="AZ19" s="121">
        <v>0</v>
      </c>
      <c r="BA19" s="121">
        <v>0</v>
      </c>
      <c r="BB19" s="121">
        <v>0</v>
      </c>
      <c r="BC19" s="121">
        <v>0</v>
      </c>
      <c r="BD19" s="121">
        <v>0</v>
      </c>
    </row>
    <row r="20" spans="2:56" x14ac:dyDescent="0.55000000000000004">
      <c r="B20" s="139" t="s">
        <v>360</v>
      </c>
      <c r="C20" s="121">
        <v>0</v>
      </c>
      <c r="D20" s="121">
        <v>0</v>
      </c>
      <c r="E20" s="121">
        <v>0</v>
      </c>
      <c r="F20" s="121">
        <v>32.600987629999999</v>
      </c>
      <c r="G20" s="121">
        <v>0</v>
      </c>
      <c r="H20" s="121">
        <v>0</v>
      </c>
      <c r="I20" s="121">
        <v>0</v>
      </c>
      <c r="J20" s="121">
        <v>0</v>
      </c>
      <c r="K20" s="121">
        <v>0</v>
      </c>
      <c r="L20" s="121">
        <v>0</v>
      </c>
      <c r="M20" s="121">
        <v>0</v>
      </c>
      <c r="N20" s="121">
        <v>0</v>
      </c>
      <c r="O20" s="121">
        <v>0</v>
      </c>
      <c r="P20" s="121">
        <v>0</v>
      </c>
      <c r="Q20" s="121">
        <v>0</v>
      </c>
      <c r="R20" s="121">
        <v>0</v>
      </c>
      <c r="S20" s="121">
        <v>0</v>
      </c>
      <c r="T20" s="121">
        <v>0</v>
      </c>
      <c r="U20" s="121">
        <v>0</v>
      </c>
      <c r="V20" s="121">
        <v>0</v>
      </c>
      <c r="W20" s="121">
        <v>0</v>
      </c>
      <c r="X20" s="121">
        <v>0</v>
      </c>
      <c r="Y20" s="121">
        <v>0</v>
      </c>
      <c r="Z20" s="121">
        <v>0</v>
      </c>
      <c r="AA20" s="121">
        <v>0</v>
      </c>
      <c r="AB20" s="121">
        <v>0</v>
      </c>
      <c r="AC20" s="121">
        <v>0</v>
      </c>
      <c r="AD20" s="121">
        <v>0</v>
      </c>
      <c r="AE20" s="121">
        <v>0</v>
      </c>
      <c r="AF20" s="121">
        <v>0</v>
      </c>
      <c r="AG20" s="121">
        <v>0</v>
      </c>
      <c r="AH20" s="121">
        <v>0</v>
      </c>
      <c r="AI20" s="121">
        <v>0</v>
      </c>
      <c r="AJ20" s="121">
        <v>0</v>
      </c>
      <c r="AK20" s="121">
        <v>0</v>
      </c>
      <c r="AL20" s="121">
        <v>0</v>
      </c>
      <c r="AM20" s="121">
        <v>0</v>
      </c>
      <c r="AN20" s="121">
        <v>0</v>
      </c>
      <c r="AO20" s="121">
        <v>0</v>
      </c>
      <c r="AP20" s="121">
        <v>0</v>
      </c>
      <c r="AQ20" s="121">
        <v>0</v>
      </c>
      <c r="AR20" s="121">
        <v>0</v>
      </c>
      <c r="AS20" s="121">
        <v>0</v>
      </c>
      <c r="AT20" s="121">
        <v>0</v>
      </c>
      <c r="AU20" s="121">
        <v>0</v>
      </c>
      <c r="AV20" s="121">
        <v>0</v>
      </c>
      <c r="AW20" s="121">
        <v>0</v>
      </c>
      <c r="AX20" s="121">
        <v>0</v>
      </c>
      <c r="AY20" s="121">
        <v>0</v>
      </c>
      <c r="AZ20" s="121">
        <v>0</v>
      </c>
      <c r="BA20" s="121">
        <v>0</v>
      </c>
      <c r="BB20" s="121">
        <v>0</v>
      </c>
      <c r="BC20" s="121">
        <v>0</v>
      </c>
      <c r="BD20" s="121">
        <v>0</v>
      </c>
    </row>
    <row r="21" spans="2:56" x14ac:dyDescent="0.55000000000000004">
      <c r="B21" s="139" t="s">
        <v>361</v>
      </c>
      <c r="C21" s="121">
        <v>0</v>
      </c>
      <c r="D21" s="121">
        <v>0</v>
      </c>
      <c r="E21" s="121">
        <v>0</v>
      </c>
      <c r="F21" s="121">
        <v>0</v>
      </c>
      <c r="G21" s="121">
        <v>0</v>
      </c>
      <c r="H21" s="121">
        <v>0</v>
      </c>
      <c r="I21" s="121">
        <v>0</v>
      </c>
      <c r="J21" s="121">
        <v>0</v>
      </c>
      <c r="K21" s="121">
        <v>0</v>
      </c>
      <c r="L21" s="121">
        <v>0</v>
      </c>
      <c r="M21" s="121">
        <v>0</v>
      </c>
      <c r="N21" s="121">
        <v>0</v>
      </c>
      <c r="O21" s="121">
        <v>0</v>
      </c>
      <c r="P21" s="121">
        <v>0</v>
      </c>
      <c r="Q21" s="121">
        <v>0</v>
      </c>
      <c r="R21" s="121">
        <v>0</v>
      </c>
      <c r="S21" s="121">
        <v>0</v>
      </c>
      <c r="T21" s="121">
        <v>0</v>
      </c>
      <c r="U21" s="121">
        <v>0</v>
      </c>
      <c r="V21" s="121">
        <v>0</v>
      </c>
      <c r="W21" s="121">
        <v>0</v>
      </c>
      <c r="X21" s="121">
        <v>0</v>
      </c>
      <c r="Y21" s="121">
        <v>0</v>
      </c>
      <c r="Z21" s="121">
        <v>0</v>
      </c>
      <c r="AA21" s="121">
        <v>0</v>
      </c>
      <c r="AB21" s="121">
        <v>0</v>
      </c>
      <c r="AC21" s="121">
        <v>0</v>
      </c>
      <c r="AD21" s="121">
        <v>0</v>
      </c>
      <c r="AE21" s="121">
        <v>0</v>
      </c>
      <c r="AF21" s="121">
        <v>0</v>
      </c>
      <c r="AG21" s="121">
        <v>0</v>
      </c>
      <c r="AH21" s="121">
        <v>0</v>
      </c>
      <c r="AI21" s="121">
        <v>0</v>
      </c>
      <c r="AJ21" s="121">
        <v>0</v>
      </c>
      <c r="AK21" s="121">
        <v>0</v>
      </c>
      <c r="AL21" s="121">
        <v>0</v>
      </c>
      <c r="AM21" s="121">
        <v>0</v>
      </c>
      <c r="AN21" s="121">
        <v>0</v>
      </c>
      <c r="AO21" s="121">
        <v>0</v>
      </c>
      <c r="AP21" s="121">
        <v>0</v>
      </c>
      <c r="AQ21" s="121">
        <v>0</v>
      </c>
      <c r="AR21" s="121">
        <v>0</v>
      </c>
      <c r="AS21" s="121">
        <v>0</v>
      </c>
      <c r="AT21" s="121">
        <v>0</v>
      </c>
      <c r="AU21" s="121">
        <v>0</v>
      </c>
      <c r="AV21" s="121">
        <v>0</v>
      </c>
      <c r="AW21" s="121">
        <v>0</v>
      </c>
      <c r="AX21" s="121">
        <v>0</v>
      </c>
      <c r="AY21" s="121">
        <v>0</v>
      </c>
      <c r="AZ21" s="121">
        <v>0</v>
      </c>
      <c r="BA21" s="121">
        <v>0</v>
      </c>
      <c r="BB21" s="121">
        <v>0</v>
      </c>
      <c r="BC21" s="121">
        <v>0</v>
      </c>
      <c r="BD21" s="121">
        <v>0</v>
      </c>
    </row>
    <row r="22" spans="2:56" x14ac:dyDescent="0.55000000000000004">
      <c r="B22" s="138" t="s">
        <v>362</v>
      </c>
      <c r="C22" s="121">
        <v>0</v>
      </c>
      <c r="D22" s="121">
        <v>0</v>
      </c>
      <c r="E22" s="121">
        <v>0</v>
      </c>
      <c r="F22" s="121">
        <v>0</v>
      </c>
      <c r="G22" s="121">
        <v>0.1472592700000005</v>
      </c>
      <c r="H22" s="121">
        <v>0</v>
      </c>
      <c r="I22" s="121">
        <v>0</v>
      </c>
      <c r="J22" s="121">
        <v>0</v>
      </c>
      <c r="K22" s="121">
        <v>15.056781710000001</v>
      </c>
      <c r="L22" s="121">
        <v>10.132956699999999</v>
      </c>
      <c r="M22" s="121">
        <v>119.08012845</v>
      </c>
      <c r="N22" s="121">
        <v>0</v>
      </c>
      <c r="O22" s="121">
        <v>47.556020650000001</v>
      </c>
      <c r="P22" s="121">
        <v>8.8118879900000007</v>
      </c>
      <c r="Q22" s="121">
        <v>16.057277720000002</v>
      </c>
      <c r="R22" s="121">
        <v>0</v>
      </c>
      <c r="S22" s="121">
        <v>0</v>
      </c>
      <c r="T22" s="121">
        <v>0</v>
      </c>
      <c r="U22" s="121">
        <v>0.19286981</v>
      </c>
      <c r="V22" s="121">
        <v>0</v>
      </c>
      <c r="W22" s="121">
        <v>25.806702289999997</v>
      </c>
      <c r="X22" s="121">
        <v>0</v>
      </c>
      <c r="Y22" s="121">
        <v>9.7200000000000012E-3</v>
      </c>
      <c r="Z22" s="121">
        <v>0.15362782999999999</v>
      </c>
      <c r="AA22" s="121">
        <v>0</v>
      </c>
      <c r="AB22" s="121">
        <v>2.6250000000000002E-3</v>
      </c>
      <c r="AC22" s="121">
        <v>0.93606984999999998</v>
      </c>
      <c r="AD22" s="121">
        <v>14.803864369999999</v>
      </c>
      <c r="AE22" s="121">
        <v>0</v>
      </c>
      <c r="AF22" s="121">
        <v>0</v>
      </c>
      <c r="AG22" s="121">
        <v>5.3865674200000004</v>
      </c>
      <c r="AH22" s="121">
        <v>0</v>
      </c>
      <c r="AI22" s="121">
        <v>0</v>
      </c>
      <c r="AJ22" s="121">
        <v>24.497372120000001</v>
      </c>
      <c r="AK22" s="121">
        <v>0</v>
      </c>
      <c r="AL22" s="121">
        <v>0</v>
      </c>
      <c r="AM22" s="121">
        <v>0</v>
      </c>
      <c r="AN22" s="121">
        <v>0</v>
      </c>
      <c r="AO22" s="121">
        <v>0</v>
      </c>
      <c r="AP22" s="121">
        <v>8.1073479999999989E-2</v>
      </c>
      <c r="AQ22" s="121">
        <v>0</v>
      </c>
      <c r="AR22" s="121">
        <v>0</v>
      </c>
      <c r="AS22" s="121">
        <v>0</v>
      </c>
      <c r="AT22" s="121">
        <v>3.8300018799999997</v>
      </c>
      <c r="AU22" s="121">
        <v>0</v>
      </c>
      <c r="AV22" s="121">
        <v>0</v>
      </c>
      <c r="AW22" s="121">
        <v>5.5000000000000003E-4</v>
      </c>
      <c r="AX22" s="121">
        <v>0</v>
      </c>
      <c r="AY22" s="121">
        <v>5.4011999299999998</v>
      </c>
      <c r="AZ22" s="121">
        <v>0</v>
      </c>
      <c r="BA22" s="121">
        <v>3.3416419999999995E-2</v>
      </c>
      <c r="BB22" s="121">
        <v>8.6475350999999989</v>
      </c>
      <c r="BC22" s="121">
        <v>2.0785100000000001</v>
      </c>
      <c r="BD22" s="121">
        <v>0</v>
      </c>
    </row>
    <row r="23" spans="2:56" x14ac:dyDescent="0.55000000000000004">
      <c r="B23" s="138" t="s">
        <v>363</v>
      </c>
      <c r="C23" s="121">
        <v>4923.1763428961058</v>
      </c>
      <c r="D23" s="121">
        <v>5366.5600544417994</v>
      </c>
      <c r="E23" s="121">
        <v>1020.904321465028</v>
      </c>
      <c r="F23" s="121">
        <v>12510.927819356093</v>
      </c>
      <c r="G23" s="121">
        <v>332.82951551107521</v>
      </c>
      <c r="H23" s="121">
        <v>0</v>
      </c>
      <c r="I23" s="121">
        <v>2475.2283705690456</v>
      </c>
      <c r="J23" s="121">
        <v>777.39569159699272</v>
      </c>
      <c r="K23" s="121">
        <v>4630.0162470732239</v>
      </c>
      <c r="L23" s="121">
        <v>727.11563717403533</v>
      </c>
      <c r="M23" s="121">
        <v>10190.173611759898</v>
      </c>
      <c r="N23" s="121">
        <v>6230.8984890839492</v>
      </c>
      <c r="O23" s="121">
        <v>2048.48843197</v>
      </c>
      <c r="P23" s="121">
        <v>5130.7528572900246</v>
      </c>
      <c r="Q23" s="121">
        <v>3914.8323879696318</v>
      </c>
      <c r="R23" s="121">
        <v>1876.88783719</v>
      </c>
      <c r="S23" s="121">
        <v>2163.3641551290152</v>
      </c>
      <c r="T23" s="121">
        <v>4943.6253464399997</v>
      </c>
      <c r="U23" s="121">
        <v>4152.7898378837544</v>
      </c>
      <c r="V23" s="121">
        <v>2463.0237144783532</v>
      </c>
      <c r="W23" s="121">
        <v>972.23835675022531</v>
      </c>
      <c r="X23" s="121">
        <v>50.485999999999997</v>
      </c>
      <c r="Y23" s="121">
        <v>162.95604999999998</v>
      </c>
      <c r="Z23" s="121">
        <v>323.02831814084152</v>
      </c>
      <c r="AA23" s="121">
        <v>118.52227255850011</v>
      </c>
      <c r="AB23" s="121">
        <v>22.518540788300207</v>
      </c>
      <c r="AC23" s="121">
        <v>2525.39704755</v>
      </c>
      <c r="AD23" s="121">
        <v>749.14945368999997</v>
      </c>
      <c r="AE23" s="121">
        <v>458.21477366417486</v>
      </c>
      <c r="AF23" s="121">
        <v>-52.825602959999998</v>
      </c>
      <c r="AG23" s="121">
        <v>118.49901481220377</v>
      </c>
      <c r="AH23" s="121">
        <v>727.33375866249992</v>
      </c>
      <c r="AI23" s="121">
        <v>2017.6218411699999</v>
      </c>
      <c r="AJ23" s="121">
        <v>51.316975489999997</v>
      </c>
      <c r="AK23" s="121">
        <v>36.527800000000006</v>
      </c>
      <c r="AL23" s="121">
        <v>290.59146765999998</v>
      </c>
      <c r="AM23" s="121">
        <v>117.46974448</v>
      </c>
      <c r="AN23" s="121">
        <v>75.038357718999947</v>
      </c>
      <c r="AO23" s="121">
        <v>0</v>
      </c>
      <c r="AP23" s="121">
        <v>0</v>
      </c>
      <c r="AQ23" s="121">
        <v>100.8348590025996</v>
      </c>
      <c r="AR23" s="121">
        <v>59.724024982499991</v>
      </c>
      <c r="AS23" s="121">
        <v>123.935</v>
      </c>
      <c r="AT23" s="121">
        <v>264.50032983</v>
      </c>
      <c r="AU23" s="121">
        <v>71.679193320000195</v>
      </c>
      <c r="AV23" s="121">
        <v>7.3419999999999999E-2</v>
      </c>
      <c r="AW23" s="121">
        <v>30.123000000000001</v>
      </c>
      <c r="AX23" s="121">
        <v>76.461228030000001</v>
      </c>
      <c r="AY23" s="121">
        <v>-14.94240864</v>
      </c>
      <c r="AZ23" s="121">
        <v>0</v>
      </c>
      <c r="BA23" s="121">
        <v>108.33886887</v>
      </c>
      <c r="BB23" s="121">
        <v>144.3668582131252</v>
      </c>
      <c r="BC23" s="121">
        <v>133.79401074210074</v>
      </c>
      <c r="BD23" s="121">
        <v>143.86801637977501</v>
      </c>
    </row>
    <row r="24" spans="2:56" x14ac:dyDescent="0.55000000000000004">
      <c r="B24" s="139" t="s">
        <v>198</v>
      </c>
      <c r="C24" s="121">
        <v>4923.1763428961058</v>
      </c>
      <c r="D24" s="121">
        <v>5366.5600544417994</v>
      </c>
      <c r="E24" s="121">
        <v>971.10195823502818</v>
      </c>
      <c r="F24" s="121">
        <v>12510.927819356093</v>
      </c>
      <c r="G24" s="121">
        <v>332.82951551107521</v>
      </c>
      <c r="H24" s="121">
        <v>0</v>
      </c>
      <c r="I24" s="121">
        <v>2472.8584210390459</v>
      </c>
      <c r="J24" s="121">
        <v>777.39569159699272</v>
      </c>
      <c r="K24" s="121">
        <v>4630.0162470732239</v>
      </c>
      <c r="L24" s="121">
        <v>727.11563717403533</v>
      </c>
      <c r="M24" s="121">
        <v>10190.173611759898</v>
      </c>
      <c r="N24" s="121">
        <v>6230.8984890839492</v>
      </c>
      <c r="O24" s="121">
        <v>2048.48843197</v>
      </c>
      <c r="P24" s="121">
        <v>5130.7528572900246</v>
      </c>
      <c r="Q24" s="121">
        <v>3914.8323879696318</v>
      </c>
      <c r="R24" s="121">
        <v>1876.88783719</v>
      </c>
      <c r="S24" s="121">
        <v>2163.3641551290152</v>
      </c>
      <c r="T24" s="121">
        <v>4943.6253464399997</v>
      </c>
      <c r="U24" s="121">
        <v>4152.7898378837544</v>
      </c>
      <c r="V24" s="121">
        <v>2461.2112103883533</v>
      </c>
      <c r="W24" s="121">
        <v>972.23835675022531</v>
      </c>
      <c r="X24" s="121">
        <v>50.485999999999997</v>
      </c>
      <c r="Y24" s="121">
        <v>162.95604999999998</v>
      </c>
      <c r="Z24" s="121">
        <v>323.02831814084152</v>
      </c>
      <c r="AA24" s="121">
        <v>118.52227255850011</v>
      </c>
      <c r="AB24" s="121">
        <v>22.518540788300207</v>
      </c>
      <c r="AC24" s="121">
        <v>2525.39704755</v>
      </c>
      <c r="AD24" s="121">
        <v>749.14945368999997</v>
      </c>
      <c r="AE24" s="121">
        <v>458.21477366417486</v>
      </c>
      <c r="AF24" s="121">
        <v>-52.825602959999998</v>
      </c>
      <c r="AG24" s="121">
        <v>-180.68837674779624</v>
      </c>
      <c r="AH24" s="121">
        <v>727.33375866249992</v>
      </c>
      <c r="AI24" s="121">
        <v>2017.6218411699999</v>
      </c>
      <c r="AJ24" s="121">
        <v>48.652325489999996</v>
      </c>
      <c r="AK24" s="121">
        <v>36.527800000000006</v>
      </c>
      <c r="AL24" s="121">
        <v>290.59146765999998</v>
      </c>
      <c r="AM24" s="121">
        <v>117.46974448</v>
      </c>
      <c r="AN24" s="121">
        <v>75.038357718999947</v>
      </c>
      <c r="AO24" s="121">
        <v>0</v>
      </c>
      <c r="AP24" s="121">
        <v>0</v>
      </c>
      <c r="AQ24" s="121">
        <v>100.8348590025996</v>
      </c>
      <c r="AR24" s="121">
        <v>59.724024982499991</v>
      </c>
      <c r="AS24" s="121">
        <v>123.935</v>
      </c>
      <c r="AT24" s="121">
        <v>264.50032983</v>
      </c>
      <c r="AU24" s="121">
        <v>71.679193320000195</v>
      </c>
      <c r="AV24" s="121">
        <v>7.3419999999999999E-2</v>
      </c>
      <c r="AW24" s="121">
        <v>30.123000000000001</v>
      </c>
      <c r="AX24" s="121">
        <v>76.461228030000001</v>
      </c>
      <c r="AY24" s="121">
        <v>-14.94240864</v>
      </c>
      <c r="AZ24" s="121">
        <v>0</v>
      </c>
      <c r="BA24" s="121">
        <v>108.33886887</v>
      </c>
      <c r="BB24" s="121">
        <v>144.3668582131252</v>
      </c>
      <c r="BC24" s="121">
        <v>133.79401074210074</v>
      </c>
      <c r="BD24" s="121">
        <v>143.86801637977501</v>
      </c>
    </row>
    <row r="25" spans="2:56" x14ac:dyDescent="0.55000000000000004">
      <c r="B25" s="140" t="s">
        <v>199</v>
      </c>
      <c r="C25" s="121">
        <v>4923.1763428961058</v>
      </c>
      <c r="D25" s="121">
        <v>850.32566987179985</v>
      </c>
      <c r="E25" s="121">
        <v>0</v>
      </c>
      <c r="F25" s="121">
        <v>3482.8275271856901</v>
      </c>
      <c r="G25" s="121">
        <v>100.47016371207501</v>
      </c>
      <c r="H25" s="121">
        <v>0</v>
      </c>
      <c r="I25" s="121">
        <v>441.12534514217015</v>
      </c>
      <c r="J25" s="121">
        <v>396.85202167699299</v>
      </c>
      <c r="K25" s="121">
        <v>1103.3545728669951</v>
      </c>
      <c r="L25" s="121">
        <v>172.53969277840793</v>
      </c>
      <c r="M25" s="121">
        <v>7433.0396565186502</v>
      </c>
      <c r="N25" s="121">
        <v>1947.0674183479855</v>
      </c>
      <c r="O25" s="121">
        <v>304.40235933835379</v>
      </c>
      <c r="P25" s="121">
        <v>580.04149114001711</v>
      </c>
      <c r="Q25" s="121">
        <v>-350.47692110688945</v>
      </c>
      <c r="R25" s="121">
        <v>0</v>
      </c>
      <c r="S25" s="121">
        <v>407.64622379491357</v>
      </c>
      <c r="T25" s="121">
        <v>576.67302872999994</v>
      </c>
      <c r="U25" s="121">
        <v>0</v>
      </c>
      <c r="V25" s="121">
        <v>143.52489399325299</v>
      </c>
      <c r="W25" s="121">
        <v>230.31496936960005</v>
      </c>
      <c r="X25" s="121">
        <v>3.3809999999999998</v>
      </c>
      <c r="Y25" s="121">
        <v>0</v>
      </c>
      <c r="Z25" s="121">
        <v>5.205048502092013</v>
      </c>
      <c r="AA25" s="121">
        <v>31.188397369750028</v>
      </c>
      <c r="AB25" s="121">
        <v>16.856623788300208</v>
      </c>
      <c r="AC25" s="121">
        <v>367.65167295000003</v>
      </c>
      <c r="AD25" s="121">
        <v>467.08380734000002</v>
      </c>
      <c r="AE25" s="121">
        <v>86.184005526421799</v>
      </c>
      <c r="AF25" s="121">
        <v>16.123231179999998</v>
      </c>
      <c r="AG25" s="121">
        <v>120.93161210395681</v>
      </c>
      <c r="AH25" s="121">
        <v>129.56332390000003</v>
      </c>
      <c r="AI25" s="121">
        <v>386.51707888999999</v>
      </c>
      <c r="AJ25" s="121">
        <v>14.88349286</v>
      </c>
      <c r="AK25" s="121">
        <v>8.3180899999999998</v>
      </c>
      <c r="AL25" s="121">
        <v>97.401280109999959</v>
      </c>
      <c r="AM25" s="121">
        <v>25.38735479</v>
      </c>
      <c r="AN25" s="121">
        <v>4.9897626990000026</v>
      </c>
      <c r="AO25" s="121">
        <v>0</v>
      </c>
      <c r="AP25" s="121">
        <v>0</v>
      </c>
      <c r="AQ25" s="121">
        <v>0</v>
      </c>
      <c r="AR25" s="121">
        <v>0</v>
      </c>
      <c r="AS25" s="121">
        <v>11.468</v>
      </c>
      <c r="AT25" s="121">
        <v>31.100825170000004</v>
      </c>
      <c r="AU25" s="121">
        <v>0</v>
      </c>
      <c r="AV25" s="121">
        <v>0</v>
      </c>
      <c r="AW25" s="121">
        <v>18.207000000000001</v>
      </c>
      <c r="AX25" s="121">
        <v>6.4806533500000008</v>
      </c>
      <c r="AY25" s="121">
        <v>-14.94240864</v>
      </c>
      <c r="AZ25" s="121">
        <v>0</v>
      </c>
      <c r="BA25" s="121">
        <v>7.0761614600000016</v>
      </c>
      <c r="BB25" s="121">
        <v>24.492516736625195</v>
      </c>
      <c r="BC25" s="121">
        <v>35.664825122850338</v>
      </c>
      <c r="BD25" s="121">
        <v>14.083215192150062</v>
      </c>
    </row>
    <row r="26" spans="2:56" x14ac:dyDescent="0.55000000000000004">
      <c r="B26" s="139" t="s">
        <v>200</v>
      </c>
      <c r="C26" s="121">
        <v>4923.1763428961058</v>
      </c>
      <c r="D26" s="121">
        <v>477.23444743180005</v>
      </c>
      <c r="E26" s="121">
        <v>0</v>
      </c>
      <c r="F26" s="121">
        <v>1627.41832881409</v>
      </c>
      <c r="G26" s="121">
        <v>0</v>
      </c>
      <c r="H26" s="121">
        <v>0</v>
      </c>
      <c r="I26" s="121">
        <v>370.74810889755008</v>
      </c>
      <c r="J26" s="121">
        <v>362.85242178849313</v>
      </c>
      <c r="K26" s="121">
        <v>0</v>
      </c>
      <c r="L26" s="121">
        <v>172.53969277840793</v>
      </c>
      <c r="M26" s="121">
        <v>0</v>
      </c>
      <c r="N26" s="121">
        <v>1797.45662927991</v>
      </c>
      <c r="O26" s="121">
        <v>249.8497364534978</v>
      </c>
      <c r="P26" s="121">
        <v>449.73453581000922</v>
      </c>
      <c r="Q26" s="121">
        <v>-1182.5115610276739</v>
      </c>
      <c r="R26" s="121">
        <v>0</v>
      </c>
      <c r="S26" s="121">
        <v>33.636035731173756</v>
      </c>
      <c r="T26" s="121">
        <v>315.52876084000002</v>
      </c>
      <c r="U26" s="121">
        <v>0</v>
      </c>
      <c r="V26" s="121">
        <v>109.83609567708373</v>
      </c>
      <c r="W26" s="121">
        <v>39.057886916725067</v>
      </c>
      <c r="X26" s="121">
        <v>0.49099999999999999</v>
      </c>
      <c r="Y26" s="121">
        <v>0</v>
      </c>
      <c r="Z26" s="121">
        <v>5.205048502092013</v>
      </c>
      <c r="AA26" s="121">
        <v>0</v>
      </c>
      <c r="AB26" s="121">
        <v>14.788360770300201</v>
      </c>
      <c r="AC26" s="121">
        <v>92.428981349999972</v>
      </c>
      <c r="AD26" s="121">
        <v>11.738446359999999</v>
      </c>
      <c r="AE26" s="121">
        <v>7.7297695820459129</v>
      </c>
      <c r="AF26" s="121">
        <v>-2.6257846300000005</v>
      </c>
      <c r="AG26" s="121">
        <v>39.806658594597607</v>
      </c>
      <c r="AH26" s="121">
        <v>44.667965719999998</v>
      </c>
      <c r="AI26" s="121">
        <v>44.906478189999994</v>
      </c>
      <c r="AJ26" s="121">
        <v>0</v>
      </c>
      <c r="AK26" s="121">
        <v>1.4144600000000001</v>
      </c>
      <c r="AL26" s="121">
        <v>9.2107802099999994</v>
      </c>
      <c r="AM26" s="121">
        <v>4.9009104199999998</v>
      </c>
      <c r="AN26" s="121">
        <v>0</v>
      </c>
      <c r="AO26" s="121">
        <v>0</v>
      </c>
      <c r="AP26" s="121">
        <v>0</v>
      </c>
      <c r="AQ26" s="121">
        <v>0</v>
      </c>
      <c r="AR26" s="121">
        <v>0</v>
      </c>
      <c r="AS26" s="121">
        <v>3.5630000000000002</v>
      </c>
      <c r="AT26" s="121">
        <v>11.21032235</v>
      </c>
      <c r="AU26" s="121">
        <v>0</v>
      </c>
      <c r="AV26" s="121">
        <v>0</v>
      </c>
      <c r="AW26" s="121">
        <v>-4.6379999999999999</v>
      </c>
      <c r="AX26" s="121">
        <v>3.1771711499999999</v>
      </c>
      <c r="AY26" s="121">
        <v>-14.94240864</v>
      </c>
      <c r="AZ26" s="121">
        <v>0</v>
      </c>
      <c r="BA26" s="121">
        <v>2.7850698300000007</v>
      </c>
      <c r="BB26" s="121">
        <v>1.598380721375227</v>
      </c>
      <c r="BC26" s="121">
        <v>18.628747160200277</v>
      </c>
      <c r="BD26" s="121">
        <v>7.5486102264000845</v>
      </c>
    </row>
    <row r="27" spans="2:56" x14ac:dyDescent="0.55000000000000004">
      <c r="B27" s="139" t="s">
        <v>201</v>
      </c>
      <c r="C27" s="188">
        <v>0</v>
      </c>
      <c r="D27" s="121">
        <v>373.0912224399998</v>
      </c>
      <c r="E27" s="121">
        <v>0</v>
      </c>
      <c r="F27" s="121">
        <v>1855.4091983715998</v>
      </c>
      <c r="G27" s="121">
        <v>100.47016371207501</v>
      </c>
      <c r="H27" s="121">
        <v>0</v>
      </c>
      <c r="I27" s="121">
        <v>70.377236244620079</v>
      </c>
      <c r="J27" s="121">
        <v>33.999599888499858</v>
      </c>
      <c r="K27" s="121">
        <v>1103.3545728669951</v>
      </c>
      <c r="L27" s="121">
        <v>0</v>
      </c>
      <c r="M27" s="121">
        <v>7433.0396565186502</v>
      </c>
      <c r="N27" s="121">
        <v>149.61078906807552</v>
      </c>
      <c r="O27" s="121">
        <v>54.552622884855985</v>
      </c>
      <c r="P27" s="121">
        <v>130.30695533000795</v>
      </c>
      <c r="Q27" s="121">
        <v>832.03463992078446</v>
      </c>
      <c r="R27" s="121">
        <v>0</v>
      </c>
      <c r="S27" s="121">
        <v>374.0101880637398</v>
      </c>
      <c r="T27" s="121">
        <v>261.14426788999998</v>
      </c>
      <c r="U27" s="121">
        <v>0</v>
      </c>
      <c r="V27" s="121">
        <v>33.688798316169255</v>
      </c>
      <c r="W27" s="121">
        <v>191.25708245287501</v>
      </c>
      <c r="X27" s="121">
        <v>2.89</v>
      </c>
      <c r="Y27" s="121">
        <v>0</v>
      </c>
      <c r="Z27" s="121">
        <v>0</v>
      </c>
      <c r="AA27" s="121">
        <v>31.188397369750028</v>
      </c>
      <c r="AB27" s="121">
        <v>2.0682630180000046</v>
      </c>
      <c r="AC27" s="121">
        <v>275.22269160000008</v>
      </c>
      <c r="AD27" s="121">
        <v>455.34536098000001</v>
      </c>
      <c r="AE27" s="121">
        <v>78.454235944375881</v>
      </c>
      <c r="AF27" s="121">
        <v>18.749015809999996</v>
      </c>
      <c r="AG27" s="121">
        <v>81.124953509359202</v>
      </c>
      <c r="AH27" s="121">
        <v>84.895358180000017</v>
      </c>
      <c r="AI27" s="121">
        <v>341.61060070000002</v>
      </c>
      <c r="AJ27" s="121">
        <v>14.88349286</v>
      </c>
      <c r="AK27" s="121">
        <v>6.9036299999999997</v>
      </c>
      <c r="AL27" s="121">
        <v>88.190499899999963</v>
      </c>
      <c r="AM27" s="121">
        <v>20.486444370000001</v>
      </c>
      <c r="AN27" s="121">
        <v>4.9897626990000026</v>
      </c>
      <c r="AO27" s="121">
        <v>0</v>
      </c>
      <c r="AP27" s="121">
        <v>0</v>
      </c>
      <c r="AQ27" s="121">
        <v>0</v>
      </c>
      <c r="AR27" s="121">
        <v>0</v>
      </c>
      <c r="AS27" s="121">
        <v>7.9050000000000002</v>
      </c>
      <c r="AT27" s="121">
        <v>19.890502820000002</v>
      </c>
      <c r="AU27" s="121">
        <v>0</v>
      </c>
      <c r="AV27" s="121">
        <v>0</v>
      </c>
      <c r="AW27" s="121">
        <v>22.844999999999999</v>
      </c>
      <c r="AX27" s="121">
        <v>3.3034822000000004</v>
      </c>
      <c r="AY27" s="121">
        <v>0</v>
      </c>
      <c r="AZ27" s="121">
        <v>0</v>
      </c>
      <c r="BA27" s="121">
        <v>4.2910916299999995</v>
      </c>
      <c r="BB27" s="121">
        <v>22.89413601524997</v>
      </c>
      <c r="BC27" s="121">
        <v>17.036077962650058</v>
      </c>
      <c r="BD27" s="121">
        <v>6.5346049657499785</v>
      </c>
    </row>
    <row r="28" spans="2:56" x14ac:dyDescent="0.55000000000000004">
      <c r="B28" s="140" t="s">
        <v>202</v>
      </c>
      <c r="C28" s="121">
        <v>0</v>
      </c>
      <c r="D28" s="121">
        <v>4516.2343845699997</v>
      </c>
      <c r="E28" s="121">
        <v>971.10195823502818</v>
      </c>
      <c r="F28" s="121">
        <v>9028.1002921704039</v>
      </c>
      <c r="G28" s="121">
        <v>232.35935179900022</v>
      </c>
      <c r="H28" s="121">
        <v>0</v>
      </c>
      <c r="I28" s="121">
        <v>2031.7330758968756</v>
      </c>
      <c r="J28" s="121">
        <v>380.54366991999979</v>
      </c>
      <c r="K28" s="121">
        <v>3526.6616742062288</v>
      </c>
      <c r="L28" s="121">
        <v>554.5759443956274</v>
      </c>
      <c r="M28" s="121">
        <v>2757.1339552412473</v>
      </c>
      <c r="N28" s="121">
        <v>4283.8310707359642</v>
      </c>
      <c r="O28" s="121">
        <v>1744.0860726316462</v>
      </c>
      <c r="P28" s="121">
        <v>4550.711366150008</v>
      </c>
      <c r="Q28" s="121">
        <v>4265.3093090765215</v>
      </c>
      <c r="R28" s="121">
        <v>1876.88783719</v>
      </c>
      <c r="S28" s="121">
        <v>1872.6722224475016</v>
      </c>
      <c r="T28" s="121">
        <v>4366.95231771</v>
      </c>
      <c r="U28" s="121">
        <v>4152.7898378837544</v>
      </c>
      <c r="V28" s="121">
        <v>2317.6863163951002</v>
      </c>
      <c r="W28" s="121">
        <v>741.92338738062529</v>
      </c>
      <c r="X28" s="121">
        <v>47.104999999999997</v>
      </c>
      <c r="Y28" s="121">
        <v>162.95604999999998</v>
      </c>
      <c r="Z28" s="121">
        <v>317.82326963874948</v>
      </c>
      <c r="AA28" s="121">
        <v>87.333875188750071</v>
      </c>
      <c r="AB28" s="121">
        <v>5.6619170000000016</v>
      </c>
      <c r="AC28" s="121">
        <v>2157.7453746000001</v>
      </c>
      <c r="AD28" s="121">
        <v>282.06564635000001</v>
      </c>
      <c r="AE28" s="121">
        <v>372.030768137753</v>
      </c>
      <c r="AF28" s="121">
        <v>-68.948834139999988</v>
      </c>
      <c r="AG28" s="121">
        <v>-301.61998885175308</v>
      </c>
      <c r="AH28" s="121">
        <v>597.77043476250003</v>
      </c>
      <c r="AI28" s="121">
        <v>1607.3673265199998</v>
      </c>
      <c r="AJ28" s="121">
        <v>33.768832629999999</v>
      </c>
      <c r="AK28" s="121">
        <v>28.209709999999998</v>
      </c>
      <c r="AL28" s="121">
        <v>193.19018754999999</v>
      </c>
      <c r="AM28" s="121">
        <v>81.557214040000005</v>
      </c>
      <c r="AN28" s="121">
        <v>70.048595019999951</v>
      </c>
      <c r="AO28" s="121">
        <v>0</v>
      </c>
      <c r="AP28" s="121">
        <v>0</v>
      </c>
      <c r="AQ28" s="121">
        <v>0</v>
      </c>
      <c r="AR28" s="121">
        <v>59.724024982499991</v>
      </c>
      <c r="AS28" s="121">
        <v>112.467</v>
      </c>
      <c r="AT28" s="121">
        <v>233.39950466000002</v>
      </c>
      <c r="AU28" s="121">
        <v>71.679193320000195</v>
      </c>
      <c r="AV28" s="121">
        <v>7.3419999999999999E-2</v>
      </c>
      <c r="AW28" s="121">
        <v>11.916</v>
      </c>
      <c r="AX28" s="121">
        <v>69.980574680000004</v>
      </c>
      <c r="AY28" s="121">
        <v>0</v>
      </c>
      <c r="AZ28" s="121">
        <v>0</v>
      </c>
      <c r="BA28" s="121">
        <v>101.26270741</v>
      </c>
      <c r="BB28" s="121">
        <v>119.87434147650002</v>
      </c>
      <c r="BC28" s="121">
        <v>98.129185619250407</v>
      </c>
      <c r="BD28" s="121">
        <v>129.78480118762496</v>
      </c>
    </row>
    <row r="29" spans="2:56" x14ac:dyDescent="0.55000000000000004">
      <c r="B29" s="140" t="s">
        <v>203</v>
      </c>
      <c r="C29" s="121">
        <v>0</v>
      </c>
      <c r="D29" s="121">
        <v>0</v>
      </c>
      <c r="E29" s="121">
        <v>0</v>
      </c>
      <c r="F29" s="121">
        <v>0</v>
      </c>
      <c r="G29" s="121">
        <v>0</v>
      </c>
      <c r="H29" s="121">
        <v>0</v>
      </c>
      <c r="I29" s="121">
        <v>0</v>
      </c>
      <c r="J29" s="121">
        <v>0</v>
      </c>
      <c r="K29" s="121">
        <v>0</v>
      </c>
      <c r="L29" s="121">
        <v>0</v>
      </c>
      <c r="M29" s="121">
        <v>0</v>
      </c>
      <c r="N29" s="121">
        <v>0</v>
      </c>
      <c r="O29" s="121">
        <v>0</v>
      </c>
      <c r="P29" s="121">
        <v>0</v>
      </c>
      <c r="Q29" s="121">
        <v>0</v>
      </c>
      <c r="R29" s="121">
        <v>0</v>
      </c>
      <c r="S29" s="121">
        <v>-116.95429111339999</v>
      </c>
      <c r="T29" s="121">
        <v>0</v>
      </c>
      <c r="U29" s="121">
        <v>0</v>
      </c>
      <c r="V29" s="121">
        <v>0</v>
      </c>
      <c r="W29" s="121">
        <v>0</v>
      </c>
      <c r="X29" s="121">
        <v>0</v>
      </c>
      <c r="Y29" s="121">
        <v>0</v>
      </c>
      <c r="Z29" s="121">
        <v>0</v>
      </c>
      <c r="AA29" s="121">
        <v>0</v>
      </c>
      <c r="AB29" s="121">
        <v>0</v>
      </c>
      <c r="AC29" s="121">
        <v>0</v>
      </c>
      <c r="AD29" s="121">
        <v>0</v>
      </c>
      <c r="AE29" s="121">
        <v>0</v>
      </c>
      <c r="AF29" s="121">
        <v>0</v>
      </c>
      <c r="AG29" s="121">
        <v>0</v>
      </c>
      <c r="AH29" s="121">
        <v>0</v>
      </c>
      <c r="AI29" s="121">
        <v>23.73743576</v>
      </c>
      <c r="AJ29" s="121">
        <v>0</v>
      </c>
      <c r="AK29" s="121">
        <v>0</v>
      </c>
      <c r="AL29" s="121">
        <v>0</v>
      </c>
      <c r="AM29" s="121">
        <v>10.525175650000001</v>
      </c>
      <c r="AN29" s="121">
        <v>0</v>
      </c>
      <c r="AO29" s="121">
        <v>0</v>
      </c>
      <c r="AP29" s="121">
        <v>0</v>
      </c>
      <c r="AQ29" s="121">
        <v>100.8348590025996</v>
      </c>
      <c r="AR29" s="121">
        <v>0</v>
      </c>
      <c r="AS29" s="121">
        <v>0</v>
      </c>
      <c r="AT29" s="121">
        <v>0</v>
      </c>
      <c r="AU29" s="121">
        <v>0</v>
      </c>
      <c r="AV29" s="121">
        <v>0</v>
      </c>
      <c r="AW29" s="121">
        <v>0</v>
      </c>
      <c r="AX29" s="121">
        <v>0</v>
      </c>
      <c r="AY29" s="121">
        <v>0</v>
      </c>
      <c r="AZ29" s="121">
        <v>0</v>
      </c>
      <c r="BA29" s="121">
        <v>0</v>
      </c>
      <c r="BB29" s="121">
        <v>0</v>
      </c>
      <c r="BC29" s="121">
        <v>0</v>
      </c>
      <c r="BD29" s="121">
        <v>0</v>
      </c>
    </row>
    <row r="30" spans="2:56" x14ac:dyDescent="0.55000000000000004">
      <c r="B30" s="139" t="s">
        <v>204</v>
      </c>
      <c r="C30" s="121">
        <v>0</v>
      </c>
      <c r="D30" s="121">
        <v>0</v>
      </c>
      <c r="E30" s="121">
        <v>0</v>
      </c>
      <c r="F30" s="121">
        <v>0</v>
      </c>
      <c r="G30" s="121">
        <v>0</v>
      </c>
      <c r="H30" s="121">
        <v>0</v>
      </c>
      <c r="I30" s="121">
        <v>0</v>
      </c>
      <c r="J30" s="121">
        <v>0</v>
      </c>
      <c r="K30" s="121">
        <v>0</v>
      </c>
      <c r="L30" s="121">
        <v>0</v>
      </c>
      <c r="M30" s="121">
        <v>0</v>
      </c>
      <c r="N30" s="121">
        <v>0</v>
      </c>
      <c r="O30" s="121">
        <v>0</v>
      </c>
      <c r="P30" s="121">
        <v>0</v>
      </c>
      <c r="Q30" s="121">
        <v>0</v>
      </c>
      <c r="R30" s="121">
        <v>0</v>
      </c>
      <c r="S30" s="121">
        <v>0</v>
      </c>
      <c r="T30" s="121">
        <v>0</v>
      </c>
      <c r="U30" s="121">
        <v>0</v>
      </c>
      <c r="V30" s="121">
        <v>0</v>
      </c>
      <c r="W30" s="121">
        <v>0</v>
      </c>
      <c r="X30" s="121">
        <v>0</v>
      </c>
      <c r="Y30" s="121">
        <v>0</v>
      </c>
      <c r="Z30" s="121">
        <v>0</v>
      </c>
      <c r="AA30" s="121">
        <v>0</v>
      </c>
      <c r="AB30" s="121">
        <v>0</v>
      </c>
      <c r="AC30" s="121">
        <v>0</v>
      </c>
      <c r="AD30" s="121">
        <v>0</v>
      </c>
      <c r="AE30" s="121">
        <v>0</v>
      </c>
      <c r="AF30" s="121">
        <v>0</v>
      </c>
      <c r="AG30" s="121">
        <v>0</v>
      </c>
      <c r="AH30" s="121">
        <v>0</v>
      </c>
      <c r="AI30" s="121">
        <v>0</v>
      </c>
      <c r="AJ30" s="121">
        <v>0</v>
      </c>
      <c r="AK30" s="121">
        <v>0</v>
      </c>
      <c r="AL30" s="121">
        <v>0</v>
      </c>
      <c r="AM30" s="121">
        <v>0</v>
      </c>
      <c r="AN30" s="121">
        <v>0</v>
      </c>
      <c r="AO30" s="121">
        <v>0</v>
      </c>
      <c r="AP30" s="121">
        <v>0</v>
      </c>
      <c r="AQ30" s="121">
        <v>0</v>
      </c>
      <c r="AR30" s="121">
        <v>0</v>
      </c>
      <c r="AS30" s="121">
        <v>0</v>
      </c>
      <c r="AT30" s="121">
        <v>0</v>
      </c>
      <c r="AU30" s="121">
        <v>0</v>
      </c>
      <c r="AV30" s="121">
        <v>0</v>
      </c>
      <c r="AW30" s="121">
        <v>0</v>
      </c>
      <c r="AX30" s="121">
        <v>0</v>
      </c>
      <c r="AY30" s="121">
        <v>0</v>
      </c>
      <c r="AZ30" s="121">
        <v>0</v>
      </c>
      <c r="BA30" s="121">
        <v>0</v>
      </c>
      <c r="BB30" s="121">
        <v>0</v>
      </c>
      <c r="BC30" s="121">
        <v>0</v>
      </c>
      <c r="BD30" s="121">
        <v>0</v>
      </c>
    </row>
    <row r="31" spans="2:56" x14ac:dyDescent="0.55000000000000004">
      <c r="B31" s="139" t="s">
        <v>205</v>
      </c>
      <c r="C31" s="121">
        <v>0</v>
      </c>
      <c r="D31" s="121">
        <v>0</v>
      </c>
      <c r="E31" s="121">
        <v>0</v>
      </c>
      <c r="F31" s="121">
        <v>0</v>
      </c>
      <c r="G31" s="121">
        <v>0</v>
      </c>
      <c r="H31" s="121">
        <v>0</v>
      </c>
      <c r="I31" s="121">
        <v>1.68</v>
      </c>
      <c r="J31" s="121">
        <v>0</v>
      </c>
      <c r="K31" s="121">
        <v>0</v>
      </c>
      <c r="L31" s="121">
        <v>0</v>
      </c>
      <c r="M31" s="121">
        <v>0</v>
      </c>
      <c r="N31" s="121">
        <v>0</v>
      </c>
      <c r="O31" s="121">
        <v>0</v>
      </c>
      <c r="P31" s="121">
        <v>0</v>
      </c>
      <c r="Q31" s="121">
        <v>0</v>
      </c>
      <c r="R31" s="121">
        <v>0</v>
      </c>
      <c r="S31" s="121">
        <v>0</v>
      </c>
      <c r="T31" s="121">
        <v>0</v>
      </c>
      <c r="U31" s="121">
        <v>0</v>
      </c>
      <c r="V31" s="121">
        <v>1.81250409</v>
      </c>
      <c r="W31" s="121">
        <v>0</v>
      </c>
      <c r="X31" s="121">
        <v>0</v>
      </c>
      <c r="Y31" s="121">
        <v>0</v>
      </c>
      <c r="Z31" s="121">
        <v>0</v>
      </c>
      <c r="AA31" s="121">
        <v>0</v>
      </c>
      <c r="AB31" s="121">
        <v>0</v>
      </c>
      <c r="AC31" s="121">
        <v>0</v>
      </c>
      <c r="AD31" s="121">
        <v>0</v>
      </c>
      <c r="AE31" s="121">
        <v>0</v>
      </c>
      <c r="AF31" s="121">
        <v>0</v>
      </c>
      <c r="AG31" s="121">
        <v>0</v>
      </c>
      <c r="AH31" s="121">
        <v>0</v>
      </c>
      <c r="AI31" s="121">
        <v>0</v>
      </c>
      <c r="AJ31" s="121">
        <v>0</v>
      </c>
      <c r="AK31" s="121">
        <v>0</v>
      </c>
      <c r="AL31" s="121">
        <v>0</v>
      </c>
      <c r="AM31" s="121">
        <v>0</v>
      </c>
      <c r="AN31" s="121">
        <v>0</v>
      </c>
      <c r="AO31" s="121">
        <v>0</v>
      </c>
      <c r="AP31" s="121">
        <v>0</v>
      </c>
      <c r="AQ31" s="121">
        <v>0</v>
      </c>
      <c r="AR31" s="121">
        <v>0</v>
      </c>
      <c r="AS31" s="121">
        <v>0</v>
      </c>
      <c r="AT31" s="121">
        <v>0</v>
      </c>
      <c r="AU31" s="121">
        <v>0</v>
      </c>
      <c r="AV31" s="121">
        <v>0</v>
      </c>
      <c r="AW31" s="121">
        <v>0</v>
      </c>
      <c r="AX31" s="121">
        <v>0</v>
      </c>
      <c r="AY31" s="121">
        <v>0</v>
      </c>
      <c r="AZ31" s="121">
        <v>0</v>
      </c>
      <c r="BA31" s="121">
        <v>0</v>
      </c>
      <c r="BB31" s="121">
        <v>0</v>
      </c>
      <c r="BC31" s="121">
        <v>0</v>
      </c>
      <c r="BD31" s="121">
        <v>0</v>
      </c>
    </row>
    <row r="32" spans="2:56" x14ac:dyDescent="0.55000000000000004">
      <c r="B32" s="139" t="s">
        <v>364</v>
      </c>
      <c r="C32" s="121">
        <v>0</v>
      </c>
      <c r="D32" s="121">
        <v>0</v>
      </c>
      <c r="E32" s="121">
        <v>49.802363229999912</v>
      </c>
      <c r="F32" s="121">
        <v>0</v>
      </c>
      <c r="G32" s="121">
        <v>0</v>
      </c>
      <c r="H32" s="121">
        <v>0</v>
      </c>
      <c r="I32" s="121">
        <v>0.68994953000000003</v>
      </c>
      <c r="J32" s="121">
        <v>0</v>
      </c>
      <c r="K32" s="121">
        <v>0</v>
      </c>
      <c r="L32" s="121">
        <v>0</v>
      </c>
      <c r="M32" s="121">
        <v>0</v>
      </c>
      <c r="N32" s="121">
        <v>0</v>
      </c>
      <c r="O32" s="121">
        <v>0</v>
      </c>
      <c r="P32" s="121">
        <v>0</v>
      </c>
      <c r="Q32" s="121">
        <v>0</v>
      </c>
      <c r="R32" s="121">
        <v>0</v>
      </c>
      <c r="S32" s="121">
        <v>0</v>
      </c>
      <c r="T32" s="121">
        <v>0</v>
      </c>
      <c r="U32" s="121">
        <v>0</v>
      </c>
      <c r="V32" s="121">
        <v>0</v>
      </c>
      <c r="W32" s="121">
        <v>0</v>
      </c>
      <c r="X32" s="121">
        <v>0</v>
      </c>
      <c r="Y32" s="121">
        <v>0</v>
      </c>
      <c r="Z32" s="121">
        <v>0</v>
      </c>
      <c r="AA32" s="121">
        <v>0</v>
      </c>
      <c r="AB32" s="121">
        <v>0</v>
      </c>
      <c r="AC32" s="121">
        <v>0</v>
      </c>
      <c r="AD32" s="121">
        <v>0</v>
      </c>
      <c r="AE32" s="121">
        <v>0</v>
      </c>
      <c r="AF32" s="121">
        <v>0</v>
      </c>
      <c r="AG32" s="121">
        <v>299.18739156000004</v>
      </c>
      <c r="AH32" s="121">
        <v>0</v>
      </c>
      <c r="AI32" s="121">
        <v>0</v>
      </c>
      <c r="AJ32" s="121">
        <v>2.66465</v>
      </c>
      <c r="AK32" s="121">
        <v>0</v>
      </c>
      <c r="AL32" s="121">
        <v>0</v>
      </c>
      <c r="AM32" s="121">
        <v>0</v>
      </c>
      <c r="AN32" s="121">
        <v>0</v>
      </c>
      <c r="AO32" s="121">
        <v>0</v>
      </c>
      <c r="AP32" s="121">
        <v>0</v>
      </c>
      <c r="AQ32" s="121">
        <v>0</v>
      </c>
      <c r="AR32" s="121">
        <v>0</v>
      </c>
      <c r="AS32" s="121">
        <v>0</v>
      </c>
      <c r="AT32" s="121">
        <v>0</v>
      </c>
      <c r="AU32" s="121">
        <v>0</v>
      </c>
      <c r="AV32" s="121">
        <v>0</v>
      </c>
      <c r="AW32" s="121">
        <v>0</v>
      </c>
      <c r="AX32" s="121">
        <v>0</v>
      </c>
      <c r="AY32" s="121">
        <v>0</v>
      </c>
      <c r="AZ32" s="121">
        <v>0</v>
      </c>
      <c r="BA32" s="121">
        <v>0</v>
      </c>
      <c r="BB32" s="121">
        <v>0</v>
      </c>
      <c r="BC32" s="121">
        <v>0</v>
      </c>
      <c r="BD32" s="121">
        <v>0</v>
      </c>
    </row>
    <row r="33" spans="2:56" x14ac:dyDescent="0.55000000000000004">
      <c r="B33" s="138" t="s">
        <v>365</v>
      </c>
      <c r="C33" s="121">
        <v>0</v>
      </c>
      <c r="D33" s="121">
        <v>0</v>
      </c>
      <c r="E33" s="121">
        <v>172.7526877</v>
      </c>
      <c r="F33" s="121">
        <v>297.87528103</v>
      </c>
      <c r="G33" s="121">
        <v>10.94009353</v>
      </c>
      <c r="H33" s="121">
        <v>276.60692404000008</v>
      </c>
      <c r="I33" s="121">
        <v>0</v>
      </c>
      <c r="J33" s="121">
        <v>0</v>
      </c>
      <c r="K33" s="121">
        <v>475.85975535</v>
      </c>
      <c r="L33" s="121">
        <v>27.817086549999996</v>
      </c>
      <c r="M33" s="121">
        <v>0</v>
      </c>
      <c r="N33" s="121">
        <v>132.08677519999998</v>
      </c>
      <c r="O33" s="121">
        <v>0</v>
      </c>
      <c r="P33" s="121">
        <v>0</v>
      </c>
      <c r="Q33" s="121">
        <v>0</v>
      </c>
      <c r="R33" s="121">
        <v>0</v>
      </c>
      <c r="S33" s="121">
        <v>513.03282072000002</v>
      </c>
      <c r="T33" s="121">
        <v>328.2358853500001</v>
      </c>
      <c r="U33" s="121">
        <v>0.11328925999999999</v>
      </c>
      <c r="V33" s="121">
        <v>108.56655781000001</v>
      </c>
      <c r="W33" s="121">
        <v>14.801418630000001</v>
      </c>
      <c r="X33" s="121">
        <v>12.375</v>
      </c>
      <c r="Y33" s="121">
        <v>0</v>
      </c>
      <c r="Z33" s="121">
        <v>28.50707538</v>
      </c>
      <c r="AA33" s="121">
        <v>13.835079649999999</v>
      </c>
      <c r="AB33" s="121">
        <v>0</v>
      </c>
      <c r="AC33" s="121">
        <v>22.133091350000001</v>
      </c>
      <c r="AD33" s="121">
        <v>0</v>
      </c>
      <c r="AE33" s="121">
        <v>20.697522670000001</v>
      </c>
      <c r="AF33" s="121">
        <v>27.12041679</v>
      </c>
      <c r="AG33" s="121">
        <v>0</v>
      </c>
      <c r="AH33" s="121">
        <v>36.856554670000008</v>
      </c>
      <c r="AI33" s="121">
        <v>25.638123219999997</v>
      </c>
      <c r="AJ33" s="121">
        <v>0</v>
      </c>
      <c r="AK33" s="121">
        <v>0</v>
      </c>
      <c r="AL33" s="121">
        <v>0</v>
      </c>
      <c r="AM33" s="121">
        <v>0</v>
      </c>
      <c r="AN33" s="121">
        <v>0</v>
      </c>
      <c r="AO33" s="121">
        <v>0</v>
      </c>
      <c r="AP33" s="121">
        <v>17.162688299999999</v>
      </c>
      <c r="AQ33" s="121">
        <v>0</v>
      </c>
      <c r="AR33" s="121">
        <v>0</v>
      </c>
      <c r="AS33" s="121">
        <v>1.0980000000000001</v>
      </c>
      <c r="AT33" s="121">
        <v>0</v>
      </c>
      <c r="AU33" s="121">
        <v>24.996936479999999</v>
      </c>
      <c r="AV33" s="121">
        <v>63.791699999999999</v>
      </c>
      <c r="AW33" s="121">
        <v>0</v>
      </c>
      <c r="AX33" s="121">
        <v>0</v>
      </c>
      <c r="AY33" s="121">
        <v>0</v>
      </c>
      <c r="AZ33" s="121">
        <v>0</v>
      </c>
      <c r="BA33" s="121">
        <v>0</v>
      </c>
      <c r="BB33" s="121">
        <v>0</v>
      </c>
      <c r="BC33" s="121">
        <v>8.5577504399999995</v>
      </c>
      <c r="BD33" s="121">
        <v>0</v>
      </c>
    </row>
    <row r="34" spans="2:56" x14ac:dyDescent="0.55000000000000004">
      <c r="B34" s="138" t="s">
        <v>366</v>
      </c>
      <c r="C34" s="121">
        <v>291.69311960301241</v>
      </c>
      <c r="D34" s="121">
        <v>280.06567124839012</v>
      </c>
      <c r="E34" s="121">
        <v>1348.6758011331874</v>
      </c>
      <c r="F34" s="121">
        <v>715.4770243189995</v>
      </c>
      <c r="G34" s="121">
        <v>416.53207162865641</v>
      </c>
      <c r="H34" s="121">
        <v>181.39793299999999</v>
      </c>
      <c r="I34" s="121">
        <v>291.81260764000001</v>
      </c>
      <c r="J34" s="121">
        <v>667.91213305999997</v>
      </c>
      <c r="K34" s="121">
        <v>80.5867123648014</v>
      </c>
      <c r="L34" s="121">
        <v>345.57280143277643</v>
      </c>
      <c r="M34" s="121">
        <v>814.34134537892317</v>
      </c>
      <c r="N34" s="121">
        <v>459.2438239644373</v>
      </c>
      <c r="O34" s="121">
        <v>455.28509543447279</v>
      </c>
      <c r="P34" s="121">
        <v>154.776747</v>
      </c>
      <c r="Q34" s="121">
        <v>918.98463898371472</v>
      </c>
      <c r="R34" s="121">
        <v>284.45385698000001</v>
      </c>
      <c r="S34" s="121">
        <v>595.28927201327838</v>
      </c>
      <c r="T34" s="121">
        <v>573.34791489222096</v>
      </c>
      <c r="U34" s="121">
        <v>355.14251086387208</v>
      </c>
      <c r="V34" s="121">
        <v>489.91009238822045</v>
      </c>
      <c r="W34" s="121">
        <v>86.7530672308894</v>
      </c>
      <c r="X34" s="121">
        <v>0</v>
      </c>
      <c r="Y34" s="121">
        <v>0</v>
      </c>
      <c r="Z34" s="121">
        <v>96.506966326712927</v>
      </c>
      <c r="AA34" s="121">
        <v>25.690752756236449</v>
      </c>
      <c r="AB34" s="121">
        <v>17.301704060909078</v>
      </c>
      <c r="AC34" s="121">
        <v>200.71853264226016</v>
      </c>
      <c r="AD34" s="121">
        <v>214.65941794999998</v>
      </c>
      <c r="AE34" s="121">
        <v>120.18223889283124</v>
      </c>
      <c r="AF34" s="121">
        <v>5.9557476610000002</v>
      </c>
      <c r="AG34" s="121">
        <v>129.54082073097285</v>
      </c>
      <c r="AH34" s="121">
        <v>161.809776</v>
      </c>
      <c r="AI34" s="121">
        <v>81.993157059366723</v>
      </c>
      <c r="AJ34" s="121">
        <v>0</v>
      </c>
      <c r="AK34" s="121">
        <v>0</v>
      </c>
      <c r="AL34" s="121">
        <v>9.8966001537577775</v>
      </c>
      <c r="AM34" s="121">
        <v>8.5147287570000039</v>
      </c>
      <c r="AN34" s="121">
        <v>0</v>
      </c>
      <c r="AO34" s="121">
        <v>0</v>
      </c>
      <c r="AP34" s="121">
        <v>10.167857567074845</v>
      </c>
      <c r="AQ34" s="121">
        <v>0</v>
      </c>
      <c r="AR34" s="121">
        <v>7.4583541109999789</v>
      </c>
      <c r="AS34" s="121">
        <v>0</v>
      </c>
      <c r="AT34" s="121">
        <v>0</v>
      </c>
      <c r="AU34" s="121">
        <v>0</v>
      </c>
      <c r="AV34" s="121">
        <v>17.33155</v>
      </c>
      <c r="AW34" s="121">
        <v>6.7193095610700002</v>
      </c>
      <c r="AX34" s="121">
        <v>1.7378962070000001</v>
      </c>
      <c r="AY34" s="121">
        <v>0</v>
      </c>
      <c r="AZ34" s="121">
        <v>0</v>
      </c>
      <c r="BA34" s="121">
        <v>7.456400476950245</v>
      </c>
      <c r="BB34" s="121">
        <v>22.530696496214976</v>
      </c>
      <c r="BC34" s="121">
        <v>45.501827479589942</v>
      </c>
      <c r="BD34" s="121">
        <v>2.2742390000000001</v>
      </c>
    </row>
    <row r="35" spans="2:56" x14ac:dyDescent="0.55000000000000004">
      <c r="B35" s="138" t="s">
        <v>367</v>
      </c>
      <c r="C35" s="121">
        <v>2214.502451798895</v>
      </c>
      <c r="D35" s="121">
        <v>1596.3743261158238</v>
      </c>
      <c r="E35" s="121">
        <v>3645.8432210596052</v>
      </c>
      <c r="F35" s="121">
        <v>1948.1938025112984</v>
      </c>
      <c r="G35" s="121">
        <v>1124.6365933973721</v>
      </c>
      <c r="H35" s="121">
        <v>468.30958099999998</v>
      </c>
      <c r="I35" s="121">
        <v>787.89404063999996</v>
      </c>
      <c r="J35" s="121">
        <v>1911.4645598545237</v>
      </c>
      <c r="K35" s="121">
        <v>217.58412338496379</v>
      </c>
      <c r="L35" s="121">
        <v>933.04656386849638</v>
      </c>
      <c r="M35" s="121">
        <v>2622.1196252830923</v>
      </c>
      <c r="N35" s="121">
        <v>1239.9583247039809</v>
      </c>
      <c r="O35" s="121">
        <v>1295.8846480572745</v>
      </c>
      <c r="P35" s="121">
        <v>981.83399359324858</v>
      </c>
      <c r="Q35" s="121">
        <v>2292.5187579717517</v>
      </c>
      <c r="R35" s="121">
        <v>813.9513076799999</v>
      </c>
      <c r="S35" s="121">
        <v>1608.153798635853</v>
      </c>
      <c r="T35" s="121">
        <v>1529.3106009041965</v>
      </c>
      <c r="U35" s="121">
        <v>1691.44847523</v>
      </c>
      <c r="V35" s="121">
        <v>1286.824368400195</v>
      </c>
      <c r="W35" s="121">
        <v>234.23328152340136</v>
      </c>
      <c r="X35" s="121">
        <v>0</v>
      </c>
      <c r="Y35" s="121">
        <v>0</v>
      </c>
      <c r="Z35" s="121">
        <v>261.73761908635328</v>
      </c>
      <c r="AA35" s="121">
        <v>69.365032441838395</v>
      </c>
      <c r="AB35" s="121">
        <v>51.905112182727244</v>
      </c>
      <c r="AC35" s="121">
        <v>541.94003813410234</v>
      </c>
      <c r="AD35" s="121">
        <v>579.58042846000012</v>
      </c>
      <c r="AE35" s="121">
        <v>325.74095070064436</v>
      </c>
      <c r="AF35" s="121">
        <v>16.080518684699999</v>
      </c>
      <c r="AG35" s="121">
        <v>349.76021597362671</v>
      </c>
      <c r="AH35" s="121">
        <v>436.8863943943532</v>
      </c>
      <c r="AI35" s="121">
        <v>210.48880763</v>
      </c>
      <c r="AJ35" s="121">
        <v>0</v>
      </c>
      <c r="AK35" s="121">
        <v>0</v>
      </c>
      <c r="AL35" s="121">
        <v>26.720820415145994</v>
      </c>
      <c r="AM35" s="121">
        <v>22.989767643900009</v>
      </c>
      <c r="AN35" s="121">
        <v>0</v>
      </c>
      <c r="AO35" s="121">
        <v>0</v>
      </c>
      <c r="AP35" s="121">
        <v>27.453215431102077</v>
      </c>
      <c r="AQ35" s="121">
        <v>38.407185511720861</v>
      </c>
      <c r="AR35" s="121">
        <v>20.137556099699943</v>
      </c>
      <c r="AS35" s="121">
        <v>24.853000000000002</v>
      </c>
      <c r="AT35" s="121">
        <v>0</v>
      </c>
      <c r="AU35" s="121">
        <v>0</v>
      </c>
      <c r="AV35" s="121">
        <v>85.395350000000008</v>
      </c>
      <c r="AW35" s="121">
        <v>18.142135814888999</v>
      </c>
      <c r="AX35" s="121">
        <v>4.6923197588999725</v>
      </c>
      <c r="AY35" s="121">
        <v>0</v>
      </c>
      <c r="AZ35" s="121">
        <v>0</v>
      </c>
      <c r="BA35" s="121">
        <v>20.132281287765657</v>
      </c>
      <c r="BB35" s="121">
        <v>60.832880539780426</v>
      </c>
      <c r="BC35" s="121">
        <v>125.08307334489288</v>
      </c>
      <c r="BD35" s="121">
        <v>6.1404499999999995</v>
      </c>
    </row>
    <row r="36" spans="2:56" x14ac:dyDescent="0.55000000000000004">
      <c r="B36" s="138" t="s">
        <v>368</v>
      </c>
      <c r="C36" s="121">
        <v>0</v>
      </c>
      <c r="D36" s="121">
        <v>2.3329005</v>
      </c>
      <c r="E36" s="121">
        <v>0</v>
      </c>
      <c r="F36" s="121">
        <v>0</v>
      </c>
      <c r="G36" s="121">
        <v>0</v>
      </c>
      <c r="H36" s="121">
        <v>0</v>
      </c>
      <c r="I36" s="121">
        <v>0</v>
      </c>
      <c r="J36" s="121">
        <v>0</v>
      </c>
      <c r="K36" s="121">
        <v>0</v>
      </c>
      <c r="L36" s="121">
        <v>0</v>
      </c>
      <c r="M36" s="121">
        <v>0</v>
      </c>
      <c r="N36" s="121">
        <v>0</v>
      </c>
      <c r="O36" s="121">
        <v>0</v>
      </c>
      <c r="P36" s="121">
        <v>0</v>
      </c>
      <c r="Q36" s="121">
        <v>0</v>
      </c>
      <c r="R36" s="121">
        <v>0</v>
      </c>
      <c r="S36" s="121">
        <v>0</v>
      </c>
      <c r="T36" s="121">
        <v>173.27200606</v>
      </c>
      <c r="U36" s="121">
        <v>0</v>
      </c>
      <c r="V36" s="121">
        <v>1.6434997499999999</v>
      </c>
      <c r="W36" s="121">
        <v>0</v>
      </c>
      <c r="X36" s="121">
        <v>0</v>
      </c>
      <c r="Y36" s="121">
        <v>0</v>
      </c>
      <c r="Z36" s="121">
        <v>0</v>
      </c>
      <c r="AA36" s="121">
        <v>0</v>
      </c>
      <c r="AB36" s="121">
        <v>0</v>
      </c>
      <c r="AC36" s="121">
        <v>0</v>
      </c>
      <c r="AD36" s="121">
        <v>0</v>
      </c>
      <c r="AE36" s="121">
        <v>0</v>
      </c>
      <c r="AF36" s="121">
        <v>0</v>
      </c>
      <c r="AG36" s="121">
        <v>0</v>
      </c>
      <c r="AH36" s="121">
        <v>0</v>
      </c>
      <c r="AI36" s="121">
        <v>0</v>
      </c>
      <c r="AJ36" s="121">
        <v>0</v>
      </c>
      <c r="AK36" s="121">
        <v>0</v>
      </c>
      <c r="AL36" s="121">
        <v>0</v>
      </c>
      <c r="AM36" s="121">
        <v>0</v>
      </c>
      <c r="AN36" s="121">
        <v>0</v>
      </c>
      <c r="AO36" s="121">
        <v>0</v>
      </c>
      <c r="AP36" s="121">
        <v>9.2828990199999986</v>
      </c>
      <c r="AQ36" s="121">
        <v>0</v>
      </c>
      <c r="AR36" s="121">
        <v>0</v>
      </c>
      <c r="AS36" s="121">
        <v>0</v>
      </c>
      <c r="AT36" s="121">
        <v>0</v>
      </c>
      <c r="AU36" s="121">
        <v>0</v>
      </c>
      <c r="AV36" s="121">
        <v>0</v>
      </c>
      <c r="AW36" s="121">
        <v>0</v>
      </c>
      <c r="AX36" s="121">
        <v>0</v>
      </c>
      <c r="AY36" s="121">
        <v>0</v>
      </c>
      <c r="AZ36" s="121">
        <v>0</v>
      </c>
      <c r="BA36" s="121">
        <v>0</v>
      </c>
      <c r="BB36" s="121">
        <v>0</v>
      </c>
      <c r="BC36" s="121">
        <v>0</v>
      </c>
      <c r="BD36" s="121">
        <v>0</v>
      </c>
    </row>
    <row r="37" spans="2:56" x14ac:dyDescent="0.55000000000000004">
      <c r="B37" s="189" t="s">
        <v>369</v>
      </c>
      <c r="C37" s="121">
        <v>3327.6668206583399</v>
      </c>
      <c r="D37" s="121">
        <v>3724.8734276036012</v>
      </c>
      <c r="E37" s="121">
        <v>8492.2389891390794</v>
      </c>
      <c r="F37" s="121">
        <v>4491.0994163627365</v>
      </c>
      <c r="G37" s="121">
        <v>2624.1520512605357</v>
      </c>
      <c r="H37" s="121">
        <v>1164.2718194654251</v>
      </c>
      <c r="I37" s="121">
        <v>1838.4194281470632</v>
      </c>
      <c r="J37" s="121">
        <v>4123.4173063272219</v>
      </c>
      <c r="K37" s="121">
        <v>507.6962878982489</v>
      </c>
      <c r="L37" s="121">
        <v>2177.1086490264915</v>
      </c>
      <c r="M37" s="121">
        <v>4706.9524831272156</v>
      </c>
      <c r="N37" s="121">
        <v>2893.2360909759554</v>
      </c>
      <c r="O37" s="121">
        <v>2801.6812108529921</v>
      </c>
      <c r="P37" s="121">
        <v>1958.9242010811613</v>
      </c>
      <c r="Q37" s="121">
        <v>5978.3429928816813</v>
      </c>
      <c r="R37" s="121">
        <v>1746.13340533</v>
      </c>
      <c r="S37" s="121">
        <v>3749.4496494836571</v>
      </c>
      <c r="T37" s="121">
        <v>3630.8206331257916</v>
      </c>
      <c r="U37" s="121">
        <v>1504.834122544848</v>
      </c>
      <c r="V37" s="121">
        <v>3122.3664630937888</v>
      </c>
      <c r="W37" s="121">
        <v>546.54432355460312</v>
      </c>
      <c r="X37" s="121">
        <v>0</v>
      </c>
      <c r="Y37" s="121">
        <v>0</v>
      </c>
      <c r="Z37" s="121">
        <v>606.82507785406244</v>
      </c>
      <c r="AA37" s="121">
        <v>161.85174236428963</v>
      </c>
      <c r="AB37" s="121">
        <v>121.11192842636353</v>
      </c>
      <c r="AC37" s="121">
        <v>1264.5267556462391</v>
      </c>
      <c r="AD37" s="121">
        <v>1352.3543330826674</v>
      </c>
      <c r="AE37" s="121">
        <v>755.89919933483679</v>
      </c>
      <c r="AF37" s="121">
        <v>37.521210264300002</v>
      </c>
      <c r="AG37" s="121">
        <v>816.107170605129</v>
      </c>
      <c r="AH37" s="121">
        <v>1019.4015869201577</v>
      </c>
      <c r="AI37" s="121">
        <v>527.44960590430048</v>
      </c>
      <c r="AJ37" s="121">
        <v>0</v>
      </c>
      <c r="AK37" s="121">
        <v>0</v>
      </c>
      <c r="AL37" s="121">
        <v>62.348580968673986</v>
      </c>
      <c r="AM37" s="121">
        <v>53.642791169100036</v>
      </c>
      <c r="AN37" s="121">
        <v>0</v>
      </c>
      <c r="AO37" s="121">
        <v>0.97609000000000012</v>
      </c>
      <c r="AP37" s="121">
        <v>64.057502672571459</v>
      </c>
      <c r="AQ37" s="121">
        <v>89.537914149441661</v>
      </c>
      <c r="AR37" s="121">
        <v>46.987640899299869</v>
      </c>
      <c r="AS37" s="121">
        <v>57.991</v>
      </c>
      <c r="AT37" s="121">
        <v>0</v>
      </c>
      <c r="AU37" s="121">
        <v>0</v>
      </c>
      <c r="AV37" s="121">
        <v>155.98126999999994</v>
      </c>
      <c r="AW37" s="121">
        <v>42.331650234740998</v>
      </c>
      <c r="AX37" s="121">
        <v>10.948746104099937</v>
      </c>
      <c r="AY37" s="121">
        <v>11.420632140000006</v>
      </c>
      <c r="AZ37" s="121">
        <v>0</v>
      </c>
      <c r="BA37" s="121">
        <v>46.688278984786358</v>
      </c>
      <c r="BB37" s="121">
        <v>141.94338792615434</v>
      </c>
      <c r="BC37" s="121">
        <v>284.43337397141664</v>
      </c>
      <c r="BD37" s="121">
        <v>14.327700999999998</v>
      </c>
    </row>
    <row r="38" spans="2:56" x14ac:dyDescent="0.55000000000000004">
      <c r="B38" s="190" t="s">
        <v>370</v>
      </c>
      <c r="C38" s="143">
        <v>26943.890299966926</v>
      </c>
      <c r="D38" s="143">
        <v>33301.469641054289</v>
      </c>
      <c r="E38" s="143">
        <v>41134.73289117089</v>
      </c>
      <c r="F38" s="143">
        <v>42835.404076029132</v>
      </c>
      <c r="G38" s="143">
        <v>9786.2861804017994</v>
      </c>
      <c r="H38" s="143">
        <v>19783.703267575424</v>
      </c>
      <c r="I38" s="143">
        <v>16453.014473253887</v>
      </c>
      <c r="J38" s="143">
        <v>20899.25843484699</v>
      </c>
      <c r="K38" s="143">
        <v>24557.211954723974</v>
      </c>
      <c r="L38" s="143">
        <v>14739.083421941803</v>
      </c>
      <c r="M38" s="143">
        <v>38657.865695979519</v>
      </c>
      <c r="N38" s="143">
        <v>30502.038925028355</v>
      </c>
      <c r="O38" s="143">
        <v>22251.663570716992</v>
      </c>
      <c r="P38" s="143">
        <v>23956.456129086648</v>
      </c>
      <c r="Q38" s="143">
        <v>42753.976493824339</v>
      </c>
      <c r="R38" s="143">
        <v>16067.061569519999</v>
      </c>
      <c r="S38" s="143">
        <v>22580.481363247898</v>
      </c>
      <c r="T38" s="143">
        <v>25771.970919955231</v>
      </c>
      <c r="U38" s="143">
        <v>24946.683647535658</v>
      </c>
      <c r="V38" s="143">
        <v>19119.820307530557</v>
      </c>
      <c r="W38" s="143">
        <v>4901.0555394833336</v>
      </c>
      <c r="X38" s="143">
        <v>127.789</v>
      </c>
      <c r="Y38" s="143">
        <v>280.36241999999999</v>
      </c>
      <c r="Z38" s="143">
        <v>4551.382819887971</v>
      </c>
      <c r="AA38" s="143">
        <v>1212.6728285308645</v>
      </c>
      <c r="AB38" s="143">
        <v>652.31588286830004</v>
      </c>
      <c r="AC38" s="143">
        <v>11056.707355505101</v>
      </c>
      <c r="AD38" s="143">
        <v>7828.6748977180005</v>
      </c>
      <c r="AE38" s="143">
        <v>5315.0791259424886</v>
      </c>
      <c r="AF38" s="143">
        <v>192.73463661000002</v>
      </c>
      <c r="AG38" s="143">
        <v>5024.129383977106</v>
      </c>
      <c r="AH38" s="143">
        <v>6177.9063356035113</v>
      </c>
      <c r="AI38" s="143">
        <v>5942.4137760870008</v>
      </c>
      <c r="AJ38" s="143">
        <v>460.27605538000006</v>
      </c>
      <c r="AK38" s="143">
        <v>171.96457000000001</v>
      </c>
      <c r="AL38" s="143">
        <v>888.99948422757757</v>
      </c>
      <c r="AM38" s="143">
        <v>549.49084530000005</v>
      </c>
      <c r="AN38" s="143">
        <v>409.67409219900003</v>
      </c>
      <c r="AO38" s="143">
        <v>10.591719999999999</v>
      </c>
      <c r="AP38" s="143">
        <v>697.85043724074842</v>
      </c>
      <c r="AQ38" s="143">
        <v>1117.5359867500022</v>
      </c>
      <c r="AR38" s="143">
        <v>681.69083179249981</v>
      </c>
      <c r="AS38" s="143">
        <v>698.99699999999996</v>
      </c>
      <c r="AT38" s="143">
        <v>801.01309318999995</v>
      </c>
      <c r="AU38" s="143">
        <v>324.88401189000012</v>
      </c>
      <c r="AV38" s="143">
        <v>859.83220999999992</v>
      </c>
      <c r="AW38" s="143">
        <v>642.03195505070005</v>
      </c>
      <c r="AX38" s="143">
        <v>320.56213404999983</v>
      </c>
      <c r="AY38" s="143">
        <v>265.96927848000001</v>
      </c>
      <c r="AZ38" s="143">
        <v>10.167770000000001</v>
      </c>
      <c r="BA38" s="143">
        <v>703.29143076106982</v>
      </c>
      <c r="BB38" s="143">
        <v>1772.6855692422751</v>
      </c>
      <c r="BC38" s="143">
        <v>2055.9712815750004</v>
      </c>
      <c r="BD38" s="143">
        <v>806.00393986977508</v>
      </c>
    </row>
    <row r="39" spans="2:56" x14ac:dyDescent="0.55000000000000004">
      <c r="C39" s="192"/>
      <c r="D39" s="192"/>
      <c r="E39" s="192"/>
      <c r="F39" s="192"/>
      <c r="G39" s="192"/>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192"/>
      <c r="AV39" s="192"/>
      <c r="AW39" s="192"/>
      <c r="AX39" s="192"/>
      <c r="AY39" s="192"/>
      <c r="AZ39" s="192"/>
      <c r="BA39" s="192"/>
      <c r="BB39" s="192"/>
      <c r="BC39" s="192"/>
      <c r="BD39" s="192"/>
    </row>
    <row r="40" spans="2:56" x14ac:dyDescent="0.55000000000000004">
      <c r="B40" s="165" t="s">
        <v>213</v>
      </c>
      <c r="C40" s="192"/>
      <c r="D40" s="193"/>
      <c r="E40" s="193"/>
      <c r="F40" s="193"/>
      <c r="G40" s="193"/>
      <c r="H40" s="193"/>
      <c r="I40" s="193"/>
      <c r="J40" s="193"/>
      <c r="K40" s="193"/>
      <c r="L40" s="193"/>
      <c r="M40" s="193"/>
      <c r="N40" s="193"/>
      <c r="O40" s="193"/>
      <c r="P40" s="193"/>
      <c r="Q40" s="193"/>
      <c r="R40" s="193"/>
      <c r="S40" s="193"/>
      <c r="T40" s="193"/>
      <c r="U40" s="193"/>
      <c r="V40" s="193"/>
      <c r="W40" s="193"/>
      <c r="X40" s="193"/>
      <c r="Y40" s="193"/>
      <c r="Z40" s="193"/>
      <c r="AA40" s="193"/>
      <c r="AB40" s="193"/>
      <c r="AC40" s="193"/>
      <c r="AD40" s="193"/>
      <c r="AE40" s="193"/>
      <c r="AF40" s="193"/>
      <c r="AG40" s="193"/>
      <c r="AH40" s="193"/>
      <c r="AI40" s="193"/>
      <c r="AJ40" s="193"/>
      <c r="AK40" s="193"/>
      <c r="AL40" s="193"/>
      <c r="AM40" s="193"/>
      <c r="AN40" s="193"/>
      <c r="AO40" s="193"/>
      <c r="AP40" s="193"/>
      <c r="AQ40" s="193"/>
      <c r="AR40" s="193"/>
      <c r="AS40" s="193"/>
      <c r="AT40" s="193"/>
      <c r="AU40" s="193"/>
      <c r="AV40" s="193"/>
      <c r="AW40" s="193"/>
      <c r="AX40" s="193"/>
      <c r="AY40" s="193"/>
      <c r="AZ40" s="193"/>
      <c r="BA40" s="193"/>
      <c r="BB40" s="193"/>
      <c r="BC40" s="193"/>
      <c r="BD40" s="193"/>
    </row>
    <row r="41" spans="2:56" x14ac:dyDescent="0.55000000000000004">
      <c r="B41" s="138" t="s">
        <v>371</v>
      </c>
      <c r="C41" s="121">
        <v>19250.099338534335</v>
      </c>
      <c r="D41" s="121">
        <v>26140.086161741587</v>
      </c>
      <c r="E41" s="121">
        <v>34802.326890055883</v>
      </c>
      <c r="F41" s="121">
        <v>28969.351028640001</v>
      </c>
      <c r="G41" s="121">
        <v>6779.3693453846199</v>
      </c>
      <c r="H41" s="121">
        <v>20947.099202509999</v>
      </c>
      <c r="I41" s="121">
        <v>12839.145260334733</v>
      </c>
      <c r="J41" s="121">
        <v>18303.266315000001</v>
      </c>
      <c r="K41" s="121">
        <v>21026.289410160978</v>
      </c>
      <c r="L41" s="121">
        <v>12403.800412070017</v>
      </c>
      <c r="M41" s="121">
        <v>25898.096968930397</v>
      </c>
      <c r="N41" s="121">
        <v>23200.482955840063</v>
      </c>
      <c r="O41" s="121">
        <v>19011.395919756989</v>
      </c>
      <c r="P41" s="121">
        <v>18522.86573429183</v>
      </c>
      <c r="Q41" s="121">
        <v>36710.618541444717</v>
      </c>
      <c r="R41" s="121">
        <v>13711.846091789999</v>
      </c>
      <c r="S41" s="121">
        <v>19962.807278102224</v>
      </c>
      <c r="T41" s="121">
        <v>19565.070042815227</v>
      </c>
      <c r="U41" s="121">
        <v>20350.484545279727</v>
      </c>
      <c r="V41" s="121">
        <v>15138.036094209991</v>
      </c>
      <c r="W41" s="121">
        <v>3859.6375759443404</v>
      </c>
      <c r="X41" s="121">
        <v>18.798999999999999</v>
      </c>
      <c r="Y41" s="121">
        <v>34.398510000000002</v>
      </c>
      <c r="Z41" s="121">
        <v>4107.4661335529972</v>
      </c>
      <c r="AA41" s="121">
        <v>1040.792809995</v>
      </c>
      <c r="AB41" s="121">
        <v>611.63629306000007</v>
      </c>
      <c r="AC41" s="121">
        <v>8799.3124449051047</v>
      </c>
      <c r="AD41" s="121">
        <v>6819.563961580001</v>
      </c>
      <c r="AE41" s="121">
        <v>4750.0025213000035</v>
      </c>
      <c r="AF41" s="121">
        <v>186.70884463000002</v>
      </c>
      <c r="AG41" s="121">
        <v>4570.4438074237833</v>
      </c>
      <c r="AH41" s="121">
        <v>5451.040504230401</v>
      </c>
      <c r="AI41" s="121">
        <v>3895.4210935770011</v>
      </c>
      <c r="AJ41" s="121">
        <v>357.02917818000003</v>
      </c>
      <c r="AK41" s="121">
        <v>131.83895999999999</v>
      </c>
      <c r="AL41" s="121">
        <v>477.46971567757794</v>
      </c>
      <c r="AM41" s="121">
        <v>453.76173961000012</v>
      </c>
      <c r="AN41" s="121">
        <v>301.4081501899999</v>
      </c>
      <c r="AO41" s="121">
        <v>10.59172</v>
      </c>
      <c r="AP41" s="121">
        <v>607.43636906999882</v>
      </c>
      <c r="AQ41" s="121">
        <v>1021.0273332700025</v>
      </c>
      <c r="AR41" s="121">
        <v>647.26488909999978</v>
      </c>
      <c r="AS41" s="121">
        <v>438.12099999999998</v>
      </c>
      <c r="AT41" s="121">
        <v>493.04142846999997</v>
      </c>
      <c r="AU41" s="121">
        <v>275.46150834000002</v>
      </c>
      <c r="AV41" s="121">
        <v>469.19726000000009</v>
      </c>
      <c r="AW41" s="121">
        <v>583.64723700000002</v>
      </c>
      <c r="AX41" s="121">
        <v>232.72104611</v>
      </c>
      <c r="AY41" s="121">
        <v>242.35255532000002</v>
      </c>
      <c r="AZ41" s="121">
        <v>0.1547906</v>
      </c>
      <c r="BA41" s="121">
        <v>570.31830517000026</v>
      </c>
      <c r="BB41" s="121">
        <v>1620.2681033079002</v>
      </c>
      <c r="BC41" s="121">
        <v>1918.5435236100004</v>
      </c>
      <c r="BD41" s="121">
        <v>660.81585622</v>
      </c>
    </row>
    <row r="42" spans="2:56" x14ac:dyDescent="0.55000000000000004">
      <c r="B42" s="139" t="s">
        <v>372</v>
      </c>
      <c r="C42" s="121">
        <v>15420.614197974335</v>
      </c>
      <c r="D42" s="121">
        <v>19237.482219001588</v>
      </c>
      <c r="E42" s="121">
        <v>28377.123585094963</v>
      </c>
      <c r="F42" s="121">
        <v>22889.675982209999</v>
      </c>
      <c r="G42" s="121">
        <v>4680.6002470510584</v>
      </c>
      <c r="H42" s="121">
        <v>17245.656719999999</v>
      </c>
      <c r="I42" s="121">
        <v>9381.0064359847329</v>
      </c>
      <c r="J42" s="121">
        <v>14811.09489724</v>
      </c>
      <c r="K42" s="121">
        <v>16891.252428960015</v>
      </c>
      <c r="L42" s="121">
        <v>10362.056587320018</v>
      </c>
      <c r="M42" s="121">
        <v>21179.307286870047</v>
      </c>
      <c r="N42" s="121">
        <v>18823.341458930063</v>
      </c>
      <c r="O42" s="121">
        <v>15498.604760310338</v>
      </c>
      <c r="P42" s="121">
        <v>14114.940798764219</v>
      </c>
      <c r="Q42" s="121">
        <v>29360.794604244718</v>
      </c>
      <c r="R42" s="121">
        <v>11853.452904059999</v>
      </c>
      <c r="S42" s="121">
        <v>16921.660751932224</v>
      </c>
      <c r="T42" s="121">
        <v>17263.161076905224</v>
      </c>
      <c r="U42" s="121">
        <v>16188.372774789725</v>
      </c>
      <c r="V42" s="121">
        <v>13113.82050170999</v>
      </c>
      <c r="W42" s="121">
        <v>3390.5954685343399</v>
      </c>
      <c r="X42" s="121">
        <v>18.798999999999999</v>
      </c>
      <c r="Y42" s="121">
        <v>34.354800000000004</v>
      </c>
      <c r="Z42" s="121">
        <v>3556.0765219529981</v>
      </c>
      <c r="AA42" s="121">
        <v>946.8209577749999</v>
      </c>
      <c r="AB42" s="121">
        <v>557.85304617000008</v>
      </c>
      <c r="AC42" s="121">
        <v>7880.0842428551032</v>
      </c>
      <c r="AD42" s="121">
        <v>5918.0009923400003</v>
      </c>
      <c r="AE42" s="121">
        <v>4257.7527265200033</v>
      </c>
      <c r="AF42" s="121">
        <v>172.11934114000002</v>
      </c>
      <c r="AG42" s="121">
        <v>3973.8184841037832</v>
      </c>
      <c r="AH42" s="121">
        <v>4760.8248663277991</v>
      </c>
      <c r="AI42" s="121">
        <v>3416.8916130370012</v>
      </c>
      <c r="AJ42" s="121">
        <v>318.03009206000007</v>
      </c>
      <c r="AK42" s="121">
        <v>112.89828999999999</v>
      </c>
      <c r="AL42" s="121">
        <v>442.6087748162999</v>
      </c>
      <c r="AM42" s="121">
        <v>412.19330985000011</v>
      </c>
      <c r="AN42" s="121">
        <v>243.72111748999995</v>
      </c>
      <c r="AO42" s="121">
        <v>2.9576199999999999</v>
      </c>
      <c r="AP42" s="121">
        <v>525.66332603999876</v>
      </c>
      <c r="AQ42" s="121">
        <v>905.50368818000254</v>
      </c>
      <c r="AR42" s="121">
        <v>570.44615085999988</v>
      </c>
      <c r="AS42" s="121">
        <v>377.15899999999999</v>
      </c>
      <c r="AT42" s="121">
        <v>434.85187371999996</v>
      </c>
      <c r="AU42" s="121">
        <v>269.09217298999999</v>
      </c>
      <c r="AV42" s="121">
        <v>439.63628000000006</v>
      </c>
      <c r="AW42" s="121">
        <v>505.99327699999998</v>
      </c>
      <c r="AX42" s="121">
        <v>213.95664124000001</v>
      </c>
      <c r="AY42" s="121">
        <v>221.37498496000003</v>
      </c>
      <c r="AZ42" s="121">
        <v>0</v>
      </c>
      <c r="BA42" s="121">
        <v>474.53254614000031</v>
      </c>
      <c r="BB42" s="121">
        <v>1455.1330212179003</v>
      </c>
      <c r="BC42" s="121">
        <v>1695.9515219200005</v>
      </c>
      <c r="BD42" s="121">
        <v>589.55471528999999</v>
      </c>
    </row>
    <row r="43" spans="2:56" x14ac:dyDescent="0.55000000000000004">
      <c r="B43" s="139" t="s">
        <v>373</v>
      </c>
      <c r="C43" s="121">
        <v>1814.9737468800001</v>
      </c>
      <c r="D43" s="121">
        <v>6269.7880570199995</v>
      </c>
      <c r="E43" s="121">
        <v>4182.1617618499995</v>
      </c>
      <c r="F43" s="121">
        <v>2715.6705429300005</v>
      </c>
      <c r="G43" s="121">
        <v>1153.6962361935616</v>
      </c>
      <c r="H43" s="121">
        <v>1929.92128966</v>
      </c>
      <c r="I43" s="121">
        <v>2317.70220518</v>
      </c>
      <c r="J43" s="121">
        <v>3470.8530160700002</v>
      </c>
      <c r="K43" s="121">
        <v>2520.1851192099998</v>
      </c>
      <c r="L43" s="121">
        <v>1579.5963745800002</v>
      </c>
      <c r="M43" s="121">
        <v>3764.7345502600001</v>
      </c>
      <c r="N43" s="121">
        <v>3041.5639523299997</v>
      </c>
      <c r="O43" s="121">
        <v>2530.3412945699997</v>
      </c>
      <c r="P43" s="121">
        <v>2820.7219192676143</v>
      </c>
      <c r="Q43" s="121">
        <v>4689.8903959700001</v>
      </c>
      <c r="R43" s="121">
        <v>1648.7939449999999</v>
      </c>
      <c r="S43" s="121">
        <v>2631.0932808899997</v>
      </c>
      <c r="T43" s="121">
        <v>1728.40539165</v>
      </c>
      <c r="U43" s="121">
        <v>3688.2591554500004</v>
      </c>
      <c r="V43" s="121">
        <v>1906.6700330400001</v>
      </c>
      <c r="W43" s="121">
        <v>313.83871455999997</v>
      </c>
      <c r="X43" s="121">
        <v>0</v>
      </c>
      <c r="Y43" s="121">
        <v>0</v>
      </c>
      <c r="Z43" s="121">
        <v>492.52993796999999</v>
      </c>
      <c r="AA43" s="121">
        <v>85.735301840000005</v>
      </c>
      <c r="AB43" s="121">
        <v>52.456079509999995</v>
      </c>
      <c r="AC43" s="121">
        <v>685.75337520999994</v>
      </c>
      <c r="AD43" s="121">
        <v>779.91497153</v>
      </c>
      <c r="AE43" s="121">
        <v>488.30303499999997</v>
      </c>
      <c r="AF43" s="121">
        <v>10.009605929999999</v>
      </c>
      <c r="AG43" s="121">
        <v>546.90501632000007</v>
      </c>
      <c r="AH43" s="121">
        <v>622.69409020602734</v>
      </c>
      <c r="AI43" s="121">
        <v>368.64824024000006</v>
      </c>
      <c r="AJ43" s="121">
        <v>36.264563530000004</v>
      </c>
      <c r="AK43" s="121">
        <v>8.8953799999999994</v>
      </c>
      <c r="AL43" s="121">
        <v>28.736263071278032</v>
      </c>
      <c r="AM43" s="121">
        <v>35.930266639999999</v>
      </c>
      <c r="AN43" s="121">
        <v>25.863153429999997</v>
      </c>
      <c r="AO43" s="121">
        <v>2.4949499999999998</v>
      </c>
      <c r="AP43" s="121">
        <v>40.159791650000003</v>
      </c>
      <c r="AQ43" s="121">
        <v>78.099692379999993</v>
      </c>
      <c r="AR43" s="121">
        <v>76.114963700000004</v>
      </c>
      <c r="AS43" s="121">
        <v>24.265000000000001</v>
      </c>
      <c r="AT43" s="121">
        <v>52.811830759999999</v>
      </c>
      <c r="AU43" s="121">
        <v>0</v>
      </c>
      <c r="AV43" s="121">
        <v>19.792529999999999</v>
      </c>
      <c r="AW43" s="121">
        <v>75.644960000000012</v>
      </c>
      <c r="AX43" s="121">
        <v>0</v>
      </c>
      <c r="AY43" s="121">
        <v>20.097725690000004</v>
      </c>
      <c r="AZ43" s="121">
        <v>0</v>
      </c>
      <c r="BA43" s="121">
        <v>69.732219990000019</v>
      </c>
      <c r="BB43" s="121">
        <v>138.39911696000001</v>
      </c>
      <c r="BC43" s="121">
        <v>221.09518968</v>
      </c>
      <c r="BD43" s="121">
        <v>60.182144209999997</v>
      </c>
    </row>
    <row r="44" spans="2:56" x14ac:dyDescent="0.55000000000000004">
      <c r="B44" s="139" t="s">
        <v>217</v>
      </c>
      <c r="C44" s="121">
        <v>1814.9737468800001</v>
      </c>
      <c r="D44" s="121">
        <v>770.33609010999999</v>
      </c>
      <c r="E44" s="121">
        <v>2826.2614900999993</v>
      </c>
      <c r="F44" s="121">
        <v>2715.6705429300005</v>
      </c>
      <c r="G44" s="121">
        <v>1089.6358841599999</v>
      </c>
      <c r="H44" s="121">
        <v>1929.92128966</v>
      </c>
      <c r="I44" s="121">
        <v>1603.90468532</v>
      </c>
      <c r="J44" s="121">
        <v>2958.4723317800003</v>
      </c>
      <c r="K44" s="121">
        <v>2486.4737866599999</v>
      </c>
      <c r="L44" s="121">
        <v>0</v>
      </c>
      <c r="M44" s="121">
        <v>3764.7345502600001</v>
      </c>
      <c r="N44" s="121">
        <v>2963.8890224599995</v>
      </c>
      <c r="O44" s="121">
        <v>2252.65562318</v>
      </c>
      <c r="P44" s="121">
        <v>2750.66129834</v>
      </c>
      <c r="Q44" s="121">
        <v>4389.4629027600004</v>
      </c>
      <c r="R44" s="121">
        <v>1648.7939449999999</v>
      </c>
      <c r="S44" s="121">
        <v>2565.3421448099998</v>
      </c>
      <c r="T44" s="121">
        <v>1615.0623732399999</v>
      </c>
      <c r="U44" s="121">
        <v>2720.1312451500003</v>
      </c>
      <c r="V44" s="121">
        <v>1884.1661399000002</v>
      </c>
      <c r="W44" s="121">
        <v>313.83871455999997</v>
      </c>
      <c r="X44" s="121">
        <v>0</v>
      </c>
      <c r="Y44" s="121">
        <v>0</v>
      </c>
      <c r="Z44" s="121">
        <v>492.52993796999999</v>
      </c>
      <c r="AA44" s="121">
        <v>85.735301840000005</v>
      </c>
      <c r="AB44" s="121">
        <v>52.456079509999995</v>
      </c>
      <c r="AC44" s="121">
        <v>647.78251439000007</v>
      </c>
      <c r="AD44" s="121">
        <v>779.91497153</v>
      </c>
      <c r="AE44" s="121">
        <v>488.30303499999997</v>
      </c>
      <c r="AF44" s="121">
        <v>0</v>
      </c>
      <c r="AG44" s="121">
        <v>546.90501632000007</v>
      </c>
      <c r="AH44" s="121">
        <v>622.69409020602734</v>
      </c>
      <c r="AI44" s="121">
        <v>367.22648854000005</v>
      </c>
      <c r="AJ44" s="121">
        <v>35.100763530000002</v>
      </c>
      <c r="AK44" s="121">
        <v>8.8953799999999994</v>
      </c>
      <c r="AL44" s="121">
        <v>28.736263071278032</v>
      </c>
      <c r="AM44" s="121">
        <v>25.669174999999999</v>
      </c>
      <c r="AN44" s="121">
        <v>25.863153429999997</v>
      </c>
      <c r="AO44" s="121">
        <v>0</v>
      </c>
      <c r="AP44" s="121">
        <v>40.159791650000003</v>
      </c>
      <c r="AQ44" s="121">
        <v>78.099692379999993</v>
      </c>
      <c r="AR44" s="121">
        <v>76.114963700000004</v>
      </c>
      <c r="AS44" s="121">
        <v>24.265000000000001</v>
      </c>
      <c r="AT44" s="121">
        <v>0</v>
      </c>
      <c r="AU44" s="121">
        <v>0</v>
      </c>
      <c r="AV44" s="121">
        <v>19.792529999999999</v>
      </c>
      <c r="AW44" s="121">
        <v>0</v>
      </c>
      <c r="AX44" s="121">
        <v>0</v>
      </c>
      <c r="AY44" s="121">
        <v>20.097725690000004</v>
      </c>
      <c r="AZ44" s="121">
        <v>0</v>
      </c>
      <c r="BA44" s="121">
        <v>0</v>
      </c>
      <c r="BB44" s="121">
        <v>102.03588129000001</v>
      </c>
      <c r="BC44" s="121">
        <v>221.09518968</v>
      </c>
      <c r="BD44" s="121">
        <v>60.182144209999997</v>
      </c>
    </row>
    <row r="45" spans="2:56" x14ac:dyDescent="0.55000000000000004">
      <c r="B45" s="139" t="s">
        <v>218</v>
      </c>
      <c r="C45" s="121">
        <v>0</v>
      </c>
      <c r="D45" s="121">
        <v>0</v>
      </c>
      <c r="E45" s="121">
        <v>0</v>
      </c>
      <c r="F45" s="121">
        <v>0</v>
      </c>
      <c r="G45" s="121">
        <v>0</v>
      </c>
      <c r="H45" s="121">
        <v>0</v>
      </c>
      <c r="I45" s="121">
        <v>0</v>
      </c>
      <c r="J45" s="121">
        <v>460.63390978999996</v>
      </c>
      <c r="K45" s="121">
        <v>0</v>
      </c>
      <c r="L45" s="121">
        <v>18.772432640000002</v>
      </c>
      <c r="M45" s="121">
        <v>0</v>
      </c>
      <c r="N45" s="121">
        <v>0</v>
      </c>
      <c r="O45" s="121">
        <v>0</v>
      </c>
      <c r="P45" s="121">
        <v>0</v>
      </c>
      <c r="Q45" s="121">
        <v>0</v>
      </c>
      <c r="R45" s="121">
        <v>0</v>
      </c>
      <c r="S45" s="121">
        <v>0</v>
      </c>
      <c r="T45" s="121">
        <v>0</v>
      </c>
      <c r="U45" s="121">
        <v>0</v>
      </c>
      <c r="V45" s="121">
        <v>18.56635846</v>
      </c>
      <c r="W45" s="121">
        <v>0</v>
      </c>
      <c r="X45" s="121">
        <v>0</v>
      </c>
      <c r="Y45" s="121">
        <v>0</v>
      </c>
      <c r="Z45" s="121">
        <v>0</v>
      </c>
      <c r="AA45" s="121">
        <v>0</v>
      </c>
      <c r="AB45" s="121">
        <v>0</v>
      </c>
      <c r="AC45" s="121">
        <v>0</v>
      </c>
      <c r="AD45" s="121">
        <v>0</v>
      </c>
      <c r="AE45" s="121">
        <v>0</v>
      </c>
      <c r="AF45" s="121">
        <v>0</v>
      </c>
      <c r="AG45" s="121">
        <v>0</v>
      </c>
      <c r="AH45" s="121">
        <v>0</v>
      </c>
      <c r="AI45" s="121">
        <v>0</v>
      </c>
      <c r="AJ45" s="121">
        <v>0</v>
      </c>
      <c r="AK45" s="121">
        <v>0</v>
      </c>
      <c r="AL45" s="121">
        <v>0</v>
      </c>
      <c r="AM45" s="121">
        <v>0</v>
      </c>
      <c r="AN45" s="121">
        <v>0</v>
      </c>
      <c r="AO45" s="121">
        <v>0</v>
      </c>
      <c r="AP45" s="121">
        <v>0</v>
      </c>
      <c r="AQ45" s="121">
        <v>0</v>
      </c>
      <c r="AR45" s="121">
        <v>0</v>
      </c>
      <c r="AS45" s="121">
        <v>0</v>
      </c>
      <c r="AT45" s="121">
        <v>0</v>
      </c>
      <c r="AU45" s="121">
        <v>0</v>
      </c>
      <c r="AV45" s="121">
        <v>0</v>
      </c>
      <c r="AW45" s="121">
        <v>0</v>
      </c>
      <c r="AX45" s="121">
        <v>0</v>
      </c>
      <c r="AY45" s="121">
        <v>0</v>
      </c>
      <c r="AZ45" s="121">
        <v>0</v>
      </c>
      <c r="BA45" s="121">
        <v>0</v>
      </c>
      <c r="BB45" s="121">
        <v>0</v>
      </c>
      <c r="BC45" s="121">
        <v>0</v>
      </c>
      <c r="BD45" s="121">
        <v>0</v>
      </c>
    </row>
    <row r="46" spans="2:56" x14ac:dyDescent="0.55000000000000004">
      <c r="B46" s="139" t="s">
        <v>219</v>
      </c>
      <c r="C46" s="121">
        <v>0</v>
      </c>
      <c r="D46" s="121">
        <v>1954.31316582</v>
      </c>
      <c r="E46" s="121">
        <v>1355.90027175</v>
      </c>
      <c r="F46" s="121">
        <v>0</v>
      </c>
      <c r="G46" s="121">
        <v>0</v>
      </c>
      <c r="H46" s="121">
        <v>0</v>
      </c>
      <c r="I46" s="121">
        <v>710.62986650999994</v>
      </c>
      <c r="J46" s="121">
        <v>0</v>
      </c>
      <c r="K46" s="121">
        <v>0</v>
      </c>
      <c r="L46" s="121">
        <v>0</v>
      </c>
      <c r="M46" s="121">
        <v>0</v>
      </c>
      <c r="N46" s="121">
        <v>0</v>
      </c>
      <c r="O46" s="121">
        <v>168.08992332</v>
      </c>
      <c r="P46" s="121">
        <v>70.165930129999992</v>
      </c>
      <c r="Q46" s="121">
        <v>227.45097973</v>
      </c>
      <c r="R46" s="121">
        <v>0</v>
      </c>
      <c r="S46" s="121">
        <v>0</v>
      </c>
      <c r="T46" s="121">
        <v>0</v>
      </c>
      <c r="U46" s="121">
        <v>838.31164454999998</v>
      </c>
      <c r="V46" s="121">
        <v>0</v>
      </c>
      <c r="W46" s="121">
        <v>0</v>
      </c>
      <c r="X46" s="121">
        <v>0</v>
      </c>
      <c r="Y46" s="121">
        <v>0</v>
      </c>
      <c r="Z46" s="121">
        <v>0</v>
      </c>
      <c r="AA46" s="121">
        <v>0</v>
      </c>
      <c r="AB46" s="121">
        <v>0</v>
      </c>
      <c r="AC46" s="121">
        <v>0</v>
      </c>
      <c r="AD46" s="121">
        <v>0</v>
      </c>
      <c r="AE46" s="121">
        <v>0</v>
      </c>
      <c r="AF46" s="121">
        <v>10.009605929999999</v>
      </c>
      <c r="AG46" s="121">
        <v>0</v>
      </c>
      <c r="AH46" s="121">
        <v>0</v>
      </c>
      <c r="AI46" s="121">
        <v>1.4217517</v>
      </c>
      <c r="AJ46" s="121">
        <v>0</v>
      </c>
      <c r="AK46" s="121">
        <v>0</v>
      </c>
      <c r="AL46" s="121">
        <v>0</v>
      </c>
      <c r="AM46" s="121">
        <v>10.26109164</v>
      </c>
      <c r="AN46" s="121">
        <v>0</v>
      </c>
      <c r="AO46" s="121">
        <v>0</v>
      </c>
      <c r="AP46" s="121">
        <v>0</v>
      </c>
      <c r="AQ46" s="121">
        <v>0</v>
      </c>
      <c r="AR46" s="121">
        <v>0</v>
      </c>
      <c r="AS46" s="121">
        <v>0</v>
      </c>
      <c r="AT46" s="121">
        <v>52.811830759999999</v>
      </c>
      <c r="AU46" s="121">
        <v>0</v>
      </c>
      <c r="AV46" s="121">
        <v>0</v>
      </c>
      <c r="AW46" s="121">
        <v>75.644960000000012</v>
      </c>
      <c r="AX46" s="121">
        <v>0</v>
      </c>
      <c r="AY46" s="121">
        <v>0</v>
      </c>
      <c r="AZ46" s="121">
        <v>0</v>
      </c>
      <c r="BA46" s="121">
        <v>0.60715068000000005</v>
      </c>
      <c r="BB46" s="121">
        <v>36.363235670000002</v>
      </c>
      <c r="BC46" s="121">
        <v>0</v>
      </c>
      <c r="BD46" s="121">
        <v>0</v>
      </c>
    </row>
    <row r="47" spans="2:56" x14ac:dyDescent="0.55000000000000004">
      <c r="B47" s="139" t="s">
        <v>374</v>
      </c>
      <c r="C47" s="121">
        <v>0</v>
      </c>
      <c r="D47" s="121">
        <v>3545.13880109</v>
      </c>
      <c r="E47" s="121">
        <v>0</v>
      </c>
      <c r="F47" s="121">
        <v>0</v>
      </c>
      <c r="G47" s="121">
        <v>64.060352033561642</v>
      </c>
      <c r="H47" s="121">
        <v>0</v>
      </c>
      <c r="I47" s="121">
        <v>3.1676533500000001</v>
      </c>
      <c r="J47" s="121">
        <v>51.746774500000001</v>
      </c>
      <c r="K47" s="121">
        <v>33.711332549999995</v>
      </c>
      <c r="L47" s="121">
        <v>1560.8239419400002</v>
      </c>
      <c r="M47" s="121">
        <v>0</v>
      </c>
      <c r="N47" s="121">
        <v>77.67492987</v>
      </c>
      <c r="O47" s="121">
        <v>109.59574807</v>
      </c>
      <c r="P47" s="121">
        <v>-0.10530920238596889</v>
      </c>
      <c r="Q47" s="121">
        <v>72.976513480000008</v>
      </c>
      <c r="R47" s="121">
        <v>0</v>
      </c>
      <c r="S47" s="121">
        <v>65.751136079999995</v>
      </c>
      <c r="T47" s="121">
        <v>113.34301841</v>
      </c>
      <c r="U47" s="121">
        <v>129.81626575000001</v>
      </c>
      <c r="V47" s="121">
        <v>3.9375346800000002</v>
      </c>
      <c r="W47" s="121">
        <v>0</v>
      </c>
      <c r="X47" s="121">
        <v>0</v>
      </c>
      <c r="Y47" s="121">
        <v>0</v>
      </c>
      <c r="Z47" s="121">
        <v>0</v>
      </c>
      <c r="AA47" s="121">
        <v>0</v>
      </c>
      <c r="AB47" s="121">
        <v>0</v>
      </c>
      <c r="AC47" s="121">
        <v>37.970860819999999</v>
      </c>
      <c r="AD47" s="121">
        <v>0</v>
      </c>
      <c r="AE47" s="121">
        <v>0</v>
      </c>
      <c r="AF47" s="121">
        <v>0</v>
      </c>
      <c r="AG47" s="121">
        <v>0</v>
      </c>
      <c r="AH47" s="121">
        <v>0</v>
      </c>
      <c r="AI47" s="121">
        <v>0</v>
      </c>
      <c r="AJ47" s="121">
        <v>1.1637999999999999</v>
      </c>
      <c r="AK47" s="121">
        <v>0</v>
      </c>
      <c r="AL47" s="121">
        <v>0</v>
      </c>
      <c r="AM47" s="121">
        <v>0</v>
      </c>
      <c r="AN47" s="121">
        <v>0</v>
      </c>
      <c r="AO47" s="121">
        <v>2.4949499999999998</v>
      </c>
      <c r="AP47" s="121">
        <v>0</v>
      </c>
      <c r="AQ47" s="121">
        <v>0</v>
      </c>
      <c r="AR47" s="121">
        <v>0</v>
      </c>
      <c r="AS47" s="121">
        <v>0</v>
      </c>
      <c r="AT47" s="121">
        <v>0</v>
      </c>
      <c r="AU47" s="121">
        <v>0</v>
      </c>
      <c r="AV47" s="121">
        <v>0</v>
      </c>
      <c r="AW47" s="121">
        <v>0</v>
      </c>
      <c r="AX47" s="121">
        <v>0</v>
      </c>
      <c r="AY47" s="121">
        <v>0</v>
      </c>
      <c r="AZ47" s="121">
        <v>0</v>
      </c>
      <c r="BA47" s="121">
        <v>69.125069310000001</v>
      </c>
      <c r="BB47" s="121">
        <v>0</v>
      </c>
      <c r="BC47" s="121">
        <v>0</v>
      </c>
      <c r="BD47" s="121">
        <v>0</v>
      </c>
    </row>
    <row r="48" spans="2:56" x14ac:dyDescent="0.55000000000000004">
      <c r="B48" s="139" t="s">
        <v>375</v>
      </c>
      <c r="C48" s="121">
        <v>251.36622711999999</v>
      </c>
      <c r="D48" s="121">
        <v>10.373675499999999</v>
      </c>
      <c r="E48" s="121">
        <v>0</v>
      </c>
      <c r="F48" s="121">
        <v>1603.6648090799999</v>
      </c>
      <c r="G48" s="121">
        <v>10.50555417</v>
      </c>
      <c r="H48" s="121">
        <v>0</v>
      </c>
      <c r="I48" s="121">
        <v>8.5535904000000009</v>
      </c>
      <c r="J48" s="121">
        <v>0</v>
      </c>
      <c r="K48" s="121">
        <v>8.2199390700000006</v>
      </c>
      <c r="L48" s="121">
        <v>0</v>
      </c>
      <c r="M48" s="121">
        <v>0</v>
      </c>
      <c r="N48" s="121">
        <v>12.23646724</v>
      </c>
      <c r="O48" s="121">
        <v>11.310765779999999</v>
      </c>
      <c r="P48" s="121">
        <v>0</v>
      </c>
      <c r="Q48" s="121">
        <v>0</v>
      </c>
      <c r="R48" s="121">
        <v>64.203955179999994</v>
      </c>
      <c r="S48" s="121">
        <v>4.0472078700000003</v>
      </c>
      <c r="T48" s="121">
        <v>0</v>
      </c>
      <c r="U48" s="121">
        <v>16.073762970000001</v>
      </c>
      <c r="V48" s="121">
        <v>0</v>
      </c>
      <c r="W48" s="121">
        <v>0</v>
      </c>
      <c r="X48" s="121">
        <v>0</v>
      </c>
      <c r="Y48" s="121">
        <v>0</v>
      </c>
      <c r="Z48" s="121">
        <v>0</v>
      </c>
      <c r="AA48" s="121">
        <v>0</v>
      </c>
      <c r="AB48" s="121">
        <v>0</v>
      </c>
      <c r="AC48" s="121">
        <v>0</v>
      </c>
      <c r="AD48" s="121">
        <v>0</v>
      </c>
      <c r="AE48" s="121">
        <v>0</v>
      </c>
      <c r="AF48" s="121">
        <v>0</v>
      </c>
      <c r="AG48" s="121">
        <v>0</v>
      </c>
      <c r="AH48" s="121">
        <v>0</v>
      </c>
      <c r="AI48" s="121">
        <v>0</v>
      </c>
      <c r="AJ48" s="121">
        <v>0</v>
      </c>
      <c r="AK48" s="121">
        <v>0</v>
      </c>
      <c r="AL48" s="121">
        <v>0</v>
      </c>
      <c r="AM48" s="121">
        <v>0</v>
      </c>
      <c r="AN48" s="121">
        <v>0</v>
      </c>
      <c r="AO48" s="121">
        <v>0</v>
      </c>
      <c r="AP48" s="121">
        <v>0</v>
      </c>
      <c r="AQ48" s="121">
        <v>0</v>
      </c>
      <c r="AR48" s="121">
        <v>0</v>
      </c>
      <c r="AS48" s="121">
        <v>0</v>
      </c>
      <c r="AT48" s="121">
        <v>0</v>
      </c>
      <c r="AU48" s="121">
        <v>0</v>
      </c>
      <c r="AV48" s="121">
        <v>0</v>
      </c>
      <c r="AW48" s="121">
        <v>0</v>
      </c>
      <c r="AX48" s="121">
        <v>0</v>
      </c>
      <c r="AY48" s="121">
        <v>0</v>
      </c>
      <c r="AZ48" s="121">
        <v>0</v>
      </c>
      <c r="BA48" s="121">
        <v>0</v>
      </c>
      <c r="BB48" s="121">
        <v>0</v>
      </c>
      <c r="BC48" s="121">
        <v>0</v>
      </c>
      <c r="BD48" s="121">
        <v>9.3971098299999998</v>
      </c>
    </row>
    <row r="49" spans="2:56" x14ac:dyDescent="0.55000000000000004">
      <c r="B49" s="139" t="s">
        <v>222</v>
      </c>
      <c r="C49" s="121">
        <v>0</v>
      </c>
      <c r="D49" s="121">
        <v>622.44221021999999</v>
      </c>
      <c r="E49" s="121">
        <v>1345.5762008700001</v>
      </c>
      <c r="F49" s="121">
        <v>0</v>
      </c>
      <c r="G49" s="121">
        <v>622.95376388</v>
      </c>
      <c r="H49" s="121">
        <v>0</v>
      </c>
      <c r="I49" s="121">
        <v>0</v>
      </c>
      <c r="J49" s="121">
        <v>0</v>
      </c>
      <c r="K49" s="121">
        <v>1606.631922920963</v>
      </c>
      <c r="L49" s="121">
        <v>0</v>
      </c>
      <c r="M49" s="121">
        <v>0</v>
      </c>
      <c r="N49" s="121">
        <v>611.73833884999999</v>
      </c>
      <c r="O49" s="121">
        <v>347.08523748000005</v>
      </c>
      <c r="P49" s="121">
        <v>0</v>
      </c>
      <c r="Q49" s="121">
        <v>0</v>
      </c>
      <c r="R49" s="121">
        <v>22.957985489999999</v>
      </c>
      <c r="S49" s="121">
        <v>0</v>
      </c>
      <c r="T49" s="121">
        <v>15.602098740000001</v>
      </c>
      <c r="U49" s="121">
        <v>0</v>
      </c>
      <c r="V49" s="121">
        <v>0</v>
      </c>
      <c r="W49" s="121">
        <v>5.1684263100000001</v>
      </c>
      <c r="X49" s="121">
        <v>0</v>
      </c>
      <c r="Y49" s="121">
        <v>4.3709999999999999E-2</v>
      </c>
      <c r="Z49" s="121">
        <v>5.2893300300000003</v>
      </c>
      <c r="AA49" s="121">
        <v>4.0971397600000001</v>
      </c>
      <c r="AB49" s="121">
        <v>1.3271673799999999</v>
      </c>
      <c r="AC49" s="121">
        <v>7.6775273300000038</v>
      </c>
      <c r="AD49" s="121">
        <v>5.3458342000000005</v>
      </c>
      <c r="AE49" s="121">
        <v>3.9467597799999998</v>
      </c>
      <c r="AF49" s="121">
        <v>0</v>
      </c>
      <c r="AG49" s="121">
        <v>5.9108918599999996</v>
      </c>
      <c r="AH49" s="121">
        <v>6.8724397099999983</v>
      </c>
      <c r="AI49" s="121">
        <v>4.29941467</v>
      </c>
      <c r="AJ49" s="121">
        <v>2.7345225900000001</v>
      </c>
      <c r="AK49" s="121">
        <v>1.31158</v>
      </c>
      <c r="AL49" s="121">
        <v>6.1246777899999998</v>
      </c>
      <c r="AM49" s="121">
        <v>2.2927715600000003</v>
      </c>
      <c r="AN49" s="121">
        <v>2.0553782300000001</v>
      </c>
      <c r="AO49" s="121">
        <v>2.3833600000000001</v>
      </c>
      <c r="AP49" s="121">
        <v>2.9444037599999993</v>
      </c>
      <c r="AQ49" s="121">
        <v>37.423952709999988</v>
      </c>
      <c r="AR49" s="121">
        <v>0.70377453999999995</v>
      </c>
      <c r="AS49" s="121">
        <v>1.101</v>
      </c>
      <c r="AT49" s="121">
        <v>2.9700146099999998</v>
      </c>
      <c r="AU49" s="121">
        <v>6.3693353499999992</v>
      </c>
      <c r="AV49" s="121">
        <v>7.6633199999999997</v>
      </c>
      <c r="AW49" s="121">
        <v>2.0089999999999999</v>
      </c>
      <c r="AX49" s="121">
        <v>3.1560325100000002</v>
      </c>
      <c r="AY49" s="121">
        <v>0.87984467000000011</v>
      </c>
      <c r="AZ49" s="121">
        <v>0.12112260000000001</v>
      </c>
      <c r="BA49" s="121">
        <v>5.3383499999999993</v>
      </c>
      <c r="BB49" s="121">
        <v>3.77268969</v>
      </c>
      <c r="BC49" s="121">
        <v>1.49585441</v>
      </c>
      <c r="BD49" s="121">
        <v>1.35340229</v>
      </c>
    </row>
    <row r="50" spans="2:56" x14ac:dyDescent="0.55000000000000004">
      <c r="B50" s="139" t="s">
        <v>376</v>
      </c>
      <c r="C50" s="121">
        <v>1763.14516656</v>
      </c>
      <c r="D50" s="121">
        <v>0</v>
      </c>
      <c r="E50" s="121">
        <v>897.46534224092329</v>
      </c>
      <c r="F50" s="121">
        <v>1760.3396944199999</v>
      </c>
      <c r="G50" s="121">
        <v>311.61354408999995</v>
      </c>
      <c r="H50" s="121">
        <v>1771.5211928500003</v>
      </c>
      <c r="I50" s="121">
        <v>1131.88302877</v>
      </c>
      <c r="J50" s="121">
        <v>21.318401690000002</v>
      </c>
      <c r="K50" s="121">
        <v>0</v>
      </c>
      <c r="L50" s="121">
        <v>462.14745016999996</v>
      </c>
      <c r="M50" s="121">
        <v>954.05513180035075</v>
      </c>
      <c r="N50" s="121">
        <v>711.60273848999998</v>
      </c>
      <c r="O50" s="121">
        <v>624.05386161665342</v>
      </c>
      <c r="P50" s="121">
        <v>1587.2030162599999</v>
      </c>
      <c r="Q50" s="121">
        <v>2659.9335412300002</v>
      </c>
      <c r="R50" s="121">
        <v>122.43730206000001</v>
      </c>
      <c r="S50" s="121">
        <v>406.00603741000003</v>
      </c>
      <c r="T50" s="121">
        <v>557.90147551999985</v>
      </c>
      <c r="U50" s="121">
        <v>457.77885207000003</v>
      </c>
      <c r="V50" s="121">
        <v>117.54555946000001</v>
      </c>
      <c r="W50" s="121">
        <v>150.03496654</v>
      </c>
      <c r="X50" s="121">
        <v>0</v>
      </c>
      <c r="Y50" s="121">
        <v>0</v>
      </c>
      <c r="Z50" s="121">
        <v>53.570343599999994</v>
      </c>
      <c r="AA50" s="121">
        <v>4.1394106200000005</v>
      </c>
      <c r="AB50" s="121">
        <v>0</v>
      </c>
      <c r="AC50" s="121">
        <v>225.79729951000186</v>
      </c>
      <c r="AD50" s="121">
        <v>116.30216350999999</v>
      </c>
      <c r="AE50" s="121">
        <v>0</v>
      </c>
      <c r="AF50" s="121">
        <v>4.57989756</v>
      </c>
      <c r="AG50" s="121">
        <v>43.809415139999999</v>
      </c>
      <c r="AH50" s="121">
        <v>60.649107986575345</v>
      </c>
      <c r="AI50" s="121">
        <v>105.58182563</v>
      </c>
      <c r="AJ50" s="121">
        <v>0</v>
      </c>
      <c r="AK50" s="121">
        <v>8.7337099999999985</v>
      </c>
      <c r="AL50" s="121">
        <v>0</v>
      </c>
      <c r="AM50" s="121">
        <v>3.3453915599999999</v>
      </c>
      <c r="AN50" s="121">
        <v>29.76850104</v>
      </c>
      <c r="AO50" s="121">
        <v>2.7557900000000002</v>
      </c>
      <c r="AP50" s="121">
        <v>38.668847620000001</v>
      </c>
      <c r="AQ50" s="121">
        <v>0</v>
      </c>
      <c r="AR50" s="121">
        <v>0</v>
      </c>
      <c r="AS50" s="121">
        <v>35.595999999999997</v>
      </c>
      <c r="AT50" s="121">
        <v>2.4077093799999996</v>
      </c>
      <c r="AU50" s="121">
        <v>0</v>
      </c>
      <c r="AV50" s="121">
        <v>2.1051299999999999</v>
      </c>
      <c r="AW50" s="121">
        <v>0</v>
      </c>
      <c r="AX50" s="121">
        <v>15.608372359999999</v>
      </c>
      <c r="AY50" s="121">
        <v>0</v>
      </c>
      <c r="AZ50" s="121">
        <v>3.3667999999999997E-2</v>
      </c>
      <c r="BA50" s="121">
        <v>20.715189040000006</v>
      </c>
      <c r="BB50" s="121">
        <v>22.96327544</v>
      </c>
      <c r="BC50" s="121">
        <v>9.5759999999999997E-4</v>
      </c>
      <c r="BD50" s="121">
        <v>0.32848460000000002</v>
      </c>
    </row>
    <row r="51" spans="2:56" x14ac:dyDescent="0.55000000000000004">
      <c r="B51" s="138" t="s">
        <v>377</v>
      </c>
      <c r="C51" s="121">
        <v>1182.6668274200003</v>
      </c>
      <c r="D51" s="121">
        <v>372.05432482000003</v>
      </c>
      <c r="E51" s="121">
        <v>3993.3279243000011</v>
      </c>
      <c r="F51" s="121">
        <v>1699.9737136299998</v>
      </c>
      <c r="G51" s="121">
        <v>1656.2339304999996</v>
      </c>
      <c r="H51" s="121">
        <v>884.85602227999993</v>
      </c>
      <c r="I51" s="121">
        <v>1372.2082448579017</v>
      </c>
      <c r="J51" s="121">
        <v>1906.5663570499996</v>
      </c>
      <c r="K51" s="121">
        <v>1478.1934518100011</v>
      </c>
      <c r="L51" s="121">
        <v>1681.5297502799986</v>
      </c>
      <c r="M51" s="121">
        <v>3006.6254901799966</v>
      </c>
      <c r="N51" s="121">
        <v>1723.8916839900007</v>
      </c>
      <c r="O51" s="121">
        <v>2142.5120303999997</v>
      </c>
      <c r="P51" s="121">
        <v>1066.9053223548174</v>
      </c>
      <c r="Q51" s="121">
        <v>4150.4226331600003</v>
      </c>
      <c r="R51" s="121">
        <v>1344.45897593</v>
      </c>
      <c r="S51" s="121">
        <v>1302.8675455997641</v>
      </c>
      <c r="T51" s="121">
        <v>2658.3156282400005</v>
      </c>
      <c r="U51" s="121">
        <v>2130.8108894799998</v>
      </c>
      <c r="V51" s="121">
        <v>344.41145782999996</v>
      </c>
      <c r="W51" s="121">
        <v>220.75509737999997</v>
      </c>
      <c r="X51" s="121">
        <v>0.19700000000000001</v>
      </c>
      <c r="Y51" s="121">
        <v>0</v>
      </c>
      <c r="Z51" s="121">
        <v>232.02023070999996</v>
      </c>
      <c r="AA51" s="121">
        <v>93.216834299999988</v>
      </c>
      <c r="AB51" s="121">
        <v>0.56999116000000005</v>
      </c>
      <c r="AC51" s="121">
        <v>63.263596313706209</v>
      </c>
      <c r="AD51" s="121">
        <v>164.88490804400001</v>
      </c>
      <c r="AE51" s="121">
        <v>328.53186601999994</v>
      </c>
      <c r="AF51" s="121">
        <v>0.33610308999999999</v>
      </c>
      <c r="AG51" s="121">
        <v>22.236426650000006</v>
      </c>
      <c r="AH51" s="121">
        <v>302.26334578000001</v>
      </c>
      <c r="AI51" s="121">
        <v>168.12937562000002</v>
      </c>
      <c r="AJ51" s="121">
        <v>16.336781309999999</v>
      </c>
      <c r="AK51" s="121">
        <v>2.1857698999999999</v>
      </c>
      <c r="AL51" s="121">
        <v>2.3319301399999994</v>
      </c>
      <c r="AM51" s="121">
        <v>17.014828579999996</v>
      </c>
      <c r="AN51" s="121">
        <v>0.22433550000000002</v>
      </c>
      <c r="AO51" s="121">
        <v>0</v>
      </c>
      <c r="AP51" s="121">
        <v>0.40186861000000007</v>
      </c>
      <c r="AQ51" s="121">
        <v>39.240960000000001</v>
      </c>
      <c r="AR51" s="121">
        <v>0.25031914</v>
      </c>
      <c r="AS51" s="121">
        <v>22.597999999999999</v>
      </c>
      <c r="AT51" s="121">
        <v>1.1155712100000001</v>
      </c>
      <c r="AU51" s="121">
        <v>0.21939238999999996</v>
      </c>
      <c r="AV51" s="121">
        <v>3.7951899999999994</v>
      </c>
      <c r="AW51" s="121">
        <v>18.866266</v>
      </c>
      <c r="AX51" s="121">
        <v>13.0127921</v>
      </c>
      <c r="AY51" s="121">
        <v>16.183418700000001</v>
      </c>
      <c r="AZ51" s="121">
        <v>0</v>
      </c>
      <c r="BA51" s="121">
        <v>21.888652209999989</v>
      </c>
      <c r="BB51" s="121">
        <v>88.368582789999991</v>
      </c>
      <c r="BC51" s="121">
        <v>109.11178065499999</v>
      </c>
      <c r="BD51" s="121">
        <v>2.8465497700000002</v>
      </c>
    </row>
    <row r="52" spans="2:56" x14ac:dyDescent="0.55000000000000004">
      <c r="B52" s="139" t="s">
        <v>378</v>
      </c>
      <c r="C52" s="121">
        <v>0</v>
      </c>
      <c r="D52" s="121">
        <v>1.078875E-2</v>
      </c>
      <c r="E52" s="121">
        <v>0</v>
      </c>
      <c r="F52" s="121">
        <v>0</v>
      </c>
      <c r="G52" s="121">
        <v>34.393235000000004</v>
      </c>
      <c r="H52" s="121">
        <v>0</v>
      </c>
      <c r="I52" s="121">
        <v>1.7581698600000002</v>
      </c>
      <c r="J52" s="121">
        <v>54.12179393000001</v>
      </c>
      <c r="K52" s="121">
        <v>1.1974301600000001</v>
      </c>
      <c r="L52" s="121">
        <v>0</v>
      </c>
      <c r="M52" s="121">
        <v>0</v>
      </c>
      <c r="N52" s="121">
        <v>195.85434713000004</v>
      </c>
      <c r="O52" s="121">
        <v>79.749375289999989</v>
      </c>
      <c r="P52" s="121">
        <v>6.0000000000000001E-3</v>
      </c>
      <c r="Q52" s="121">
        <v>0</v>
      </c>
      <c r="R52" s="121">
        <v>1.92017843</v>
      </c>
      <c r="S52" s="121">
        <v>0</v>
      </c>
      <c r="T52" s="121">
        <v>0</v>
      </c>
      <c r="U52" s="121">
        <v>17.921169500000001</v>
      </c>
      <c r="V52" s="121">
        <v>0</v>
      </c>
      <c r="W52" s="121">
        <v>0</v>
      </c>
      <c r="X52" s="121">
        <v>0</v>
      </c>
      <c r="Y52" s="121">
        <v>0</v>
      </c>
      <c r="Z52" s="121">
        <v>0</v>
      </c>
      <c r="AA52" s="121">
        <v>0</v>
      </c>
      <c r="AB52" s="121">
        <v>0</v>
      </c>
      <c r="AC52" s="121">
        <v>0</v>
      </c>
      <c r="AD52" s="121">
        <v>0</v>
      </c>
      <c r="AE52" s="121">
        <v>0</v>
      </c>
      <c r="AF52" s="121">
        <v>0</v>
      </c>
      <c r="AG52" s="121">
        <v>0</v>
      </c>
      <c r="AH52" s="121">
        <v>0</v>
      </c>
      <c r="AI52" s="121">
        <v>0</v>
      </c>
      <c r="AJ52" s="121">
        <v>0</v>
      </c>
      <c r="AK52" s="121">
        <v>0</v>
      </c>
      <c r="AL52" s="121">
        <v>0</v>
      </c>
      <c r="AM52" s="121">
        <v>0</v>
      </c>
      <c r="AN52" s="121">
        <v>0</v>
      </c>
      <c r="AO52" s="121">
        <v>0</v>
      </c>
      <c r="AP52" s="121">
        <v>0</v>
      </c>
      <c r="AQ52" s="121">
        <v>0</v>
      </c>
      <c r="AR52" s="121">
        <v>0</v>
      </c>
      <c r="AS52" s="121">
        <v>0</v>
      </c>
      <c r="AT52" s="121">
        <v>0</v>
      </c>
      <c r="AU52" s="121">
        <v>0</v>
      </c>
      <c r="AV52" s="121">
        <v>0</v>
      </c>
      <c r="AW52" s="121">
        <v>0</v>
      </c>
      <c r="AX52" s="121">
        <v>0</v>
      </c>
      <c r="AY52" s="121">
        <v>0</v>
      </c>
      <c r="AZ52" s="121">
        <v>0</v>
      </c>
      <c r="BA52" s="121">
        <v>0</v>
      </c>
      <c r="BB52" s="121">
        <v>0</v>
      </c>
      <c r="BC52" s="121">
        <v>0</v>
      </c>
      <c r="BD52" s="121">
        <v>0</v>
      </c>
    </row>
    <row r="53" spans="2:56" x14ac:dyDescent="0.55000000000000004">
      <c r="B53" s="139" t="s">
        <v>379</v>
      </c>
      <c r="C53" s="121">
        <v>1182.6668274200003</v>
      </c>
      <c r="D53" s="121">
        <v>291.89878993000002</v>
      </c>
      <c r="E53" s="121">
        <v>1062.46087644</v>
      </c>
      <c r="F53" s="121">
        <v>1699.9737136299998</v>
      </c>
      <c r="G53" s="121">
        <v>1402.1259397599997</v>
      </c>
      <c r="H53" s="121">
        <v>645.94147967999993</v>
      </c>
      <c r="I53" s="121">
        <v>528.50210600000003</v>
      </c>
      <c r="J53" s="121">
        <v>1852.4445631199997</v>
      </c>
      <c r="K53" s="121">
        <v>1476.996021650001</v>
      </c>
      <c r="L53" s="121">
        <v>1440.7496170999984</v>
      </c>
      <c r="M53" s="121">
        <v>2981.8024254699967</v>
      </c>
      <c r="N53" s="121">
        <v>1232.6866326000008</v>
      </c>
      <c r="O53" s="121">
        <v>237.92300059000004</v>
      </c>
      <c r="P53" s="121">
        <v>989.43687331481738</v>
      </c>
      <c r="Q53" s="121">
        <v>4150.4226331600003</v>
      </c>
      <c r="R53" s="121">
        <v>632.73424052999997</v>
      </c>
      <c r="S53" s="121">
        <v>1221.976867739764</v>
      </c>
      <c r="T53" s="121">
        <v>2658.3156282400005</v>
      </c>
      <c r="U53" s="121">
        <v>2016.7964695199998</v>
      </c>
      <c r="V53" s="121">
        <v>344.41145782999996</v>
      </c>
      <c r="W53" s="121">
        <v>7.1375721999999993</v>
      </c>
      <c r="X53" s="121">
        <v>3.5999999999999997E-2</v>
      </c>
      <c r="Y53" s="121">
        <v>0</v>
      </c>
      <c r="Z53" s="121">
        <v>19.60950102</v>
      </c>
      <c r="AA53" s="121">
        <v>14.447312290000001</v>
      </c>
      <c r="AB53" s="121">
        <v>0.38474400000000003</v>
      </c>
      <c r="AC53" s="121">
        <v>52.701769249999998</v>
      </c>
      <c r="AD53" s="121">
        <v>162.38269466400001</v>
      </c>
      <c r="AE53" s="121">
        <v>328.53186601999994</v>
      </c>
      <c r="AF53" s="121">
        <v>0.15113124999999999</v>
      </c>
      <c r="AG53" s="121">
        <v>22.236426650000006</v>
      </c>
      <c r="AH53" s="121">
        <v>22.308682579999996</v>
      </c>
      <c r="AI53" s="121">
        <v>168.12937562000002</v>
      </c>
      <c r="AJ53" s="121">
        <v>16.336781309999999</v>
      </c>
      <c r="AK53" s="121">
        <v>2.1857698999999999</v>
      </c>
      <c r="AL53" s="121">
        <v>2.3319301399999994</v>
      </c>
      <c r="AM53" s="121">
        <v>17.014828579999996</v>
      </c>
      <c r="AN53" s="121">
        <v>0.22433550000000002</v>
      </c>
      <c r="AO53" s="121">
        <v>0</v>
      </c>
      <c r="AP53" s="121">
        <v>0.40186861000000007</v>
      </c>
      <c r="AQ53" s="121">
        <v>39.240960000000001</v>
      </c>
      <c r="AR53" s="121">
        <v>0.25031914</v>
      </c>
      <c r="AS53" s="121">
        <v>22.597999999999999</v>
      </c>
      <c r="AT53" s="121">
        <v>1.1155712100000001</v>
      </c>
      <c r="AU53" s="121">
        <v>0.21939238999999996</v>
      </c>
      <c r="AV53" s="121">
        <v>3.0791999999999997</v>
      </c>
      <c r="AW53" s="121">
        <v>18.866266</v>
      </c>
      <c r="AX53" s="121">
        <v>1.4857708599999999</v>
      </c>
      <c r="AY53" s="121">
        <v>0.63184176000000003</v>
      </c>
      <c r="AZ53" s="121">
        <v>0</v>
      </c>
      <c r="BA53" s="121">
        <v>1.01539033</v>
      </c>
      <c r="BB53" s="121">
        <v>88.368582789999991</v>
      </c>
      <c r="BC53" s="121">
        <v>0</v>
      </c>
      <c r="BD53" s="121">
        <v>2.8447297200000001</v>
      </c>
    </row>
    <row r="54" spans="2:56" x14ac:dyDescent="0.55000000000000004">
      <c r="B54" s="139" t="s">
        <v>227</v>
      </c>
      <c r="C54" s="121">
        <v>0</v>
      </c>
      <c r="D54" s="121">
        <v>80.144746139999995</v>
      </c>
      <c r="E54" s="121">
        <v>2930.8670478600011</v>
      </c>
      <c r="F54" s="121">
        <v>0</v>
      </c>
      <c r="G54" s="121">
        <v>219.71475573999999</v>
      </c>
      <c r="H54" s="121">
        <v>238.91454260000006</v>
      </c>
      <c r="I54" s="121">
        <v>841.94796899790185</v>
      </c>
      <c r="J54" s="121">
        <v>0</v>
      </c>
      <c r="K54" s="121">
        <v>0</v>
      </c>
      <c r="L54" s="121">
        <v>240.78013318000006</v>
      </c>
      <c r="M54" s="121">
        <v>24.823064710000001</v>
      </c>
      <c r="N54" s="121">
        <v>295.35070425999999</v>
      </c>
      <c r="O54" s="121">
        <v>1824.8396545199996</v>
      </c>
      <c r="P54" s="121">
        <v>77.46244904000001</v>
      </c>
      <c r="Q54" s="121">
        <v>0</v>
      </c>
      <c r="R54" s="121">
        <v>709.80455697000002</v>
      </c>
      <c r="S54" s="121">
        <v>80.890677859999983</v>
      </c>
      <c r="T54" s="121">
        <v>0</v>
      </c>
      <c r="U54" s="121">
        <v>96.093250460000007</v>
      </c>
      <c r="V54" s="121">
        <v>0</v>
      </c>
      <c r="W54" s="121">
        <v>213.61752517999997</v>
      </c>
      <c r="X54" s="121">
        <v>0.161</v>
      </c>
      <c r="Y54" s="121">
        <v>0</v>
      </c>
      <c r="Z54" s="121">
        <v>212.41072968999998</v>
      </c>
      <c r="AA54" s="121">
        <v>78.769522009999989</v>
      </c>
      <c r="AB54" s="121">
        <v>0.18524716000000002</v>
      </c>
      <c r="AC54" s="121">
        <v>10.561827063706209</v>
      </c>
      <c r="AD54" s="121">
        <v>2.5022133800000002</v>
      </c>
      <c r="AE54" s="121">
        <v>0</v>
      </c>
      <c r="AF54" s="121">
        <v>0.18497184000000003</v>
      </c>
      <c r="AG54" s="121">
        <v>0</v>
      </c>
      <c r="AH54" s="121">
        <v>279.95466320000003</v>
      </c>
      <c r="AI54" s="121">
        <v>0</v>
      </c>
      <c r="AJ54" s="121">
        <v>0</v>
      </c>
      <c r="AK54" s="121">
        <v>0</v>
      </c>
      <c r="AL54" s="121">
        <v>0</v>
      </c>
      <c r="AM54" s="121">
        <v>0</v>
      </c>
      <c r="AN54" s="121">
        <v>0</v>
      </c>
      <c r="AO54" s="121">
        <v>0</v>
      </c>
      <c r="AP54" s="121">
        <v>0</v>
      </c>
      <c r="AQ54" s="121">
        <v>0</v>
      </c>
      <c r="AR54" s="121">
        <v>0</v>
      </c>
      <c r="AS54" s="121">
        <v>0</v>
      </c>
      <c r="AT54" s="121">
        <v>0</v>
      </c>
      <c r="AU54" s="121">
        <v>0</v>
      </c>
      <c r="AV54" s="121">
        <v>0.71599000000000002</v>
      </c>
      <c r="AW54" s="121">
        <v>0</v>
      </c>
      <c r="AX54" s="121">
        <v>11.52702124</v>
      </c>
      <c r="AY54" s="121">
        <v>15.55157694</v>
      </c>
      <c r="AZ54" s="121">
        <v>0</v>
      </c>
      <c r="BA54" s="121">
        <v>20.87326187999999</v>
      </c>
      <c r="BB54" s="121">
        <v>0</v>
      </c>
      <c r="BC54" s="121">
        <v>109.11178065499999</v>
      </c>
      <c r="BD54" s="121">
        <v>1.8200499999999999E-3</v>
      </c>
    </row>
    <row r="55" spans="2:56" x14ac:dyDescent="0.55000000000000004">
      <c r="B55" s="138" t="s">
        <v>380</v>
      </c>
      <c r="C55" s="121">
        <v>304.8774599543425</v>
      </c>
      <c r="D55" s="121">
        <v>282.45902651599988</v>
      </c>
      <c r="E55" s="121">
        <v>1273.1128265099999</v>
      </c>
      <c r="F55" s="121">
        <v>1036.3416187299999</v>
      </c>
      <c r="G55" s="121">
        <v>866.076447922998</v>
      </c>
      <c r="H55" s="121">
        <v>670.70746025000005</v>
      </c>
      <c r="I55" s="121">
        <v>356.03167081000004</v>
      </c>
      <c r="J55" s="121">
        <v>660.90377160000014</v>
      </c>
      <c r="K55" s="121">
        <v>219.45485699999992</v>
      </c>
      <c r="L55" s="121">
        <v>485.82421554999996</v>
      </c>
      <c r="M55" s="121">
        <v>773.47109338854887</v>
      </c>
      <c r="N55" s="121">
        <v>901.10773249000215</v>
      </c>
      <c r="O55" s="121">
        <v>576.3221548299997</v>
      </c>
      <c r="P55" s="121">
        <v>265.90545328000002</v>
      </c>
      <c r="Q55" s="121">
        <v>1198.1489156499999</v>
      </c>
      <c r="R55" s="121">
        <v>412.20254449000004</v>
      </c>
      <c r="S55" s="121">
        <v>351.76673229000028</v>
      </c>
      <c r="T55" s="121">
        <v>760.56746908000093</v>
      </c>
      <c r="U55" s="121">
        <v>605.98979808000001</v>
      </c>
      <c r="V55" s="121">
        <v>822.25129506999997</v>
      </c>
      <c r="W55" s="121">
        <v>0.17735127000000003</v>
      </c>
      <c r="X55" s="121">
        <v>0</v>
      </c>
      <c r="Y55" s="121">
        <v>0</v>
      </c>
      <c r="Z55" s="121">
        <v>2.9277257099999998</v>
      </c>
      <c r="AA55" s="121">
        <v>5.1096199999999996E-3</v>
      </c>
      <c r="AB55" s="121">
        <v>0</v>
      </c>
      <c r="AC55" s="121">
        <v>16.150220769999994</v>
      </c>
      <c r="AD55" s="121">
        <v>52.252331231000007</v>
      </c>
      <c r="AE55" s="121">
        <v>3.2222183700000002</v>
      </c>
      <c r="AF55" s="121">
        <v>0</v>
      </c>
      <c r="AG55" s="121">
        <v>85.464207279999982</v>
      </c>
      <c r="AH55" s="121">
        <v>0</v>
      </c>
      <c r="AI55" s="121">
        <v>4.3255900000000007E-2</v>
      </c>
      <c r="AJ55" s="121">
        <v>0</v>
      </c>
      <c r="AK55" s="121">
        <v>0</v>
      </c>
      <c r="AL55" s="121">
        <v>0</v>
      </c>
      <c r="AM55" s="121">
        <v>0</v>
      </c>
      <c r="AN55" s="121">
        <v>0</v>
      </c>
      <c r="AO55" s="121">
        <v>0</v>
      </c>
      <c r="AP55" s="121">
        <v>0</v>
      </c>
      <c r="AQ55" s="121">
        <v>0</v>
      </c>
      <c r="AR55" s="121">
        <v>0</v>
      </c>
      <c r="AS55" s="121">
        <v>0</v>
      </c>
      <c r="AT55" s="121">
        <v>0</v>
      </c>
      <c r="AU55" s="121">
        <v>0</v>
      </c>
      <c r="AV55" s="121">
        <v>0</v>
      </c>
      <c r="AW55" s="121">
        <v>0</v>
      </c>
      <c r="AX55" s="121">
        <v>0</v>
      </c>
      <c r="AY55" s="121">
        <v>0</v>
      </c>
      <c r="AZ55" s="121">
        <v>0</v>
      </c>
      <c r="BA55" s="121">
        <v>0</v>
      </c>
      <c r="BB55" s="121">
        <v>0</v>
      </c>
      <c r="BC55" s="121">
        <v>0</v>
      </c>
      <c r="BD55" s="121">
        <v>0</v>
      </c>
    </row>
    <row r="56" spans="2:56" x14ac:dyDescent="0.55000000000000004">
      <c r="B56" s="139" t="s">
        <v>229</v>
      </c>
      <c r="C56" s="121">
        <v>0</v>
      </c>
      <c r="D56" s="121">
        <v>11.24073737999993</v>
      </c>
      <c r="E56" s="121">
        <v>238.74158822999999</v>
      </c>
      <c r="F56" s="121">
        <v>0</v>
      </c>
      <c r="G56" s="121">
        <v>2.6164399240000003</v>
      </c>
      <c r="H56" s="121">
        <v>0</v>
      </c>
      <c r="I56" s="121">
        <v>40.063719079999998</v>
      </c>
      <c r="J56" s="121">
        <v>-50.291357859999998</v>
      </c>
      <c r="K56" s="121">
        <v>0</v>
      </c>
      <c r="L56" s="121">
        <v>136.90702091999998</v>
      </c>
      <c r="M56" s="121">
        <v>48.070417048549047</v>
      </c>
      <c r="N56" s="121">
        <v>-13.274315069999972</v>
      </c>
      <c r="O56" s="121">
        <v>119.25845520999979</v>
      </c>
      <c r="P56" s="121">
        <v>0</v>
      </c>
      <c r="Q56" s="121">
        <v>14.504838065856994</v>
      </c>
      <c r="R56" s="121">
        <v>0</v>
      </c>
      <c r="S56" s="121">
        <v>2.8097768499999951</v>
      </c>
      <c r="T56" s="121">
        <v>114.82355475</v>
      </c>
      <c r="U56" s="121">
        <v>26.554342340000002</v>
      </c>
      <c r="V56" s="121">
        <v>51.450034280000004</v>
      </c>
      <c r="W56" s="121">
        <v>0</v>
      </c>
      <c r="X56" s="121">
        <v>0</v>
      </c>
      <c r="Y56" s="121">
        <v>0</v>
      </c>
      <c r="Z56" s="121">
        <v>2.81510281</v>
      </c>
      <c r="AA56" s="121">
        <v>5.1096199999999996E-3</v>
      </c>
      <c r="AB56" s="121">
        <v>0</v>
      </c>
      <c r="AC56" s="121">
        <v>6.0473352799999995</v>
      </c>
      <c r="AD56" s="121">
        <v>29.136458659999999</v>
      </c>
      <c r="AE56" s="121">
        <v>2.5846130600000001</v>
      </c>
      <c r="AF56" s="121">
        <v>0</v>
      </c>
      <c r="AG56" s="121">
        <v>21.474249509999989</v>
      </c>
      <c r="AH56" s="121">
        <v>0</v>
      </c>
      <c r="AI56" s="121">
        <v>4.3255900000000007E-2</v>
      </c>
      <c r="AJ56" s="121">
        <v>0</v>
      </c>
      <c r="AK56" s="121">
        <v>0</v>
      </c>
      <c r="AL56" s="121">
        <v>0</v>
      </c>
      <c r="AM56" s="121">
        <v>0</v>
      </c>
      <c r="AN56" s="121">
        <v>0</v>
      </c>
      <c r="AO56" s="121">
        <v>0</v>
      </c>
      <c r="AP56" s="121">
        <v>0</v>
      </c>
      <c r="AQ56" s="121">
        <v>0</v>
      </c>
      <c r="AR56" s="121">
        <v>0</v>
      </c>
      <c r="AS56" s="121">
        <v>0</v>
      </c>
      <c r="AT56" s="121">
        <v>0</v>
      </c>
      <c r="AU56" s="121">
        <v>0</v>
      </c>
      <c r="AV56" s="121">
        <v>0</v>
      </c>
      <c r="AW56" s="121">
        <v>0</v>
      </c>
      <c r="AX56" s="121">
        <v>0</v>
      </c>
      <c r="AY56" s="121">
        <v>0</v>
      </c>
      <c r="AZ56" s="121">
        <v>0</v>
      </c>
      <c r="BA56" s="121">
        <v>0</v>
      </c>
      <c r="BB56" s="121">
        <v>0</v>
      </c>
      <c r="BC56" s="121">
        <v>0</v>
      </c>
      <c r="BD56" s="121">
        <v>0</v>
      </c>
    </row>
    <row r="57" spans="2:56" x14ac:dyDescent="0.55000000000000004">
      <c r="B57" s="139" t="s">
        <v>381</v>
      </c>
      <c r="C57" s="121">
        <v>304.8774599543425</v>
      </c>
      <c r="D57" s="121">
        <v>271.21828913599995</v>
      </c>
      <c r="E57" s="121">
        <v>1034.3712382799999</v>
      </c>
      <c r="F57" s="121">
        <v>1036.3416187299999</v>
      </c>
      <c r="G57" s="121">
        <v>863.46000799899798</v>
      </c>
      <c r="H57" s="121">
        <v>670.70746025000005</v>
      </c>
      <c r="I57" s="121">
        <v>315.96795173000004</v>
      </c>
      <c r="J57" s="121">
        <v>711.19512946000009</v>
      </c>
      <c r="K57" s="121">
        <v>219.45485699999992</v>
      </c>
      <c r="L57" s="121">
        <v>348.91719462999998</v>
      </c>
      <c r="M57" s="121">
        <v>725.40067633999979</v>
      </c>
      <c r="N57" s="121">
        <v>914.38204756000209</v>
      </c>
      <c r="O57" s="121">
        <v>457.06369961999991</v>
      </c>
      <c r="P57" s="121">
        <v>265.90545328000002</v>
      </c>
      <c r="Q57" s="121">
        <v>1183.6440775841429</v>
      </c>
      <c r="R57" s="121">
        <v>412.20254449000004</v>
      </c>
      <c r="S57" s="121">
        <v>348.95695544000029</v>
      </c>
      <c r="T57" s="121">
        <v>645.74391433000096</v>
      </c>
      <c r="U57" s="121">
        <v>579.43545574000007</v>
      </c>
      <c r="V57" s="121">
        <v>770.80126079000001</v>
      </c>
      <c r="W57" s="121">
        <v>0.17735127000000003</v>
      </c>
      <c r="X57" s="121">
        <v>0</v>
      </c>
      <c r="Y57" s="121">
        <v>0</v>
      </c>
      <c r="Z57" s="121">
        <v>0.11262289999999998</v>
      </c>
      <c r="AA57" s="121">
        <v>0</v>
      </c>
      <c r="AB57" s="121">
        <v>0</v>
      </c>
      <c r="AC57" s="121">
        <v>10.102885489999995</v>
      </c>
      <c r="AD57" s="121">
        <v>23.115872571000001</v>
      </c>
      <c r="AE57" s="121">
        <v>0.63760530999999998</v>
      </c>
      <c r="AF57" s="121">
        <v>0</v>
      </c>
      <c r="AG57" s="121">
        <v>63.989957770000004</v>
      </c>
      <c r="AH57" s="121">
        <v>0</v>
      </c>
      <c r="AI57" s="121">
        <v>0</v>
      </c>
      <c r="AJ57" s="121">
        <v>0</v>
      </c>
      <c r="AK57" s="121">
        <v>0</v>
      </c>
      <c r="AL57" s="121">
        <v>0</v>
      </c>
      <c r="AM57" s="121">
        <v>0</v>
      </c>
      <c r="AN57" s="121">
        <v>0</v>
      </c>
      <c r="AO57" s="121">
        <v>0</v>
      </c>
      <c r="AP57" s="121">
        <v>0</v>
      </c>
      <c r="AQ57" s="121">
        <v>0</v>
      </c>
      <c r="AR57" s="121">
        <v>0</v>
      </c>
      <c r="AS57" s="121">
        <v>0</v>
      </c>
      <c r="AT57" s="121">
        <v>0</v>
      </c>
      <c r="AU57" s="121">
        <v>0</v>
      </c>
      <c r="AV57" s="121">
        <v>0</v>
      </c>
      <c r="AW57" s="121">
        <v>0</v>
      </c>
      <c r="AX57" s="121">
        <v>0</v>
      </c>
      <c r="AY57" s="121">
        <v>0</v>
      </c>
      <c r="AZ57" s="121">
        <v>0</v>
      </c>
      <c r="BA57" s="121">
        <v>0</v>
      </c>
      <c r="BB57" s="121">
        <v>0</v>
      </c>
      <c r="BC57" s="121">
        <v>0</v>
      </c>
      <c r="BD57" s="121">
        <v>0</v>
      </c>
    </row>
    <row r="58" spans="2:56" x14ac:dyDescent="0.55000000000000004">
      <c r="B58" s="138" t="s">
        <v>382</v>
      </c>
      <c r="C58" s="121">
        <v>620.64685296824678</v>
      </c>
      <c r="D58" s="121">
        <v>1794.1809247016997</v>
      </c>
      <c r="E58" s="121">
        <v>385.82925631999996</v>
      </c>
      <c r="F58" s="121">
        <v>915.72672123999985</v>
      </c>
      <c r="G58" s="121">
        <v>82.861587799999995</v>
      </c>
      <c r="H58" s="121">
        <v>211.68533305000003</v>
      </c>
      <c r="I58" s="121">
        <v>112.25668394</v>
      </c>
      <c r="J58" s="121">
        <v>28.521991190000001</v>
      </c>
      <c r="K58" s="121">
        <v>130.57468923000002</v>
      </c>
      <c r="L58" s="121">
        <v>108.56866754000001</v>
      </c>
      <c r="M58" s="121">
        <v>559.32924020999997</v>
      </c>
      <c r="N58" s="121">
        <v>846.18440497000006</v>
      </c>
      <c r="O58" s="121">
        <v>511.33095490000039</v>
      </c>
      <c r="P58" s="121">
        <v>790.32729362999987</v>
      </c>
      <c r="Q58" s="121">
        <v>575.04498804000013</v>
      </c>
      <c r="R58" s="121">
        <v>183.61645805000001</v>
      </c>
      <c r="S58" s="121">
        <v>624.13196997</v>
      </c>
      <c r="T58" s="121">
        <v>7.1120514699999999</v>
      </c>
      <c r="U58" s="121">
        <v>475.98980163000004</v>
      </c>
      <c r="V58" s="121">
        <v>971.72254917000009</v>
      </c>
      <c r="W58" s="121">
        <v>107.31641094899466</v>
      </c>
      <c r="X58" s="121">
        <v>0.21099999999999999</v>
      </c>
      <c r="Y58" s="121">
        <v>2.7970000000000002E-2</v>
      </c>
      <c r="Z58" s="121">
        <v>68.14907457634996</v>
      </c>
      <c r="AA58" s="121">
        <v>0</v>
      </c>
      <c r="AB58" s="121">
        <v>35.241822479999996</v>
      </c>
      <c r="AC58" s="121">
        <v>495.60701316629007</v>
      </c>
      <c r="AD58" s="121">
        <v>432.50409523300004</v>
      </c>
      <c r="AE58" s="121">
        <v>59.611515899999993</v>
      </c>
      <c r="AF58" s="121">
        <v>5.6896888899999993</v>
      </c>
      <c r="AG58" s="121">
        <v>249.23489424999997</v>
      </c>
      <c r="AH58" s="121">
        <v>27.680967239999998</v>
      </c>
      <c r="AI58" s="121">
        <v>99.688636469999992</v>
      </c>
      <c r="AJ58" s="121">
        <v>2.4533094599999998</v>
      </c>
      <c r="AK58" s="121">
        <v>6.4741188200000002</v>
      </c>
      <c r="AL58" s="121">
        <v>35.74452969</v>
      </c>
      <c r="AM58" s="121">
        <v>9.7128618699999993</v>
      </c>
      <c r="AN58" s="121">
        <v>25.752718769999998</v>
      </c>
      <c r="AO58" s="121">
        <v>0</v>
      </c>
      <c r="AP58" s="121">
        <v>29.259939920000001</v>
      </c>
      <c r="AQ58" s="121">
        <v>56.110407129999984</v>
      </c>
      <c r="AR58" s="121">
        <v>23.295305649999992</v>
      </c>
      <c r="AS58" s="121">
        <v>10.672000000000001</v>
      </c>
      <c r="AT58" s="121">
        <v>26.708029</v>
      </c>
      <c r="AU58" s="121">
        <v>8.42642852</v>
      </c>
      <c r="AV58" s="121">
        <v>2.0630999999999999</v>
      </c>
      <c r="AW58" s="121">
        <v>39.42877</v>
      </c>
      <c r="AX58" s="121">
        <v>33.343170430000001</v>
      </c>
      <c r="AY58" s="121">
        <v>7.310977059999999</v>
      </c>
      <c r="AZ58" s="121">
        <v>5.5038749999999999</v>
      </c>
      <c r="BA58" s="121">
        <v>23.803706141069682</v>
      </c>
      <c r="BB58" s="121">
        <v>50.190766720000006</v>
      </c>
      <c r="BC58" s="121">
        <v>25.106847369999997</v>
      </c>
      <c r="BD58" s="121">
        <v>61.615839080000001</v>
      </c>
    </row>
    <row r="59" spans="2:56" x14ac:dyDescent="0.55000000000000004">
      <c r="B59" s="138" t="s">
        <v>383</v>
      </c>
      <c r="C59" s="121">
        <v>3.1580568799999997</v>
      </c>
      <c r="D59" s="121">
        <v>465.04094991659997</v>
      </c>
      <c r="E59" s="121">
        <v>0</v>
      </c>
      <c r="F59" s="121">
        <v>513.78977090000001</v>
      </c>
      <c r="G59" s="121">
        <v>0</v>
      </c>
      <c r="H59" s="121">
        <v>183.37299300999999</v>
      </c>
      <c r="I59" s="121">
        <v>3.02179764</v>
      </c>
      <c r="J59" s="121">
        <v>0</v>
      </c>
      <c r="K59" s="121">
        <v>0</v>
      </c>
      <c r="L59" s="121">
        <v>2.2737812799999997</v>
      </c>
      <c r="M59" s="121">
        <v>97.072053209999993</v>
      </c>
      <c r="N59" s="121">
        <v>595.81764390000012</v>
      </c>
      <c r="O59" s="121">
        <v>0</v>
      </c>
      <c r="P59" s="121">
        <v>145.09823682000001</v>
      </c>
      <c r="Q59" s="121">
        <v>0</v>
      </c>
      <c r="R59" s="121">
        <v>20.779570339999999</v>
      </c>
      <c r="S59" s="121">
        <v>305.92093331000001</v>
      </c>
      <c r="T59" s="121">
        <v>73.934842029999999</v>
      </c>
      <c r="U59" s="121">
        <v>3.27388207</v>
      </c>
      <c r="V59" s="121">
        <v>513.29530080999984</v>
      </c>
      <c r="W59" s="121">
        <v>0</v>
      </c>
      <c r="X59" s="121">
        <v>4.2160000000000002</v>
      </c>
      <c r="Y59" s="121">
        <v>0</v>
      </c>
      <c r="Z59" s="121">
        <v>4.1180955099999998</v>
      </c>
      <c r="AA59" s="121">
        <v>16.19259156</v>
      </c>
      <c r="AB59" s="121">
        <v>4.86777616</v>
      </c>
      <c r="AC59" s="121">
        <v>82.700655189999992</v>
      </c>
      <c r="AD59" s="121">
        <v>0.76573983999999995</v>
      </c>
      <c r="AE59" s="121">
        <v>0</v>
      </c>
      <c r="AF59" s="121">
        <v>0</v>
      </c>
      <c r="AG59" s="121">
        <v>96.750048389999989</v>
      </c>
      <c r="AH59" s="121">
        <v>0</v>
      </c>
      <c r="AI59" s="121">
        <v>4.11891754</v>
      </c>
      <c r="AJ59" s="121">
        <v>0.52931044999999999</v>
      </c>
      <c r="AK59" s="121">
        <v>0</v>
      </c>
      <c r="AL59" s="121">
        <v>0</v>
      </c>
      <c r="AM59" s="121">
        <v>0</v>
      </c>
      <c r="AN59" s="121">
        <v>0</v>
      </c>
      <c r="AO59" s="121">
        <v>0</v>
      </c>
      <c r="AP59" s="121">
        <v>12.217680360000005</v>
      </c>
      <c r="AQ59" s="121">
        <v>1.1572863499999999</v>
      </c>
      <c r="AR59" s="121">
        <v>3.6073927600000002</v>
      </c>
      <c r="AS59" s="121">
        <v>0</v>
      </c>
      <c r="AT59" s="121">
        <v>17.782496649999999</v>
      </c>
      <c r="AU59" s="121">
        <v>0.33740499999999995</v>
      </c>
      <c r="AV59" s="121">
        <v>2.3891999999999998</v>
      </c>
      <c r="AW59" s="121">
        <v>8.9688999999999991E-2</v>
      </c>
      <c r="AX59" s="121">
        <v>0</v>
      </c>
      <c r="AY59" s="121">
        <v>0.1223274</v>
      </c>
      <c r="AZ59" s="121">
        <v>2.9759479</v>
      </c>
      <c r="BA59" s="121">
        <v>0</v>
      </c>
      <c r="BB59" s="121">
        <v>9.4990080000000005E-2</v>
      </c>
      <c r="BC59" s="121">
        <v>0</v>
      </c>
      <c r="BD59" s="121">
        <v>20.123919879999999</v>
      </c>
    </row>
    <row r="60" spans="2:56" x14ac:dyDescent="0.55000000000000004">
      <c r="B60" s="138" t="s">
        <v>384</v>
      </c>
      <c r="C60" s="121">
        <v>5582.4417642099997</v>
      </c>
      <c r="D60" s="121">
        <v>4214.2495323083976</v>
      </c>
      <c r="E60" s="121">
        <v>532.08114609690767</v>
      </c>
      <c r="F60" s="121">
        <v>9697.4685472991277</v>
      </c>
      <c r="G60" s="121">
        <v>388.06007736418263</v>
      </c>
      <c r="H60" s="121">
        <v>-3131.9203784045781</v>
      </c>
      <c r="I60" s="121">
        <v>1769.8508156712498</v>
      </c>
      <c r="J60" s="121">
        <v>0</v>
      </c>
      <c r="K60" s="121">
        <v>1688.254073862993</v>
      </c>
      <c r="L60" s="121">
        <v>53.883015064835703</v>
      </c>
      <c r="M60" s="121">
        <v>8323.270850060575</v>
      </c>
      <c r="N60" s="121">
        <v>1430.3246246202207</v>
      </c>
      <c r="O60" s="121">
        <v>0</v>
      </c>
      <c r="P60" s="121">
        <v>3165.3540887099998</v>
      </c>
      <c r="Q60" s="121">
        <v>0</v>
      </c>
      <c r="R60" s="121">
        <v>390.40683439999998</v>
      </c>
      <c r="S60" s="121">
        <v>0</v>
      </c>
      <c r="T60" s="121">
        <v>2664.8412318200003</v>
      </c>
      <c r="U60" s="121">
        <v>1379.3411914459321</v>
      </c>
      <c r="V60" s="121">
        <v>1319.2854983105681</v>
      </c>
      <c r="W60" s="121">
        <v>710.73659722000002</v>
      </c>
      <c r="X60" s="121">
        <v>43.62</v>
      </c>
      <c r="Y60" s="121">
        <v>0</v>
      </c>
      <c r="Z60" s="121">
        <v>135.97055982862281</v>
      </c>
      <c r="AA60" s="121">
        <v>62.465483055864198</v>
      </c>
      <c r="AB60" s="121">
        <v>0</v>
      </c>
      <c r="AC60" s="121">
        <v>1599.6734251600001</v>
      </c>
      <c r="AD60" s="121">
        <v>358.70386179000002</v>
      </c>
      <c r="AE60" s="121">
        <v>171.96331657250047</v>
      </c>
      <c r="AF60" s="121">
        <v>0</v>
      </c>
      <c r="AG60" s="121">
        <v>0</v>
      </c>
      <c r="AH60" s="121">
        <v>396.92151870999999</v>
      </c>
      <c r="AI60" s="121">
        <v>1775.0124969799999</v>
      </c>
      <c r="AJ60" s="121">
        <v>39.821025739999996</v>
      </c>
      <c r="AK60" s="121">
        <v>26.729129999999998</v>
      </c>
      <c r="AL60" s="121">
        <v>373.45330872000005</v>
      </c>
      <c r="AM60" s="121">
        <v>69.00141524</v>
      </c>
      <c r="AN60" s="121">
        <v>3.0830927800000318</v>
      </c>
      <c r="AO60" s="121">
        <v>0</v>
      </c>
      <c r="AP60" s="121">
        <v>48.534579280749583</v>
      </c>
      <c r="AQ60" s="121">
        <v>0</v>
      </c>
      <c r="AR60" s="121">
        <v>7.2729185442999951</v>
      </c>
      <c r="AS60" s="121">
        <v>215.39</v>
      </c>
      <c r="AT60" s="121">
        <v>234.08825779999995</v>
      </c>
      <c r="AU60" s="121">
        <v>7.3551358800000104</v>
      </c>
      <c r="AV60" s="121">
        <v>372.19611000000003</v>
      </c>
      <c r="AW60" s="121">
        <v>0</v>
      </c>
      <c r="AX60" s="121">
        <v>41.485125410000009</v>
      </c>
      <c r="AY60" s="121">
        <v>0</v>
      </c>
      <c r="AZ60" s="121">
        <v>0</v>
      </c>
      <c r="BA60" s="121">
        <v>86.413596199999986</v>
      </c>
      <c r="BB60" s="121">
        <v>13.763126344374999</v>
      </c>
      <c r="BC60" s="121">
        <v>0</v>
      </c>
      <c r="BD60" s="121">
        <v>60.601779445749997</v>
      </c>
    </row>
    <row r="61" spans="2:56" x14ac:dyDescent="0.55000000000000004">
      <c r="B61" s="138" t="s">
        <v>385</v>
      </c>
      <c r="C61" s="121">
        <v>0</v>
      </c>
      <c r="D61" s="121">
        <v>33.398721049999999</v>
      </c>
      <c r="E61" s="121">
        <v>148.05484788999999</v>
      </c>
      <c r="F61" s="121">
        <v>2.7526755899999999</v>
      </c>
      <c r="G61" s="121">
        <v>13.684791430000001</v>
      </c>
      <c r="H61" s="121">
        <v>17.902634880000004</v>
      </c>
      <c r="I61" s="121">
        <v>0.5</v>
      </c>
      <c r="J61" s="121">
        <v>0</v>
      </c>
      <c r="K61" s="121">
        <v>14.44547266</v>
      </c>
      <c r="L61" s="121">
        <v>3.203802</v>
      </c>
      <c r="M61" s="121">
        <v>0</v>
      </c>
      <c r="N61" s="121">
        <v>17.011864500000001</v>
      </c>
      <c r="O61" s="121">
        <v>10.10251083</v>
      </c>
      <c r="P61" s="121">
        <v>0</v>
      </c>
      <c r="Q61" s="121">
        <v>119.74141591</v>
      </c>
      <c r="R61" s="121">
        <v>3.7510945200000001</v>
      </c>
      <c r="S61" s="121">
        <v>32.986904060000001</v>
      </c>
      <c r="T61" s="121">
        <v>31.119239999999998</v>
      </c>
      <c r="U61" s="121">
        <v>0.79353955000000009</v>
      </c>
      <c r="V61" s="121">
        <v>9.6989065800000009</v>
      </c>
      <c r="W61" s="121">
        <v>2.4325067200000001</v>
      </c>
      <c r="X61" s="121">
        <v>0</v>
      </c>
      <c r="Y61" s="121">
        <v>0</v>
      </c>
      <c r="Z61" s="121">
        <v>0.73099999999999998</v>
      </c>
      <c r="AA61" s="121">
        <v>0</v>
      </c>
      <c r="AB61" s="121">
        <v>0</v>
      </c>
      <c r="AC61" s="121">
        <v>0</v>
      </c>
      <c r="AD61" s="121">
        <v>0</v>
      </c>
      <c r="AE61" s="121">
        <v>1.7476877799999997</v>
      </c>
      <c r="AF61" s="121">
        <v>0</v>
      </c>
      <c r="AG61" s="121">
        <v>0</v>
      </c>
      <c r="AH61" s="121">
        <v>0</v>
      </c>
      <c r="AI61" s="121">
        <v>0</v>
      </c>
      <c r="AJ61" s="121">
        <v>0</v>
      </c>
      <c r="AK61" s="121">
        <v>0</v>
      </c>
      <c r="AL61" s="121">
        <v>0</v>
      </c>
      <c r="AM61" s="121">
        <v>0</v>
      </c>
      <c r="AN61" s="121">
        <v>0</v>
      </c>
      <c r="AO61" s="121">
        <v>0</v>
      </c>
      <c r="AP61" s="121">
        <v>0</v>
      </c>
      <c r="AQ61" s="121">
        <v>0</v>
      </c>
      <c r="AR61" s="121">
        <v>0</v>
      </c>
      <c r="AS61" s="121">
        <v>0</v>
      </c>
      <c r="AT61" s="121">
        <v>1.2050000000000001</v>
      </c>
      <c r="AU61" s="121">
        <v>0</v>
      </c>
      <c r="AV61" s="121">
        <v>10.19135</v>
      </c>
      <c r="AW61" s="121">
        <v>0</v>
      </c>
      <c r="AX61" s="121">
        <v>0</v>
      </c>
      <c r="AY61" s="121">
        <v>0</v>
      </c>
      <c r="AZ61" s="121">
        <v>0</v>
      </c>
      <c r="BA61" s="121">
        <v>0.86717104000000012</v>
      </c>
      <c r="BB61" s="121">
        <v>0</v>
      </c>
      <c r="BC61" s="121">
        <v>3.20912994</v>
      </c>
      <c r="BD61" s="121">
        <v>0</v>
      </c>
    </row>
    <row r="62" spans="2:56" x14ac:dyDescent="0.55000000000000004">
      <c r="B62" s="138" t="s">
        <v>386</v>
      </c>
      <c r="C62" s="121">
        <v>0</v>
      </c>
      <c r="D62" s="121">
        <v>0</v>
      </c>
      <c r="E62" s="121">
        <v>0</v>
      </c>
      <c r="F62" s="121">
        <v>0</v>
      </c>
      <c r="G62" s="121">
        <v>0</v>
      </c>
      <c r="H62" s="121">
        <v>0</v>
      </c>
      <c r="I62" s="121">
        <v>0</v>
      </c>
      <c r="J62" s="121">
        <v>0</v>
      </c>
      <c r="K62" s="121">
        <v>0</v>
      </c>
      <c r="L62" s="121">
        <v>0</v>
      </c>
      <c r="M62" s="121">
        <v>0</v>
      </c>
      <c r="N62" s="121">
        <v>-1.2770188800000013</v>
      </c>
      <c r="O62" s="121">
        <v>0</v>
      </c>
      <c r="P62" s="121">
        <v>0</v>
      </c>
      <c r="Q62" s="121">
        <v>0</v>
      </c>
      <c r="R62" s="121">
        <v>0</v>
      </c>
      <c r="S62" s="121">
        <v>0</v>
      </c>
      <c r="T62" s="121">
        <v>11.010414499999998</v>
      </c>
      <c r="U62" s="121">
        <v>0</v>
      </c>
      <c r="V62" s="121">
        <v>1.11920555</v>
      </c>
      <c r="W62" s="121">
        <v>0</v>
      </c>
      <c r="X62" s="121">
        <v>0</v>
      </c>
      <c r="Y62" s="121">
        <v>0</v>
      </c>
      <c r="Z62" s="121">
        <v>0</v>
      </c>
      <c r="AA62" s="121">
        <v>0</v>
      </c>
      <c r="AB62" s="121">
        <v>0</v>
      </c>
      <c r="AC62" s="121">
        <v>0</v>
      </c>
      <c r="AD62" s="121">
        <v>0</v>
      </c>
      <c r="AE62" s="121">
        <v>0</v>
      </c>
      <c r="AF62" s="121">
        <v>0</v>
      </c>
      <c r="AG62" s="121">
        <v>0</v>
      </c>
      <c r="AH62" s="121">
        <v>0</v>
      </c>
      <c r="AI62" s="121">
        <v>0</v>
      </c>
      <c r="AJ62" s="121">
        <v>0</v>
      </c>
      <c r="AK62" s="121">
        <v>0</v>
      </c>
      <c r="AL62" s="121">
        <v>0</v>
      </c>
      <c r="AM62" s="121">
        <v>0</v>
      </c>
      <c r="AN62" s="121">
        <v>0</v>
      </c>
      <c r="AO62" s="121">
        <v>0</v>
      </c>
      <c r="AP62" s="121">
        <v>0</v>
      </c>
      <c r="AQ62" s="121">
        <v>0</v>
      </c>
      <c r="AR62" s="121">
        <v>0</v>
      </c>
      <c r="AS62" s="121">
        <v>12.215999999999999</v>
      </c>
      <c r="AT62" s="121">
        <v>0</v>
      </c>
      <c r="AU62" s="121">
        <v>0</v>
      </c>
      <c r="AV62" s="121">
        <v>0</v>
      </c>
      <c r="AW62" s="121">
        <v>0</v>
      </c>
      <c r="AX62" s="121">
        <v>0</v>
      </c>
      <c r="AY62" s="121">
        <v>0</v>
      </c>
      <c r="AZ62" s="121">
        <v>0</v>
      </c>
      <c r="BA62" s="121">
        <v>0</v>
      </c>
      <c r="BB62" s="121">
        <v>0</v>
      </c>
      <c r="BC62" s="121">
        <v>0</v>
      </c>
      <c r="BD62" s="121">
        <v>0</v>
      </c>
    </row>
    <row r="63" spans="2:56" x14ac:dyDescent="0.55000000000000004">
      <c r="B63" s="189" t="s">
        <v>387</v>
      </c>
      <c r="C63" s="121">
        <v>0</v>
      </c>
      <c r="D63" s="121">
        <v>0</v>
      </c>
      <c r="E63" s="121">
        <v>0</v>
      </c>
      <c r="F63" s="121">
        <v>0</v>
      </c>
      <c r="G63" s="121">
        <v>0</v>
      </c>
      <c r="H63" s="121">
        <v>0</v>
      </c>
      <c r="I63" s="121">
        <v>0</v>
      </c>
      <c r="J63" s="121">
        <v>0</v>
      </c>
      <c r="K63" s="121">
        <v>0</v>
      </c>
      <c r="L63" s="121">
        <v>0</v>
      </c>
      <c r="M63" s="121">
        <v>0</v>
      </c>
      <c r="N63" s="121">
        <v>0</v>
      </c>
      <c r="O63" s="121">
        <v>0</v>
      </c>
      <c r="P63" s="121">
        <v>0</v>
      </c>
      <c r="Q63" s="121">
        <v>0</v>
      </c>
      <c r="R63" s="121">
        <v>0</v>
      </c>
      <c r="S63" s="121">
        <v>0</v>
      </c>
      <c r="T63" s="121">
        <v>0</v>
      </c>
      <c r="U63" s="121">
        <v>0</v>
      </c>
      <c r="V63" s="121">
        <v>0</v>
      </c>
      <c r="W63" s="121">
        <v>0</v>
      </c>
      <c r="X63" s="121">
        <v>60.746000000000002</v>
      </c>
      <c r="Y63" s="121">
        <v>245.93593999999996</v>
      </c>
      <c r="Z63" s="121">
        <v>0</v>
      </c>
      <c r="AA63" s="121">
        <v>0</v>
      </c>
      <c r="AB63" s="121">
        <v>0</v>
      </c>
      <c r="AC63" s="121">
        <v>0</v>
      </c>
      <c r="AD63" s="121">
        <v>0</v>
      </c>
      <c r="AE63" s="121">
        <v>0</v>
      </c>
      <c r="AF63" s="121">
        <v>0</v>
      </c>
      <c r="AG63" s="121">
        <v>0</v>
      </c>
      <c r="AH63" s="121">
        <v>0</v>
      </c>
      <c r="AI63" s="121">
        <v>0</v>
      </c>
      <c r="AJ63" s="121">
        <v>44.106450240000008</v>
      </c>
      <c r="AK63" s="121">
        <v>4.7365918300000001</v>
      </c>
      <c r="AL63" s="121">
        <v>0</v>
      </c>
      <c r="AM63" s="121">
        <v>0</v>
      </c>
      <c r="AN63" s="121">
        <v>79.205794960000034</v>
      </c>
      <c r="AO63" s="121">
        <v>0</v>
      </c>
      <c r="AP63" s="121">
        <v>0</v>
      </c>
      <c r="AQ63" s="121">
        <v>0</v>
      </c>
      <c r="AR63" s="121">
        <v>0</v>
      </c>
      <c r="AS63" s="121">
        <v>0</v>
      </c>
      <c r="AT63" s="121">
        <v>27.072310059999989</v>
      </c>
      <c r="AU63" s="121">
        <v>33.084139999999998</v>
      </c>
      <c r="AV63" s="121">
        <v>0</v>
      </c>
      <c r="AW63" s="121">
        <v>0</v>
      </c>
      <c r="AX63" s="121">
        <v>0</v>
      </c>
      <c r="AY63" s="121">
        <v>0</v>
      </c>
      <c r="AZ63" s="121">
        <v>1.5331600000000001</v>
      </c>
      <c r="BA63" s="121">
        <v>0</v>
      </c>
      <c r="BB63" s="121">
        <v>0</v>
      </c>
      <c r="BC63" s="121">
        <v>0</v>
      </c>
      <c r="BD63" s="121">
        <v>0</v>
      </c>
    </row>
    <row r="64" spans="2:56" s="163" customFormat="1" x14ac:dyDescent="0.55000000000000004">
      <c r="B64" s="190" t="s">
        <v>388</v>
      </c>
      <c r="C64" s="143">
        <v>26943.890299966926</v>
      </c>
      <c r="D64" s="143">
        <v>33301.469641054282</v>
      </c>
      <c r="E64" s="143">
        <v>41134.732891172789</v>
      </c>
      <c r="F64" s="143">
        <v>42835.404076029132</v>
      </c>
      <c r="G64" s="143">
        <v>9786.2861804017994</v>
      </c>
      <c r="H64" s="143">
        <v>19783.70326757542</v>
      </c>
      <c r="I64" s="143">
        <v>16453.014473253887</v>
      </c>
      <c r="J64" s="143">
        <v>20899.258434839998</v>
      </c>
      <c r="K64" s="143">
        <v>24557.211954723974</v>
      </c>
      <c r="L64" s="143">
        <v>14739.08364378485</v>
      </c>
      <c r="M64" s="143">
        <v>38657.865695979519</v>
      </c>
      <c r="N64" s="143">
        <v>28713.54389143029</v>
      </c>
      <c r="O64" s="143">
        <v>22251.663570716988</v>
      </c>
      <c r="P64" s="143">
        <v>23956.456129086648</v>
      </c>
      <c r="Q64" s="143">
        <v>42753.976494204719</v>
      </c>
      <c r="R64" s="143">
        <v>16067.061569519999</v>
      </c>
      <c r="S64" s="143">
        <v>22580.48136333199</v>
      </c>
      <c r="T64" s="143">
        <v>25771.970919955231</v>
      </c>
      <c r="U64" s="143">
        <v>24946.683647535658</v>
      </c>
      <c r="V64" s="143">
        <v>19119.820307530557</v>
      </c>
      <c r="W64" s="143">
        <v>4901.0555394833345</v>
      </c>
      <c r="X64" s="143">
        <v>127.789</v>
      </c>
      <c r="Y64" s="143">
        <v>280.36241999999999</v>
      </c>
      <c r="Z64" s="143">
        <v>4551.3828198879701</v>
      </c>
      <c r="AA64" s="143">
        <v>1212.6728285308643</v>
      </c>
      <c r="AB64" s="143">
        <v>652.31588285999999</v>
      </c>
      <c r="AC64" s="143">
        <v>11056.707355505099</v>
      </c>
      <c r="AD64" s="143">
        <v>7828.6748977180014</v>
      </c>
      <c r="AE64" s="143">
        <v>5315.0791259425041</v>
      </c>
      <c r="AF64" s="143">
        <v>192.73463661</v>
      </c>
      <c r="AG64" s="143">
        <v>5024.1293839937834</v>
      </c>
      <c r="AH64" s="143">
        <v>6177.9063359604006</v>
      </c>
      <c r="AI64" s="143">
        <v>5942.4137760870008</v>
      </c>
      <c r="AJ64" s="143">
        <v>460.27605538000006</v>
      </c>
      <c r="AK64" s="143">
        <v>171.96457054999999</v>
      </c>
      <c r="AL64" s="143">
        <v>888.99948422757791</v>
      </c>
      <c r="AM64" s="143">
        <v>549.49084530000005</v>
      </c>
      <c r="AN64" s="143">
        <v>409.67409219999996</v>
      </c>
      <c r="AO64" s="143">
        <v>10.59172</v>
      </c>
      <c r="AP64" s="143">
        <v>697.85043724074842</v>
      </c>
      <c r="AQ64" s="143">
        <v>1117.5359867500024</v>
      </c>
      <c r="AR64" s="143">
        <v>681.6908251942998</v>
      </c>
      <c r="AS64" s="143">
        <v>698.99699999999996</v>
      </c>
      <c r="AT64" s="143">
        <v>801.01309318999995</v>
      </c>
      <c r="AU64" s="143">
        <v>324.88401013000004</v>
      </c>
      <c r="AV64" s="143">
        <v>859.83221000000003</v>
      </c>
      <c r="AW64" s="143">
        <v>642.03196199999991</v>
      </c>
      <c r="AX64" s="143">
        <v>320.56213405</v>
      </c>
      <c r="AY64" s="143">
        <v>265.96927848000001</v>
      </c>
      <c r="AZ64" s="143">
        <v>10.167773499999999</v>
      </c>
      <c r="BA64" s="143">
        <v>703.29143076107005</v>
      </c>
      <c r="BB64" s="143">
        <v>1772.6855692422751</v>
      </c>
      <c r="BC64" s="143">
        <v>2055.9712815750004</v>
      </c>
      <c r="BD64" s="143">
        <v>806.00394439575007</v>
      </c>
    </row>
  </sheetData>
  <conditionalFormatting sqref="C4:BD4">
    <cfRule type="cellIs" dxfId="15" priority="3" operator="notBetween">
      <formula>-0.9</formula>
      <formula>0.9</formula>
    </cfRule>
    <cfRule type="cellIs" dxfId="14" priority="4" operator="between">
      <formula>-0.9</formula>
      <formula>0.9</formula>
    </cfRule>
  </conditionalFormatting>
  <conditionalFormatting sqref="D40:BD40">
    <cfRule type="cellIs" dxfId="13" priority="1" operator="notEqual">
      <formula>0</formula>
    </cfRule>
    <cfRule type="cellIs" dxfId="12" priority="2"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13</vt:i4>
      </vt:variant>
    </vt:vector>
  </HeadingPairs>
  <TitlesOfParts>
    <vt:vector size="38" baseType="lpstr">
      <vt:lpstr>C1</vt:lpstr>
      <vt:lpstr>C2</vt:lpstr>
      <vt:lpstr>C3</vt:lpstr>
      <vt:lpstr>C4</vt:lpstr>
      <vt:lpstr>C5</vt:lpstr>
      <vt:lpstr>C6</vt:lpstr>
      <vt:lpstr>C7</vt:lpstr>
      <vt:lpstr>C8</vt:lpstr>
      <vt:lpstr>C9</vt:lpstr>
      <vt:lpstr>C10</vt:lpstr>
      <vt:lpstr>C11</vt:lpstr>
      <vt:lpstr>C12</vt:lpstr>
      <vt:lpstr>C13</vt:lpstr>
      <vt:lpstr>C14</vt:lpstr>
      <vt:lpstr>C15</vt:lpstr>
      <vt:lpstr>C16</vt:lpstr>
      <vt:lpstr>C17</vt:lpstr>
      <vt:lpstr>C18</vt:lpstr>
      <vt:lpstr>C19</vt:lpstr>
      <vt:lpstr>C20</vt:lpstr>
      <vt:lpstr>C21</vt:lpstr>
      <vt:lpstr>C22</vt:lpstr>
      <vt:lpstr>C23</vt:lpstr>
      <vt:lpstr>C24</vt:lpstr>
      <vt:lpstr>C25</vt:lpstr>
      <vt:lpstr>'C1'!Print_Area</vt:lpstr>
      <vt:lpstr>'C17'!Print_Area</vt:lpstr>
      <vt:lpstr>'C18'!Print_Area</vt:lpstr>
      <vt:lpstr>'C19'!Print_Area</vt:lpstr>
      <vt:lpstr>'C2'!Print_Area</vt:lpstr>
      <vt:lpstr>'C20'!Print_Area</vt:lpstr>
      <vt:lpstr>'C21'!Print_Area</vt:lpstr>
      <vt:lpstr>'C22'!Print_Area</vt:lpstr>
      <vt:lpstr>'C23'!Print_Area</vt:lpstr>
      <vt:lpstr>'C24'!Print_Area</vt:lpstr>
      <vt:lpstr>'C25'!Print_Area</vt:lpstr>
      <vt:lpstr>'C3'!Print_Area</vt:lpstr>
      <vt:lpstr>'C4'!Print_Area</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KENDRA MUKHIYA</dc:creator>
  <cp:lastModifiedBy>KENDRA MUKHIYA</cp:lastModifiedBy>
  <dcterms:created xsi:type="dcterms:W3CDTF">2026-07-01T08:42:42Z</dcterms:created>
  <dcterms:modified xsi:type="dcterms:W3CDTF">2026-07-01T08:43:16Z</dcterms:modified>
</cp:coreProperties>
</file>