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/>
  </bookViews>
  <sheets>
    <sheet name="Exp of federal, prov, &amp; local" sheetId="1" r:id="rId1"/>
  </sheets>
  <definedNames>
    <definedName name="_xlnm.Print_Area" localSheetId="0">'Exp of federal, prov, &amp; local'!$A$1:$F$45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E8" i="1"/>
  <c r="C9" i="1"/>
  <c r="D9" i="1"/>
  <c r="E9" i="1"/>
  <c r="F9" i="1"/>
  <c r="C14" i="1"/>
  <c r="D14" i="1"/>
  <c r="E14" i="1"/>
  <c r="C15" i="1"/>
  <c r="D15" i="1"/>
  <c r="E15" i="1"/>
  <c r="F15" i="1"/>
</calcChain>
</file>

<file path=xl/sharedStrings.xml><?xml version="1.0" encoding="utf-8"?>
<sst xmlns="http://schemas.openxmlformats.org/spreadsheetml/2006/main" count="58" uniqueCount="22">
  <si>
    <t>Grand Total (Excluding Transfer of Grants)</t>
  </si>
  <si>
    <t>Grand Total (Including Transfer of Grants)</t>
  </si>
  <si>
    <t>Financing</t>
  </si>
  <si>
    <t>Capital Expenditure</t>
  </si>
  <si>
    <t>Transfer of Grants</t>
  </si>
  <si>
    <t>Recurrent Expenditure (Net)</t>
  </si>
  <si>
    <t>2019/20</t>
  </si>
  <si>
    <t>2018/19</t>
  </si>
  <si>
    <t>Integrated Expenditure</t>
  </si>
  <si>
    <t>Local Level</t>
  </si>
  <si>
    <t>Province</t>
  </si>
  <si>
    <t>Federal</t>
  </si>
  <si>
    <t>Expenditure Details</t>
  </si>
  <si>
    <t>Fiscal Year</t>
  </si>
  <si>
    <t>(Rs. In 10 Million)</t>
  </si>
  <si>
    <t>Integrated Expenditure of Federal, Province and Local Level</t>
  </si>
  <si>
    <t>2020/21</t>
  </si>
  <si>
    <t>2021/22</t>
  </si>
  <si>
    <t>2022/23</t>
  </si>
  <si>
    <t>2023/24</t>
  </si>
  <si>
    <t>2024/25</t>
  </si>
  <si>
    <t>Source: Ecnomic Survey Annex 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</si>
</sst>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  <family val="2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indent="2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0" xfId="0" applyFont="1" applyFill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22" zoomScaleNormal="100" zoomScaleSheetLayoutView="100" workbookViewId="0">
      <selection activeCell="E48" sqref="E48"/>
    </sheetView>
  </sheetViews>
  <sheetFormatPr defaultColWidth="9.28515625" defaultRowHeight="12" x14ac:dyDescent="0.2"/>
  <cols>
    <col min="1" max="1" width="15.5703125" style="1" customWidth="1"/>
    <col min="2" max="2" width="44.42578125" style="1" customWidth="1"/>
    <col min="3" max="4" width="14.7109375" style="1" customWidth="1"/>
    <col min="5" max="5" width="11.5703125" style="1" bestFit="1" customWidth="1"/>
    <col min="6" max="6" width="20.28515625" style="1" bestFit="1" customWidth="1"/>
    <col min="7" max="7" width="14.5703125" style="1" customWidth="1"/>
    <col min="8" max="16384" width="9.28515625" style="1"/>
  </cols>
  <sheetData>
    <row r="1" spans="1:8" ht="31.5" customHeight="1" x14ac:dyDescent="0.2">
      <c r="A1" s="29" t="s">
        <v>15</v>
      </c>
      <c r="B1" s="29"/>
      <c r="C1" s="29"/>
      <c r="D1" s="29"/>
      <c r="E1" s="29"/>
      <c r="F1" s="29"/>
    </row>
    <row r="2" spans="1:8" s="14" customFormat="1" ht="12.75" x14ac:dyDescent="0.2">
      <c r="A2" s="28" t="s">
        <v>14</v>
      </c>
      <c r="B2" s="28"/>
      <c r="C2" s="28"/>
      <c r="D2" s="28"/>
      <c r="E2" s="28"/>
      <c r="F2" s="28"/>
    </row>
    <row r="3" spans="1:8" ht="12.75" x14ac:dyDescent="0.2">
      <c r="A3" s="13" t="s">
        <v>13</v>
      </c>
      <c r="B3" s="13" t="s">
        <v>12</v>
      </c>
      <c r="C3" s="13" t="s">
        <v>11</v>
      </c>
      <c r="D3" s="13" t="s">
        <v>10</v>
      </c>
      <c r="E3" s="13" t="s">
        <v>9</v>
      </c>
      <c r="F3" s="13" t="s">
        <v>8</v>
      </c>
    </row>
    <row r="4" spans="1:8" x14ac:dyDescent="0.2">
      <c r="A4" s="30" t="s">
        <v>7</v>
      </c>
      <c r="B4" s="7" t="s">
        <v>5</v>
      </c>
      <c r="C4" s="5">
        <v>39523.518417866959</v>
      </c>
      <c r="D4" s="5">
        <v>3493.9237715039999</v>
      </c>
      <c r="E4" s="5">
        <v>24363.573840411998</v>
      </c>
      <c r="F4" s="5">
        <v>67381.016029782957</v>
      </c>
      <c r="H4" s="8"/>
    </row>
    <row r="5" spans="1:8" x14ac:dyDescent="0.2">
      <c r="A5" s="30"/>
      <c r="B5" s="11" t="s">
        <v>4</v>
      </c>
      <c r="C5" s="9">
        <v>32118.240000000002</v>
      </c>
      <c r="D5" s="9">
        <v>1615.503242928</v>
      </c>
      <c r="E5" s="9">
        <v>0</v>
      </c>
      <c r="F5" s="9"/>
      <c r="H5" s="8"/>
    </row>
    <row r="6" spans="1:8" x14ac:dyDescent="0.2">
      <c r="A6" s="30"/>
      <c r="B6" s="7" t="s">
        <v>3</v>
      </c>
      <c r="C6" s="5">
        <v>24156.251796601024</v>
      </c>
      <c r="D6" s="5">
        <v>6099.5625733420002</v>
      </c>
      <c r="E6" s="5">
        <v>6277.7301767150002</v>
      </c>
      <c r="F6" s="5">
        <v>36533.54454665802</v>
      </c>
      <c r="H6" s="8"/>
    </row>
    <row r="7" spans="1:8" x14ac:dyDescent="0.2">
      <c r="A7" s="30"/>
      <c r="B7" s="7" t="s">
        <v>2</v>
      </c>
      <c r="C7" s="12">
        <v>15247.67</v>
      </c>
      <c r="D7" s="12">
        <v>0</v>
      </c>
      <c r="E7" s="12">
        <v>0</v>
      </c>
      <c r="F7" s="5">
        <v>15247.67</v>
      </c>
      <c r="H7" s="8"/>
    </row>
    <row r="8" spans="1:8" x14ac:dyDescent="0.2">
      <c r="A8" s="30"/>
      <c r="B8" s="4" t="s">
        <v>1</v>
      </c>
      <c r="C8" s="3">
        <f>SUM(C4:C7)</f>
        <v>111045.68021446798</v>
      </c>
      <c r="D8" s="3">
        <f>SUM(D4:D7)</f>
        <v>11208.989587774</v>
      </c>
      <c r="E8" s="3">
        <f>SUM(E4:E7)</f>
        <v>30641.304017126997</v>
      </c>
      <c r="F8" s="3">
        <v>119162.23057644097</v>
      </c>
      <c r="H8" s="8"/>
    </row>
    <row r="9" spans="1:8" x14ac:dyDescent="0.2">
      <c r="A9" s="30"/>
      <c r="B9" s="4" t="s">
        <v>0</v>
      </c>
      <c r="C9" s="3">
        <f>C4+C6+C7</f>
        <v>78927.440214467977</v>
      </c>
      <c r="D9" s="3">
        <f>D4+D6+D7</f>
        <v>9593.4863448460001</v>
      </c>
      <c r="E9" s="3">
        <f>E4+E6+E7</f>
        <v>30641.304017126997</v>
      </c>
      <c r="F9" s="3">
        <f>F4+F6+F7</f>
        <v>119162.23057644097</v>
      </c>
      <c r="H9" s="8"/>
    </row>
    <row r="10" spans="1:8" x14ac:dyDescent="0.2">
      <c r="A10" s="30" t="s">
        <v>6</v>
      </c>
      <c r="B10" s="7" t="s">
        <v>5</v>
      </c>
      <c r="C10" s="6">
        <v>43114.994951758003</v>
      </c>
      <c r="D10" s="6">
        <v>4359.2199999999993</v>
      </c>
      <c r="E10" s="6">
        <v>19271.95</v>
      </c>
      <c r="F10" s="5">
        <v>66746.164951757994</v>
      </c>
      <c r="H10" s="8"/>
    </row>
    <row r="11" spans="1:8" x14ac:dyDescent="0.2">
      <c r="A11" s="30"/>
      <c r="B11" s="11" t="s">
        <v>4</v>
      </c>
      <c r="C11" s="10">
        <v>35299.9</v>
      </c>
      <c r="D11" s="10">
        <v>2320.65</v>
      </c>
      <c r="E11" s="10">
        <v>4.37</v>
      </c>
      <c r="F11" s="9"/>
      <c r="H11" s="8"/>
    </row>
    <row r="12" spans="1:8" x14ac:dyDescent="0.2">
      <c r="A12" s="30"/>
      <c r="B12" s="7" t="s">
        <v>3</v>
      </c>
      <c r="C12" s="6">
        <v>18908.468836304</v>
      </c>
      <c r="D12" s="6">
        <v>8931.5499999999993</v>
      </c>
      <c r="E12" s="6">
        <v>12715.54</v>
      </c>
      <c r="F12" s="5">
        <v>40555.558836304001</v>
      </c>
      <c r="H12" s="8"/>
    </row>
    <row r="13" spans="1:8" x14ac:dyDescent="0.2">
      <c r="A13" s="30"/>
      <c r="B13" s="7" t="s">
        <v>2</v>
      </c>
      <c r="C13" s="6">
        <v>11790.042954307</v>
      </c>
      <c r="D13" s="6">
        <v>0</v>
      </c>
      <c r="E13" s="6">
        <v>14.09</v>
      </c>
      <c r="F13" s="5">
        <v>11804.132954307001</v>
      </c>
    </row>
    <row r="14" spans="1:8" x14ac:dyDescent="0.2">
      <c r="A14" s="30"/>
      <c r="B14" s="4" t="s">
        <v>1</v>
      </c>
      <c r="C14" s="3">
        <f>C13+C12+C11+C10</f>
        <v>109113.406742369</v>
      </c>
      <c r="D14" s="3">
        <f>D13+D12+D11+D10</f>
        <v>15611.419999999998</v>
      </c>
      <c r="E14" s="3">
        <f>E13+E12+E11+E10</f>
        <v>32005.950000000004</v>
      </c>
      <c r="F14" s="3">
        <v>119105.85674236901</v>
      </c>
    </row>
    <row r="15" spans="1:8" x14ac:dyDescent="0.2">
      <c r="A15" s="30"/>
      <c r="B15" s="4" t="s">
        <v>0</v>
      </c>
      <c r="C15" s="3">
        <f>C10+C12+C13</f>
        <v>73813.506742369005</v>
      </c>
      <c r="D15" s="3">
        <f>D10+D12+D13</f>
        <v>13290.769999999999</v>
      </c>
      <c r="E15" s="3">
        <f>E10+E12+E13</f>
        <v>32001.58</v>
      </c>
      <c r="F15" s="3">
        <f>F10+F12+F13</f>
        <v>119105.856742369</v>
      </c>
    </row>
    <row r="16" spans="1:8" x14ac:dyDescent="0.2">
      <c r="A16" s="25" t="s">
        <v>16</v>
      </c>
      <c r="B16" s="7" t="s">
        <v>5</v>
      </c>
      <c r="C16" s="15">
        <v>45167.06</v>
      </c>
      <c r="D16" s="15">
        <v>5518.94</v>
      </c>
      <c r="E16" s="15">
        <v>23485.02</v>
      </c>
      <c r="F16" s="15">
        <v>74171.01999999999</v>
      </c>
    </row>
    <row r="17" spans="1:8" x14ac:dyDescent="0.2">
      <c r="A17" s="26"/>
      <c r="B17" s="11" t="s">
        <v>4</v>
      </c>
      <c r="C17" s="15">
        <v>39454.67</v>
      </c>
      <c r="D17" s="15">
        <v>2018.76</v>
      </c>
      <c r="E17" s="15">
        <v>2.29</v>
      </c>
      <c r="F17" s="15"/>
    </row>
    <row r="18" spans="1:8" x14ac:dyDescent="0.2">
      <c r="A18" s="26"/>
      <c r="B18" s="7" t="s">
        <v>3</v>
      </c>
      <c r="C18" s="15">
        <v>22883.61</v>
      </c>
      <c r="D18" s="15">
        <v>11205.16</v>
      </c>
      <c r="E18" s="15">
        <v>15629.99</v>
      </c>
      <c r="F18" s="15">
        <v>49718.76</v>
      </c>
    </row>
    <row r="19" spans="1:8" x14ac:dyDescent="0.2">
      <c r="A19" s="26"/>
      <c r="B19" s="7" t="s">
        <v>2</v>
      </c>
      <c r="C19" s="15">
        <v>12162.26</v>
      </c>
      <c r="D19" s="15">
        <v>140</v>
      </c>
      <c r="E19" s="15">
        <v>26.33</v>
      </c>
      <c r="F19" s="15">
        <v>12328.59</v>
      </c>
    </row>
    <row r="20" spans="1:8" x14ac:dyDescent="0.2">
      <c r="A20" s="26"/>
      <c r="B20" s="4" t="s">
        <v>1</v>
      </c>
      <c r="C20" s="16">
        <v>119667.6</v>
      </c>
      <c r="D20" s="16">
        <v>18882.86</v>
      </c>
      <c r="E20" s="16">
        <v>39143.630000000005</v>
      </c>
      <c r="F20" s="16">
        <v>136218.37</v>
      </c>
    </row>
    <row r="21" spans="1:8" x14ac:dyDescent="0.2">
      <c r="A21" s="27"/>
      <c r="B21" s="4" t="s">
        <v>0</v>
      </c>
      <c r="C21" s="16">
        <v>80212.929999999993</v>
      </c>
      <c r="D21" s="16">
        <v>16864.099999999999</v>
      </c>
      <c r="E21" s="16">
        <v>39141.340000000004</v>
      </c>
      <c r="F21" s="16">
        <v>136218.37</v>
      </c>
    </row>
    <row r="22" spans="1:8" x14ac:dyDescent="0.2">
      <c r="A22" s="25" t="s">
        <v>17</v>
      </c>
      <c r="B22" s="7" t="s">
        <v>5</v>
      </c>
      <c r="C22" s="15">
        <v>54825.886100000003</v>
      </c>
      <c r="D22" s="15">
        <v>5243.0694000000003</v>
      </c>
      <c r="E22" s="15">
        <v>25849.3475</v>
      </c>
      <c r="F22" s="15">
        <v>85918.303</v>
      </c>
    </row>
    <row r="23" spans="1:8" x14ac:dyDescent="0.2">
      <c r="A23" s="26"/>
      <c r="B23" s="11" t="s">
        <v>4</v>
      </c>
      <c r="C23" s="15">
        <v>40605.790099999998</v>
      </c>
      <c r="D23" s="15">
        <v>2498.3193000000001</v>
      </c>
      <c r="E23" s="15">
        <v>0</v>
      </c>
      <c r="F23" s="15">
        <v>43104.109400000001</v>
      </c>
      <c r="G23" s="2"/>
      <c r="H23" s="2"/>
    </row>
    <row r="24" spans="1:8" x14ac:dyDescent="0.2">
      <c r="A24" s="26"/>
      <c r="B24" s="7" t="s">
        <v>3</v>
      </c>
      <c r="C24" s="15">
        <v>21621.308199999999</v>
      </c>
      <c r="D24" s="15">
        <v>10865.360500000001</v>
      </c>
      <c r="E24" s="15">
        <v>16531.224099999999</v>
      </c>
      <c r="F24" s="15">
        <v>49017.892800000001</v>
      </c>
    </row>
    <row r="25" spans="1:8" x14ac:dyDescent="0.2">
      <c r="A25" s="26"/>
      <c r="B25" s="7" t="s">
        <v>2</v>
      </c>
      <c r="C25" s="15">
        <v>13947.097400000001</v>
      </c>
      <c r="D25" s="15">
        <v>141.715</v>
      </c>
      <c r="E25" s="15">
        <v>36.368000000000002</v>
      </c>
      <c r="F25" s="15">
        <v>14125.180400000001</v>
      </c>
    </row>
    <row r="26" spans="1:8" x14ac:dyDescent="0.2">
      <c r="A26" s="26"/>
      <c r="B26" s="4" t="s">
        <v>1</v>
      </c>
      <c r="C26" s="16">
        <v>131000.0818</v>
      </c>
      <c r="D26" s="16">
        <v>18748.464200000002</v>
      </c>
      <c r="E26" s="16">
        <v>42416.939599999998</v>
      </c>
      <c r="F26" s="16">
        <v>149061.3762</v>
      </c>
    </row>
    <row r="27" spans="1:8" x14ac:dyDescent="0.2">
      <c r="A27" s="27"/>
      <c r="B27" s="4" t="s">
        <v>0</v>
      </c>
      <c r="C27" s="16">
        <v>90394.291700000002</v>
      </c>
      <c r="D27" s="16">
        <v>16250.144900000001</v>
      </c>
      <c r="E27" s="16">
        <v>42416.939599999998</v>
      </c>
      <c r="F27" s="16">
        <v>149061.3762</v>
      </c>
    </row>
    <row r="28" spans="1:8" x14ac:dyDescent="0.2">
      <c r="A28" s="25" t="s">
        <v>18</v>
      </c>
      <c r="B28" s="7" t="s">
        <v>5</v>
      </c>
      <c r="C28" s="15">
        <v>59414.640705697006</v>
      </c>
      <c r="D28" s="15">
        <v>5350.34</v>
      </c>
      <c r="E28" s="15">
        <v>28474.615035865998</v>
      </c>
      <c r="F28" s="15">
        <v>93239.595741562996</v>
      </c>
    </row>
    <row r="29" spans="1:8" x14ac:dyDescent="0.2">
      <c r="A29" s="26"/>
      <c r="B29" s="11" t="s">
        <v>4</v>
      </c>
      <c r="C29" s="15">
        <v>39736.031895464999</v>
      </c>
      <c r="D29" s="15">
        <v>2639.45</v>
      </c>
      <c r="E29" s="15">
        <v>0</v>
      </c>
      <c r="F29" s="15">
        <v>42375.481895464996</v>
      </c>
    </row>
    <row r="30" spans="1:8" x14ac:dyDescent="0.2">
      <c r="A30" s="26"/>
      <c r="B30" s="7" t="s">
        <v>3</v>
      </c>
      <c r="C30" s="15">
        <v>23462.477856358</v>
      </c>
      <c r="D30" s="15">
        <v>12418.07</v>
      </c>
      <c r="E30" s="15">
        <v>16864.160636021999</v>
      </c>
      <c r="F30" s="15">
        <v>52744.708492379999</v>
      </c>
    </row>
    <row r="31" spans="1:8" x14ac:dyDescent="0.2">
      <c r="A31" s="26"/>
      <c r="B31" s="7" t="s">
        <v>2</v>
      </c>
      <c r="C31" s="15">
        <v>19519.544797781</v>
      </c>
      <c r="D31" s="15">
        <v>60</v>
      </c>
      <c r="E31" s="15">
        <v>42.997306893999998</v>
      </c>
      <c r="F31" s="15">
        <v>19622.542104675002</v>
      </c>
    </row>
    <row r="32" spans="1:8" x14ac:dyDescent="0.2">
      <c r="A32" s="26"/>
      <c r="B32" s="4" t="s">
        <v>1</v>
      </c>
      <c r="C32" s="16">
        <v>142132.69525530102</v>
      </c>
      <c r="D32" s="16">
        <v>20467.863037181</v>
      </c>
      <c r="E32" s="16">
        <v>45381.772978781999</v>
      </c>
      <c r="F32" s="16"/>
    </row>
    <row r="33" spans="1:6" x14ac:dyDescent="0.2">
      <c r="A33" s="27"/>
      <c r="B33" s="4" t="s">
        <v>0</v>
      </c>
      <c r="C33" s="16">
        <v>102396.66335983602</v>
      </c>
      <c r="D33" s="16">
        <v>17828.413037180999</v>
      </c>
      <c r="E33" s="16">
        <v>45381.772978781999</v>
      </c>
      <c r="F33" s="16">
        <v>165606.84937579901</v>
      </c>
    </row>
    <row r="34" spans="1:6" x14ac:dyDescent="0.2">
      <c r="A34" s="22" t="s">
        <v>19</v>
      </c>
      <c r="B34" s="17" t="s">
        <v>5</v>
      </c>
      <c r="C34" s="18">
        <v>58971.02290869</v>
      </c>
      <c r="D34" s="18">
        <v>5081.7290288459999</v>
      </c>
      <c r="E34" s="18">
        <v>27968.372819190001</v>
      </c>
      <c r="F34" s="18">
        <v>92021.124756726</v>
      </c>
    </row>
    <row r="35" spans="1:6" x14ac:dyDescent="0.2">
      <c r="A35" s="23"/>
      <c r="B35" s="19" t="s">
        <v>4</v>
      </c>
      <c r="C35" s="18">
        <v>33941.621350245005</v>
      </c>
      <c r="D35" s="18">
        <v>2120.9760655589998</v>
      </c>
      <c r="E35" s="18">
        <v>0</v>
      </c>
      <c r="F35" s="18">
        <v>36062.597415804004</v>
      </c>
    </row>
    <row r="36" spans="1:6" x14ac:dyDescent="0.2">
      <c r="A36" s="23"/>
      <c r="B36" s="17" t="s">
        <v>3</v>
      </c>
      <c r="C36" s="18">
        <v>19202.736318053001</v>
      </c>
      <c r="D36" s="18">
        <v>11208.320909614999</v>
      </c>
      <c r="E36" s="18">
        <v>14375.631478862</v>
      </c>
      <c r="F36" s="18">
        <v>44786.688706529996</v>
      </c>
    </row>
    <row r="37" spans="1:6" x14ac:dyDescent="0.2">
      <c r="A37" s="23"/>
      <c r="B37" s="17" t="s">
        <v>2</v>
      </c>
      <c r="C37" s="18">
        <v>27224.778301552004</v>
      </c>
      <c r="D37" s="18">
        <v>0</v>
      </c>
      <c r="E37" s="18">
        <v>35.022940501000001</v>
      </c>
      <c r="F37" s="18">
        <v>27259.801242053003</v>
      </c>
    </row>
    <row r="38" spans="1:6" x14ac:dyDescent="0.2">
      <c r="A38" s="23"/>
      <c r="B38" s="20" t="s">
        <v>1</v>
      </c>
      <c r="C38" s="21">
        <v>139340.15887854001</v>
      </c>
      <c r="D38" s="21">
        <v>18411.026004019997</v>
      </c>
      <c r="E38" s="21">
        <v>42379.027238552997</v>
      </c>
      <c r="F38" s="21">
        <v>200130.212121113</v>
      </c>
    </row>
    <row r="39" spans="1:6" x14ac:dyDescent="0.2">
      <c r="A39" s="24"/>
      <c r="B39" s="20" t="s">
        <v>0</v>
      </c>
      <c r="C39" s="21">
        <v>105398.53752829501</v>
      </c>
      <c r="D39" s="21">
        <v>16290.049938460998</v>
      </c>
      <c r="E39" s="21">
        <v>42379.027238553004</v>
      </c>
      <c r="F39" s="21">
        <v>164067.61470530901</v>
      </c>
    </row>
    <row r="40" spans="1:6" x14ac:dyDescent="0.2">
      <c r="A40" s="22" t="s">
        <v>20</v>
      </c>
      <c r="B40" s="17" t="s">
        <v>5</v>
      </c>
      <c r="C40" s="18">
        <v>60722.477417432005</v>
      </c>
      <c r="D40" s="18">
        <v>5319.8219633040007</v>
      </c>
      <c r="E40" s="18">
        <v>28536.224574761</v>
      </c>
      <c r="F40" s="18">
        <v>94578.523955497003</v>
      </c>
    </row>
    <row r="41" spans="1:6" x14ac:dyDescent="0.2">
      <c r="A41" s="23"/>
      <c r="B41" s="19" t="s">
        <v>4</v>
      </c>
      <c r="C41" s="18">
        <v>34936.371798234002</v>
      </c>
      <c r="D41" s="18">
        <v>2461.607465867</v>
      </c>
      <c r="E41" s="18">
        <v>0</v>
      </c>
      <c r="F41" s="18">
        <v>37397.979264100999</v>
      </c>
    </row>
    <row r="42" spans="1:6" x14ac:dyDescent="0.2">
      <c r="A42" s="23"/>
      <c r="B42" s="17" t="s">
        <v>3</v>
      </c>
      <c r="C42" s="18">
        <v>22397.854954762999</v>
      </c>
      <c r="D42" s="18">
        <v>12098.880720984</v>
      </c>
      <c r="E42" s="18">
        <v>15165.334779277</v>
      </c>
      <c r="F42" s="18">
        <v>49662.070455023997</v>
      </c>
    </row>
    <row r="43" spans="1:6" x14ac:dyDescent="0.2">
      <c r="A43" s="23"/>
      <c r="B43" s="17" t="s">
        <v>2</v>
      </c>
      <c r="C43" s="18">
        <v>33267.888153963002</v>
      </c>
      <c r="D43" s="18">
        <v>0</v>
      </c>
      <c r="E43" s="18">
        <v>38.250696124999997</v>
      </c>
      <c r="F43" s="18">
        <v>33306.138850087998</v>
      </c>
    </row>
    <row r="44" spans="1:6" x14ac:dyDescent="0.2">
      <c r="A44" s="23"/>
      <c r="B44" s="20" t="s">
        <v>1</v>
      </c>
      <c r="C44" s="21">
        <v>151324.592324392</v>
      </c>
      <c r="D44" s="21">
        <v>19880.310150155001</v>
      </c>
      <c r="E44" s="21">
        <v>43739.810050162996</v>
      </c>
      <c r="F44" s="21">
        <v>214944.71252470999</v>
      </c>
    </row>
    <row r="45" spans="1:6" x14ac:dyDescent="0.2">
      <c r="A45" s="24"/>
      <c r="B45" s="20" t="s">
        <v>0</v>
      </c>
      <c r="C45" s="21">
        <v>116388.22052615799</v>
      </c>
      <c r="D45" s="21">
        <v>17418.702684288</v>
      </c>
      <c r="E45" s="21">
        <v>43739.810050162996</v>
      </c>
      <c r="F45" s="21">
        <v>177546.73326060901</v>
      </c>
    </row>
    <row r="47" spans="1:6" ht="14.25" x14ac:dyDescent="0.2">
      <c r="A47" s="31" t="s">
        <v>21</v>
      </c>
      <c r="B47" s="31"/>
      <c r="C47" s="31"/>
      <c r="D47" s="31"/>
      <c r="E47" s="31"/>
      <c r="F47" s="31"/>
    </row>
  </sheetData>
  <mergeCells count="10">
    <mergeCell ref="A47:F47"/>
    <mergeCell ref="A40:A45"/>
    <mergeCell ref="A34:A39"/>
    <mergeCell ref="A22:A27"/>
    <mergeCell ref="A2:F2"/>
    <mergeCell ref="A1:F1"/>
    <mergeCell ref="A4:A9"/>
    <mergeCell ref="A10:A15"/>
    <mergeCell ref="A16:A21"/>
    <mergeCell ref="A28:A33"/>
  </mergeCells>
  <printOptions horizontalCentered="1"/>
  <pageMargins left="0.9" right="0.9" top="1.2" bottom="1.2" header="0.3" footer="0.3"/>
  <pageSetup paperSize="213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 of federal, prov, &amp; local</vt:lpstr>
      <vt:lpstr>'Exp of federal, prov, &amp; local'!Print_Area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BIRENDRA DC</cp:lastModifiedBy>
  <dcterms:created xsi:type="dcterms:W3CDTF">2022-06-09T02:00:03Z</dcterms:created>
  <dcterms:modified xsi:type="dcterms:W3CDTF">2026-09-10T06:21:15Z</dcterms:modified>
</cp:coreProperties>
</file>