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Sheet1!$A$1:$O$35</definedName>
  </definedNames>
  <calcPr calcId="124519"/>
</workbook>
</file>

<file path=xl/calcChain.xml><?xml version="1.0" encoding="utf-8"?>
<calcChain xmlns="http://schemas.openxmlformats.org/spreadsheetml/2006/main">
  <c r="D23" i="1"/>
  <c r="I23" l="1"/>
  <c r="H23"/>
  <c r="E23"/>
  <c r="C23"/>
</calcChain>
</file>

<file path=xl/sharedStrings.xml><?xml version="1.0" encoding="utf-8"?>
<sst xmlns="http://schemas.openxmlformats.org/spreadsheetml/2006/main" count="53" uniqueCount="53">
  <si>
    <t>S. No.</t>
  </si>
  <si>
    <t xml:space="preserve">Solvency </t>
  </si>
  <si>
    <t>Liquidity</t>
  </si>
  <si>
    <r>
      <t xml:space="preserve">NPL*
</t>
    </r>
    <r>
      <rPr>
        <b/>
        <i/>
        <sz val="8"/>
        <rFont val="Tahoma"/>
        <family val="2"/>
      </rPr>
      <t>(In %)</t>
    </r>
  </si>
  <si>
    <r>
      <t xml:space="preserve">CCD Ratio*
</t>
    </r>
    <r>
      <rPr>
        <b/>
        <i/>
        <sz val="8"/>
        <rFont val="Tahoma"/>
        <family val="2"/>
      </rPr>
      <t>(In %)</t>
    </r>
  </si>
  <si>
    <r>
      <t xml:space="preserve">Net Liquidity   </t>
    </r>
    <r>
      <rPr>
        <b/>
        <i/>
        <sz val="8"/>
        <rFont val="Tahoma"/>
        <family val="2"/>
      </rPr>
      <t>(In %)</t>
    </r>
  </si>
  <si>
    <r>
      <t xml:space="preserve">SLR
</t>
    </r>
    <r>
      <rPr>
        <b/>
        <i/>
        <sz val="8"/>
        <rFont val="Tahoma"/>
        <family val="2"/>
      </rPr>
      <t>(In %)</t>
    </r>
  </si>
  <si>
    <t>Grand Total</t>
  </si>
  <si>
    <t>Note :</t>
  </si>
  <si>
    <t>Core Capital = Tier I capital</t>
  </si>
  <si>
    <t>Total Capital Fund = Tier I and tier II capital</t>
  </si>
  <si>
    <t>NPL% = Non Performing Loan to Total Loan</t>
  </si>
  <si>
    <t>Productive Sector= Agriculture, energy, tourism and cottage &amp; small industries related loan</t>
  </si>
  <si>
    <t>$</t>
  </si>
  <si>
    <t>Figure is in limit</t>
  </si>
  <si>
    <r>
      <t xml:space="preserve">Core Capital           </t>
    </r>
    <r>
      <rPr>
        <b/>
        <i/>
        <sz val="8"/>
        <rFont val="Tahoma"/>
        <family val="2"/>
      </rPr>
      <t xml:space="preserve">(Rs. In Thousand) </t>
    </r>
  </si>
  <si>
    <r>
      <t xml:space="preserve">Total Capital
Fund              </t>
    </r>
    <r>
      <rPr>
        <b/>
        <i/>
        <sz val="8"/>
        <rFont val="Tahoma"/>
        <family val="2"/>
      </rPr>
      <t>(Rs. In Thousand)</t>
    </r>
  </si>
  <si>
    <t>Key Financial Indicators of  Finance Co. (Provisional)</t>
  </si>
  <si>
    <r>
      <t xml:space="preserve">CCAR
</t>
    </r>
    <r>
      <rPr>
        <b/>
        <i/>
        <sz val="8"/>
        <rFont val="Tahoma"/>
        <family val="2"/>
      </rPr>
      <t>(In %)</t>
    </r>
  </si>
  <si>
    <r>
      <t xml:space="preserve">CAR
</t>
    </r>
    <r>
      <rPr>
        <b/>
        <i/>
        <sz val="8"/>
        <rFont val="Tahoma"/>
        <family val="2"/>
      </rPr>
      <t>(In %)</t>
    </r>
  </si>
  <si>
    <t xml:space="preserve">CCAR %= Core capital to total risk weighted exposures(Assets). </t>
  </si>
  <si>
    <t>CAR %= Total Capital Fund to Total Risk Weighted Exposures(Assets).</t>
  </si>
  <si>
    <t>Net Liquidity % = Net Liquid Assets to Total Deposits.</t>
  </si>
  <si>
    <t xml:space="preserve">CCD Ratio %= LCY Credit to Core Capital and LCY Deposit (as published in form No. 9.14). Should Not Exceed 80% . </t>
  </si>
  <si>
    <r>
      <t xml:space="preserve"> Deprived Sector
</t>
    </r>
    <r>
      <rPr>
        <b/>
        <i/>
        <sz val="8"/>
        <rFont val="Tahoma"/>
        <family val="2"/>
      </rPr>
      <t>(In %)</t>
    </r>
  </si>
  <si>
    <t>NA</t>
  </si>
  <si>
    <t>Not Available</t>
  </si>
  <si>
    <t>Name of Finance Company</t>
  </si>
  <si>
    <t>City Express Finance Co.Ltd.</t>
  </si>
  <si>
    <t>Janaki Finance Co.Ltd.</t>
  </si>
  <si>
    <t>Hathway Finance Co.Ltd.</t>
  </si>
  <si>
    <t>Multipurpose Finance Co.Ltd.</t>
  </si>
  <si>
    <t>Gorkha Finance Ltd.</t>
  </si>
  <si>
    <t>Goodwill Finance Ltd.</t>
  </si>
  <si>
    <t>Lalitpur Finance Ltd.</t>
  </si>
  <si>
    <t>United Finance Ltd.</t>
  </si>
  <si>
    <t>Best Finance Ltd.</t>
  </si>
  <si>
    <t>Progressive Finance Ltd.</t>
  </si>
  <si>
    <t>Pokhara Finance Ltd.</t>
  </si>
  <si>
    <t>Srijana Finance Ltd.</t>
  </si>
  <si>
    <t>Guheshwori Merchant Banking and Finance Ltd.</t>
  </si>
  <si>
    <t>ICFC Finance Ltd.</t>
  </si>
  <si>
    <t>Manjushree Finance Ltd.</t>
  </si>
  <si>
    <t>Reliance Finance Ltd.</t>
  </si>
  <si>
    <t>Central Finance Ltd.</t>
  </si>
  <si>
    <t xml:space="preserve">SLR%= Statutory Liquidity Reserve and minimum requirement 7%, </t>
  </si>
  <si>
    <t xml:space="preserve">Paid up Capital (Rs. In Thousand) </t>
  </si>
  <si>
    <r>
      <t xml:space="preserve">Total Deposit
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 </t>
    </r>
  </si>
  <si>
    <r>
      <t xml:space="preserve">Total Loan                    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</t>
    </r>
  </si>
  <si>
    <t>Shree Investment Finance Co.Ltd.</t>
  </si>
  <si>
    <t>* Based on 4th Quarter End of FY 2075/76</t>
  </si>
  <si>
    <r>
      <t xml:space="preserve"> Productive Sector $
</t>
    </r>
    <r>
      <rPr>
        <b/>
        <i/>
        <sz val="8"/>
        <rFont val="Tahoma"/>
        <family val="2"/>
      </rPr>
      <t>(In %)</t>
    </r>
  </si>
  <si>
    <t>As on Ashad End, 2076 (Mid- July 2019)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</si>
</sst>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sz val="1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4" fillId="3" borderId="0" xfId="0" quotePrefix="1" applyFont="1" applyFill="1" applyBorder="1" applyAlignment="1">
      <alignment vertical="center"/>
    </xf>
    <xf numFmtId="0" fontId="0" fillId="0" borderId="0" xfId="0" applyFill="1"/>
    <xf numFmtId="2" fontId="5" fillId="0" borderId="0" xfId="1" applyNumberFormat="1" applyFont="1" applyFill="1" applyBorder="1" applyProtection="1"/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1" fontId="8" fillId="0" borderId="1" xfId="0" applyNumberFormat="1" applyFont="1" applyFill="1" applyBorder="1" applyAlignment="1">
      <alignment horizontal="left" vertical="center" indent="1"/>
    </xf>
    <xf numFmtId="1" fontId="7" fillId="0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indent="1"/>
    </xf>
    <xf numFmtId="1" fontId="6" fillId="0" borderId="1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2" fontId="7" fillId="0" borderId="0" xfId="1" applyNumberFormat="1" applyFont="1" applyFill="1" applyBorder="1" applyAlignment="1">
      <alignment horizontal="right" vertical="center" indent="1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left" vertical="center" indent="1"/>
    </xf>
    <xf numFmtId="10" fontId="8" fillId="0" borderId="1" xfId="1" applyNumberFormat="1" applyFont="1" applyFill="1" applyBorder="1" applyAlignment="1">
      <alignment horizontal="left" vertical="center" indent="1"/>
    </xf>
    <xf numFmtId="10" fontId="8" fillId="0" borderId="1" xfId="0" applyNumberFormat="1" applyFont="1" applyFill="1" applyBorder="1" applyAlignment="1">
      <alignment horizontal="left" vertical="center" indent="1"/>
    </xf>
    <xf numFmtId="10" fontId="8" fillId="2" borderId="1" xfId="0" applyNumberFormat="1" applyFont="1" applyFill="1" applyBorder="1" applyAlignment="1">
      <alignment horizontal="left" vertical="center" indent="1"/>
    </xf>
    <xf numFmtId="10" fontId="6" fillId="0" borderId="1" xfId="1" applyNumberFormat="1" applyFont="1" applyFill="1" applyBorder="1" applyProtection="1"/>
    <xf numFmtId="10" fontId="6" fillId="0" borderId="1" xfId="1" applyNumberFormat="1" applyFont="1" applyFill="1" applyBorder="1" applyAlignment="1">
      <alignment horizontal="left" vertical="center" indent="1"/>
    </xf>
    <xf numFmtId="10" fontId="6" fillId="2" borderId="1" xfId="1" applyNumberFormat="1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tabSelected="1" workbookViewId="0">
      <selection activeCell="G4" sqref="G4"/>
    </sheetView>
  </sheetViews>
  <sheetFormatPr defaultRowHeight="15"/>
  <cols>
    <col min="1" max="1" width="4.85546875" customWidth="1"/>
    <col min="2" max="2" width="26" customWidth="1"/>
    <col min="3" max="3" width="11.7109375" style="1" customWidth="1"/>
    <col min="4" max="5" width="11.7109375" customWidth="1"/>
    <col min="6" max="7" width="9.140625" customWidth="1"/>
    <col min="8" max="8" width="11.28515625" customWidth="1"/>
    <col min="9" max="9" width="11.42578125" customWidth="1"/>
    <col min="10" max="10" width="10.28515625" customWidth="1"/>
    <col min="11" max="11" width="9.5703125" customWidth="1"/>
    <col min="12" max="12" width="9.5703125" style="8" customWidth="1"/>
    <col min="13" max="13" width="9.5703125" bestFit="1" customWidth="1"/>
    <col min="14" max="14" width="10.42578125" style="1" customWidth="1"/>
    <col min="15" max="15" width="9.7109375" customWidth="1"/>
  </cols>
  <sheetData>
    <row r="1" spans="1:18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8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8" ht="15" customHeight="1">
      <c r="A3" s="45" t="s">
        <v>0</v>
      </c>
      <c r="B3" s="40" t="s">
        <v>27</v>
      </c>
      <c r="C3" s="10"/>
      <c r="D3" s="42" t="s">
        <v>1</v>
      </c>
      <c r="E3" s="43"/>
      <c r="F3" s="43"/>
      <c r="G3" s="44"/>
      <c r="H3" s="42" t="s">
        <v>2</v>
      </c>
      <c r="I3" s="43"/>
      <c r="J3" s="43"/>
      <c r="K3" s="43"/>
      <c r="L3" s="44"/>
      <c r="M3" s="36" t="s">
        <v>3</v>
      </c>
      <c r="N3" s="36" t="s">
        <v>24</v>
      </c>
      <c r="O3" s="36" t="s">
        <v>51</v>
      </c>
    </row>
    <row r="4" spans="1:18" ht="62.25" customHeight="1">
      <c r="A4" s="46"/>
      <c r="B4" s="41"/>
      <c r="C4" s="11" t="s">
        <v>46</v>
      </c>
      <c r="D4" s="12" t="s">
        <v>15</v>
      </c>
      <c r="E4" s="12" t="s">
        <v>16</v>
      </c>
      <c r="F4" s="12" t="s">
        <v>18</v>
      </c>
      <c r="G4" s="12" t="s">
        <v>19</v>
      </c>
      <c r="H4" s="12" t="s">
        <v>47</v>
      </c>
      <c r="I4" s="12" t="s">
        <v>48</v>
      </c>
      <c r="J4" s="12" t="s">
        <v>4</v>
      </c>
      <c r="K4" s="28" t="s">
        <v>5</v>
      </c>
      <c r="L4" s="12" t="s">
        <v>6</v>
      </c>
      <c r="M4" s="37"/>
      <c r="N4" s="37"/>
      <c r="O4" s="37"/>
    </row>
    <row r="5" spans="1:18">
      <c r="A5" s="13">
        <v>1</v>
      </c>
      <c r="B5" s="14" t="s">
        <v>32</v>
      </c>
      <c r="C5" s="15">
        <v>867993.8</v>
      </c>
      <c r="D5" s="15">
        <v>1128366.6735942631</v>
      </c>
      <c r="E5" s="16">
        <v>1202286.1696920632</v>
      </c>
      <c r="F5" s="29">
        <v>0.16945653167209562</v>
      </c>
      <c r="G5" s="31">
        <v>0.18055765839341381</v>
      </c>
      <c r="H5" s="15">
        <v>6839302.8044199459</v>
      </c>
      <c r="I5" s="15">
        <v>5365589.6342200041</v>
      </c>
      <c r="J5" s="30">
        <v>0.67717900041736212</v>
      </c>
      <c r="K5" s="32">
        <v>0.36843733228502873</v>
      </c>
      <c r="L5" s="31">
        <v>0.10629536869343084</v>
      </c>
      <c r="M5" s="32">
        <v>4.5968374574708815E-2</v>
      </c>
      <c r="N5" s="32">
        <v>5.2248594706581476E-2</v>
      </c>
      <c r="O5" s="32">
        <v>0.15941681548722514</v>
      </c>
    </row>
    <row r="6" spans="1:18">
      <c r="A6" s="13">
        <v>2</v>
      </c>
      <c r="B6" s="14" t="s">
        <v>28</v>
      </c>
      <c r="C6" s="15">
        <v>400000</v>
      </c>
      <c r="D6" s="15">
        <v>205251.86786</v>
      </c>
      <c r="E6" s="16">
        <v>207311.54871</v>
      </c>
      <c r="F6" s="30">
        <v>0.56360954504778538</v>
      </c>
      <c r="G6" s="31">
        <v>0.56926530739925851</v>
      </c>
      <c r="H6" s="15">
        <v>139436.78998999999</v>
      </c>
      <c r="I6" s="15">
        <v>210068.08516999998</v>
      </c>
      <c r="J6" s="30">
        <v>0.63989396730486103</v>
      </c>
      <c r="K6" s="32">
        <v>0.93588347766295288</v>
      </c>
      <c r="L6" s="31">
        <v>0.12871781876318478</v>
      </c>
      <c r="M6" s="32">
        <v>1.9517481661633793E-2</v>
      </c>
      <c r="N6" s="32">
        <v>0.24603698450108427</v>
      </c>
      <c r="O6" s="32">
        <v>0.32932288132576709</v>
      </c>
    </row>
    <row r="7" spans="1:18" s="1" customFormat="1">
      <c r="A7" s="17">
        <v>3</v>
      </c>
      <c r="B7" s="14" t="s">
        <v>33</v>
      </c>
      <c r="C7" s="15">
        <v>800000</v>
      </c>
      <c r="D7" s="15">
        <v>914020.590926648</v>
      </c>
      <c r="E7" s="16">
        <v>978063.71839204803</v>
      </c>
      <c r="F7" s="31">
        <v>0.12866562614995758</v>
      </c>
      <c r="G7" s="31">
        <v>0.13768090346179937</v>
      </c>
      <c r="H7" s="15">
        <v>6895613.7118310016</v>
      </c>
      <c r="I7" s="15">
        <v>5903122.8240800006</v>
      </c>
      <c r="J7" s="30">
        <v>0.74467587936795987</v>
      </c>
      <c r="K7" s="32">
        <v>0.23602772945467571</v>
      </c>
      <c r="L7" s="31">
        <v>0.12912934298612541</v>
      </c>
      <c r="M7" s="32">
        <v>1.2274046839147739E-2</v>
      </c>
      <c r="N7" s="32">
        <v>6.0027907720734512E-2</v>
      </c>
      <c r="O7" s="32">
        <v>0.25289659551196941</v>
      </c>
    </row>
    <row r="8" spans="1:18">
      <c r="A8" s="17">
        <v>4</v>
      </c>
      <c r="B8" s="14" t="s">
        <v>49</v>
      </c>
      <c r="C8" s="15">
        <v>810000</v>
      </c>
      <c r="D8" s="15">
        <v>1026679.3631805</v>
      </c>
      <c r="E8" s="16">
        <v>1070854.9751705001</v>
      </c>
      <c r="F8" s="31">
        <v>0.20753886225991536</v>
      </c>
      <c r="G8" s="31">
        <v>0.21646877414948382</v>
      </c>
      <c r="H8" s="15">
        <v>4636899.6682399996</v>
      </c>
      <c r="I8" s="15">
        <v>4288955.83978</v>
      </c>
      <c r="J8" s="30">
        <v>0.76169855628424066</v>
      </c>
      <c r="K8" s="32">
        <v>0.3085948482907605</v>
      </c>
      <c r="L8" s="31">
        <v>0.11033911077422756</v>
      </c>
      <c r="M8" s="32">
        <v>1.3881040659783018E-3</v>
      </c>
      <c r="N8" s="32">
        <v>5.6660725259760542E-2</v>
      </c>
      <c r="O8" s="32">
        <v>0.17470522928504909</v>
      </c>
    </row>
    <row r="9" spans="1:18">
      <c r="A9" s="17">
        <v>5</v>
      </c>
      <c r="B9" s="14" t="s">
        <v>35</v>
      </c>
      <c r="C9" s="15">
        <v>1010519.07424</v>
      </c>
      <c r="D9" s="15">
        <v>1466705.06978</v>
      </c>
      <c r="E9" s="16">
        <v>1532061.1942745</v>
      </c>
      <c r="F9" s="31">
        <v>0.20923732894143243</v>
      </c>
      <c r="G9" s="31">
        <v>0.21856090816738008</v>
      </c>
      <c r="H9" s="15">
        <v>6557593.4187799999</v>
      </c>
      <c r="I9" s="15">
        <v>6082311.6380700013</v>
      </c>
      <c r="J9" s="30">
        <v>0.76375464374808233</v>
      </c>
      <c r="K9" s="32">
        <v>0.26831510233632999</v>
      </c>
      <c r="L9" s="31">
        <v>0.10384679524089895</v>
      </c>
      <c r="M9" s="32">
        <v>6.4728282539124483E-3</v>
      </c>
      <c r="N9" s="32">
        <v>6.98764309515153E-2</v>
      </c>
      <c r="O9" s="32">
        <v>0.10691137269709108</v>
      </c>
    </row>
    <row r="10" spans="1:18">
      <c r="A10" s="13">
        <v>6</v>
      </c>
      <c r="B10" s="14" t="s">
        <v>36</v>
      </c>
      <c r="C10" s="15">
        <v>810016</v>
      </c>
      <c r="D10" s="15">
        <v>514634</v>
      </c>
      <c r="E10" s="16">
        <v>539004</v>
      </c>
      <c r="F10" s="31">
        <v>0.16310495568448111</v>
      </c>
      <c r="G10" s="31">
        <v>0.17082863459032643</v>
      </c>
      <c r="H10" s="15">
        <v>2383302</v>
      </c>
      <c r="I10" s="15">
        <v>2187900</v>
      </c>
      <c r="J10" s="30">
        <v>0.75513101845875819</v>
      </c>
      <c r="K10" s="32">
        <v>0.46077920464968353</v>
      </c>
      <c r="L10" s="31">
        <v>0.16745980366038266</v>
      </c>
      <c r="M10" s="32">
        <v>0.18464600758718405</v>
      </c>
      <c r="N10" s="32">
        <v>6.7078160167110434E-2</v>
      </c>
      <c r="O10" s="32">
        <v>0.21044642463113608</v>
      </c>
    </row>
    <row r="11" spans="1:18">
      <c r="A11" s="13">
        <v>7</v>
      </c>
      <c r="B11" s="14" t="s">
        <v>37</v>
      </c>
      <c r="C11" s="15">
        <v>800100</v>
      </c>
      <c r="D11" s="15">
        <v>836522.46568000002</v>
      </c>
      <c r="E11" s="16">
        <v>849135.39835000003</v>
      </c>
      <c r="F11" s="31">
        <v>0.58645948113539226</v>
      </c>
      <c r="G11" s="31">
        <v>0.59530200988114557</v>
      </c>
      <c r="H11" s="15">
        <v>1111009.29</v>
      </c>
      <c r="I11" s="15">
        <v>1018387.98723</v>
      </c>
      <c r="J11" s="30">
        <v>0.54190853832937125</v>
      </c>
      <c r="K11" s="32">
        <v>0.76181209133723815</v>
      </c>
      <c r="L11" s="31">
        <v>7.912029701168663E-2</v>
      </c>
      <c r="M11" s="32">
        <v>1.4142478741500738E-2</v>
      </c>
      <c r="N11" s="32">
        <v>9.9325722365532082E-2</v>
      </c>
      <c r="O11" s="32">
        <v>0.18052440946407139</v>
      </c>
      <c r="R11" s="9"/>
    </row>
    <row r="12" spans="1:18">
      <c r="A12" s="13">
        <v>8</v>
      </c>
      <c r="B12" s="14" t="s">
        <v>29</v>
      </c>
      <c r="C12" s="15">
        <v>492140.3</v>
      </c>
      <c r="D12" s="15">
        <v>778869.82102350006</v>
      </c>
      <c r="E12" s="16">
        <v>804578.36412600009</v>
      </c>
      <c r="F12" s="31">
        <v>0.31964321229839521</v>
      </c>
      <c r="G12" s="31">
        <v>0.33019383459622192</v>
      </c>
      <c r="H12" s="15">
        <v>2038369.6242200003</v>
      </c>
      <c r="I12" s="15">
        <v>2155059.4374899999</v>
      </c>
      <c r="J12" s="30">
        <v>0.78140527961169581</v>
      </c>
      <c r="K12" s="32">
        <v>0.36660319610872849</v>
      </c>
      <c r="L12" s="31">
        <v>0.35056822619337674</v>
      </c>
      <c r="M12" s="32">
        <v>2.128172082966636E-2</v>
      </c>
      <c r="N12" s="32">
        <v>5.0619937467537582E-2</v>
      </c>
      <c r="O12" s="32">
        <v>0.12423981875097534</v>
      </c>
    </row>
    <row r="13" spans="1:18">
      <c r="A13" s="13">
        <v>9</v>
      </c>
      <c r="B13" s="14" t="s">
        <v>38</v>
      </c>
      <c r="C13" s="15">
        <v>857272.62100000004</v>
      </c>
      <c r="D13" s="15">
        <v>1191326.4120800002</v>
      </c>
      <c r="E13" s="16">
        <v>1250281.2366800001</v>
      </c>
      <c r="F13" s="31">
        <v>0.18048779104615734</v>
      </c>
      <c r="G13" s="31">
        <v>0.18941953800960257</v>
      </c>
      <c r="H13" s="15">
        <v>6291676.8599999994</v>
      </c>
      <c r="I13" s="15">
        <v>5775703.9962600004</v>
      </c>
      <c r="J13" s="30">
        <v>0.76265583500154077</v>
      </c>
      <c r="K13" s="32">
        <v>0.2595193016206494</v>
      </c>
      <c r="L13" s="31">
        <v>9.8940547900954329E-2</v>
      </c>
      <c r="M13" s="32">
        <v>7.8722870890617584E-3</v>
      </c>
      <c r="N13" s="32">
        <v>0.10666155725655116</v>
      </c>
      <c r="O13" s="32">
        <v>0.19440137205681629</v>
      </c>
    </row>
    <row r="14" spans="1:18">
      <c r="A14" s="13">
        <v>10</v>
      </c>
      <c r="B14" s="14" t="s">
        <v>44</v>
      </c>
      <c r="C14" s="15">
        <v>823397.86</v>
      </c>
      <c r="D14" s="15">
        <v>1007874.1799999999</v>
      </c>
      <c r="E14" s="16">
        <v>1043834.0399999999</v>
      </c>
      <c r="F14" s="31">
        <v>0.25695526136787161</v>
      </c>
      <c r="G14" s="31">
        <v>0.26612314701114914</v>
      </c>
      <c r="H14" s="15">
        <v>3651458.8499999996</v>
      </c>
      <c r="I14" s="15">
        <v>3226490.45</v>
      </c>
      <c r="J14" s="30">
        <v>0.69916966758584709</v>
      </c>
      <c r="K14" s="32">
        <v>0.35157471376132315</v>
      </c>
      <c r="L14" s="31">
        <v>0.11842918601566312</v>
      </c>
      <c r="M14" s="32">
        <v>1.1050536349797656E-2</v>
      </c>
      <c r="N14" s="32">
        <v>5.2894265790897704E-2</v>
      </c>
      <c r="O14" s="32">
        <v>0.14777901609921343</v>
      </c>
    </row>
    <row r="15" spans="1:18">
      <c r="A15" s="13">
        <v>11</v>
      </c>
      <c r="B15" s="14" t="s">
        <v>30</v>
      </c>
      <c r="C15" s="15">
        <v>300000</v>
      </c>
      <c r="D15" s="15">
        <v>221764.94555999999</v>
      </c>
      <c r="E15" s="16">
        <v>225153.51021589999</v>
      </c>
      <c r="F15" s="31">
        <v>0.40658066922898067</v>
      </c>
      <c r="G15" s="31">
        <v>0.41279321504880118</v>
      </c>
      <c r="H15" s="15">
        <v>321410.48121</v>
      </c>
      <c r="I15" s="15">
        <v>347394.25864000001</v>
      </c>
      <c r="J15" s="30">
        <v>0.63904237152314136</v>
      </c>
      <c r="K15" s="32">
        <v>0.62561704466824908</v>
      </c>
      <c r="L15" s="31">
        <v>0.58200038667012899</v>
      </c>
      <c r="M15" s="32">
        <v>2.4576667108501642E-2</v>
      </c>
      <c r="N15" s="32">
        <v>6.0581485725368117E-2</v>
      </c>
      <c r="O15" s="32">
        <v>4.6149619934533564E-2</v>
      </c>
    </row>
    <row r="16" spans="1:18">
      <c r="A16" s="13">
        <v>12</v>
      </c>
      <c r="B16" s="14" t="s">
        <v>31</v>
      </c>
      <c r="C16" s="15">
        <v>41473.599999999999</v>
      </c>
      <c r="D16" s="15">
        <v>71364.052330000006</v>
      </c>
      <c r="E16" s="16">
        <v>74209.609311100008</v>
      </c>
      <c r="F16" s="31">
        <v>0.24534222314274715</v>
      </c>
      <c r="G16" s="31">
        <v>0.25512495342541297</v>
      </c>
      <c r="H16" s="15">
        <v>213198.45908999996</v>
      </c>
      <c r="I16" s="15">
        <v>219474.19774</v>
      </c>
      <c r="J16" s="30">
        <v>0.77900941578331473</v>
      </c>
      <c r="K16" s="32">
        <v>0.23048385748067937</v>
      </c>
      <c r="L16" s="31">
        <v>0.20988368794063192</v>
      </c>
      <c r="M16" s="32">
        <v>4.509570478860974E-2</v>
      </c>
      <c r="N16" s="32">
        <v>6.4919687648634108E-2</v>
      </c>
      <c r="O16" s="32">
        <v>0.64456996011383372</v>
      </c>
    </row>
    <row r="17" spans="1:15">
      <c r="A17" s="13">
        <v>13</v>
      </c>
      <c r="B17" s="14" t="s">
        <v>39</v>
      </c>
      <c r="C17" s="15">
        <v>460815.80499999999</v>
      </c>
      <c r="D17" s="15">
        <v>798661.09790000005</v>
      </c>
      <c r="E17" s="16">
        <v>850655.12633</v>
      </c>
      <c r="F17" s="31">
        <v>0.13595309139245759</v>
      </c>
      <c r="G17" s="31">
        <v>0.14480384037421268</v>
      </c>
      <c r="H17" s="15">
        <v>7152624.6127999993</v>
      </c>
      <c r="I17" s="15">
        <v>4826253</v>
      </c>
      <c r="J17" s="30">
        <v>0.6177483405206825</v>
      </c>
      <c r="K17" s="32">
        <v>0.39331721531499636</v>
      </c>
      <c r="L17" s="31">
        <v>0.3406267880610937</v>
      </c>
      <c r="M17" s="32">
        <v>3.3680372744653046E-3</v>
      </c>
      <c r="N17" s="32">
        <v>8.7809300433604812E-2</v>
      </c>
      <c r="O17" s="32">
        <v>0.26875179707025859</v>
      </c>
    </row>
    <row r="18" spans="1:15" ht="21">
      <c r="A18" s="13">
        <v>14</v>
      </c>
      <c r="B18" s="18" t="s">
        <v>40</v>
      </c>
      <c r="C18" s="15">
        <v>800000</v>
      </c>
      <c r="D18" s="15">
        <v>999435.6100000001</v>
      </c>
      <c r="E18" s="16">
        <v>1036215.8900000001</v>
      </c>
      <c r="F18" s="31">
        <v>0.24914795513508972</v>
      </c>
      <c r="G18" s="31">
        <v>0.2583168615254634</v>
      </c>
      <c r="H18" s="15">
        <v>3619912.2199999997</v>
      </c>
      <c r="I18" s="15">
        <v>3150084.6900000004</v>
      </c>
      <c r="J18" s="30">
        <v>0.68580006775914393</v>
      </c>
      <c r="K18" s="32">
        <v>0.29144856998769991</v>
      </c>
      <c r="L18" s="31">
        <v>9.4030049895695494E-2</v>
      </c>
      <c r="M18" s="32">
        <v>3.5841734782057549E-3</v>
      </c>
      <c r="N18" s="32">
        <v>9.5039625795839106E-2</v>
      </c>
      <c r="O18" s="32">
        <v>0.1700978519658275</v>
      </c>
    </row>
    <row r="19" spans="1:15">
      <c r="A19" s="13">
        <v>15</v>
      </c>
      <c r="B19" s="14" t="s">
        <v>41</v>
      </c>
      <c r="C19" s="15">
        <v>882172.4</v>
      </c>
      <c r="D19" s="15">
        <v>1207587.9894375012</v>
      </c>
      <c r="E19" s="16">
        <v>1305142.5542123013</v>
      </c>
      <c r="F19" s="31">
        <v>0.11049181969419816</v>
      </c>
      <c r="G19" s="31">
        <v>0.11941786191697985</v>
      </c>
      <c r="H19" s="15">
        <v>10932871.50141</v>
      </c>
      <c r="I19" s="15">
        <v>8713487.648740001</v>
      </c>
      <c r="J19" s="30">
        <v>0.72009562097757973</v>
      </c>
      <c r="K19" s="32">
        <v>0.27874103808015815</v>
      </c>
      <c r="L19" s="31">
        <v>0.12810784482857093</v>
      </c>
      <c r="M19" s="32">
        <v>8.0797901182749169E-4</v>
      </c>
      <c r="N19" s="32">
        <v>8.464213440398001E-2</v>
      </c>
      <c r="O19" s="32">
        <v>0.18589340685655281</v>
      </c>
    </row>
    <row r="20" spans="1:15">
      <c r="A20" s="13">
        <v>16</v>
      </c>
      <c r="B20" s="14" t="s">
        <v>34</v>
      </c>
      <c r="C20" s="15">
        <v>236874</v>
      </c>
      <c r="D20" s="15">
        <v>140496.00300000003</v>
      </c>
      <c r="E20" s="16">
        <v>142384.00300000003</v>
      </c>
      <c r="F20" s="31">
        <v>0.22298289715771527</v>
      </c>
      <c r="G20" s="31">
        <v>0.22597936467881455</v>
      </c>
      <c r="H20" s="15">
        <v>304368</v>
      </c>
      <c r="I20" s="15">
        <v>449161</v>
      </c>
      <c r="J20" s="30">
        <v>1.0612266596101094</v>
      </c>
      <c r="K20" s="32">
        <v>0.96898162750354833</v>
      </c>
      <c r="L20" s="31">
        <v>8.1774762621767222E-2</v>
      </c>
      <c r="M20" s="32">
        <v>0.80905733133553448</v>
      </c>
      <c r="N20" s="32">
        <v>1.5351221195626598E-2</v>
      </c>
      <c r="O20" s="32">
        <v>1.1764890429653799E-2</v>
      </c>
    </row>
    <row r="21" spans="1:15">
      <c r="A21" s="13">
        <v>17</v>
      </c>
      <c r="B21" s="14" t="s">
        <v>42</v>
      </c>
      <c r="C21" s="15">
        <v>804060.21</v>
      </c>
      <c r="D21" s="15">
        <v>999019.57983727299</v>
      </c>
      <c r="E21" s="16">
        <v>1063477.2399881729</v>
      </c>
      <c r="F21" s="31">
        <v>0.12943041853830475</v>
      </c>
      <c r="G21" s="31">
        <v>0.13778138792840391</v>
      </c>
      <c r="H21" s="15">
        <v>7307070.4500000002</v>
      </c>
      <c r="I21" s="15">
        <v>6550680.855870001</v>
      </c>
      <c r="J21" s="30">
        <v>0.7912440787977334</v>
      </c>
      <c r="K21" s="32">
        <v>0.22669030336364138</v>
      </c>
      <c r="L21" s="31">
        <v>7.5556376297086295E-2</v>
      </c>
      <c r="M21" s="32">
        <v>2.1938916570972699E-2</v>
      </c>
      <c r="N21" s="32">
        <v>0.15936348281044332</v>
      </c>
      <c r="O21" s="32">
        <v>0.11573844316200395</v>
      </c>
    </row>
    <row r="22" spans="1:15">
      <c r="A22" s="13">
        <v>18</v>
      </c>
      <c r="B22" s="14" t="s">
        <v>43</v>
      </c>
      <c r="C22" s="15">
        <v>832416.06</v>
      </c>
      <c r="D22" s="15">
        <v>983245.69273416372</v>
      </c>
      <c r="E22" s="16">
        <v>1027941.9721246638</v>
      </c>
      <c r="F22" s="31">
        <v>0.2153079506254072</v>
      </c>
      <c r="G22" s="31">
        <v>0.22509539682249016</v>
      </c>
      <c r="H22" s="15">
        <v>4135375.1028499999</v>
      </c>
      <c r="I22" s="15">
        <v>3830377.18</v>
      </c>
      <c r="J22" s="30">
        <v>0.74565362771791033</v>
      </c>
      <c r="K22" s="32">
        <v>0.30244986102663773</v>
      </c>
      <c r="L22" s="31">
        <v>8.1635439799321169E-2</v>
      </c>
      <c r="M22" s="32">
        <v>1.9729843513739815E-2</v>
      </c>
      <c r="N22" s="32">
        <v>0.10451540588625785</v>
      </c>
      <c r="O22" s="32">
        <v>0.1891112555867879</v>
      </c>
    </row>
    <row r="23" spans="1:15">
      <c r="A23" s="13"/>
      <c r="B23" s="19" t="s">
        <v>7</v>
      </c>
      <c r="C23" s="20">
        <f>SUM(C5:C22)</f>
        <v>12029251.73024</v>
      </c>
      <c r="D23" s="20">
        <f>SUM(D5:D22)</f>
        <v>14491825.414923852</v>
      </c>
      <c r="E23" s="20">
        <f>SUM(E5:E22)</f>
        <v>15202590.550577251</v>
      </c>
      <c r="F23" s="33">
        <v>0.18533748571912007</v>
      </c>
      <c r="G23" s="33">
        <v>0.1944275361031905</v>
      </c>
      <c r="H23" s="20">
        <f>SUM(H5:H22)</f>
        <v>74531493.844840959</v>
      </c>
      <c r="I23" s="20">
        <f>SUM(I5:I22)</f>
        <v>64300502.723290011</v>
      </c>
      <c r="J23" s="34">
        <v>0.78546272472885492</v>
      </c>
      <c r="K23" s="35">
        <v>0.31456196336165126</v>
      </c>
      <c r="L23" s="34">
        <v>0.13940921675201567</v>
      </c>
      <c r="M23" s="35">
        <v>2.4099450065399312E-2</v>
      </c>
      <c r="N23" s="34">
        <v>8.3428713707789398E-2</v>
      </c>
      <c r="O23" s="35">
        <v>0.17640855846201095</v>
      </c>
    </row>
    <row r="24" spans="1:15">
      <c r="A24" s="21" t="s">
        <v>8</v>
      </c>
      <c r="B24" s="22"/>
      <c r="C24" s="22"/>
      <c r="D24" s="23"/>
      <c r="E24" s="23"/>
      <c r="F24" s="24"/>
      <c r="G24" s="25"/>
      <c r="H24" s="23"/>
      <c r="I24" s="3"/>
      <c r="J24" s="4"/>
      <c r="K24" s="5"/>
      <c r="L24" s="5"/>
      <c r="M24" s="4"/>
      <c r="N24" s="4"/>
      <c r="O24" s="1"/>
    </row>
    <row r="25" spans="1:15">
      <c r="A25" s="22" t="s">
        <v>9</v>
      </c>
      <c r="B25" s="22"/>
      <c r="C25" s="22"/>
      <c r="D25" s="23"/>
      <c r="E25" s="23"/>
      <c r="F25" s="22"/>
      <c r="G25" s="22"/>
      <c r="H25" s="22"/>
      <c r="I25" s="2"/>
      <c r="J25" s="4"/>
      <c r="K25" s="2"/>
      <c r="L25" s="2"/>
      <c r="M25" s="6"/>
      <c r="N25" s="6"/>
      <c r="O25" s="1"/>
    </row>
    <row r="26" spans="1:15">
      <c r="A26" s="22" t="s">
        <v>10</v>
      </c>
      <c r="B26" s="22"/>
      <c r="C26" s="22"/>
      <c r="D26" s="22"/>
      <c r="E26" s="22"/>
      <c r="F26" s="22"/>
      <c r="G26" s="22"/>
      <c r="H26" s="22"/>
      <c r="I26" s="2"/>
      <c r="J26" s="6"/>
      <c r="K26" s="2"/>
      <c r="L26" s="3"/>
      <c r="M26" s="4"/>
      <c r="N26" s="4"/>
      <c r="O26" s="1"/>
    </row>
    <row r="27" spans="1:15">
      <c r="A27" s="22" t="s">
        <v>20</v>
      </c>
      <c r="B27" s="22"/>
      <c r="C27" s="22"/>
      <c r="D27" s="22"/>
      <c r="E27" s="22"/>
      <c r="F27" s="22"/>
      <c r="G27" s="22"/>
      <c r="H27" s="22"/>
      <c r="I27" s="2"/>
      <c r="J27" s="4"/>
      <c r="K27" s="2"/>
      <c r="L27" s="2"/>
      <c r="M27" s="4"/>
      <c r="N27" s="4"/>
      <c r="O27" s="1"/>
    </row>
    <row r="28" spans="1:15">
      <c r="A28" s="22" t="s">
        <v>21</v>
      </c>
      <c r="B28" s="22"/>
      <c r="C28" s="22"/>
      <c r="D28" s="22"/>
      <c r="E28" s="22"/>
      <c r="F28" s="22"/>
      <c r="G28" s="22"/>
      <c r="H28" s="22"/>
      <c r="I28" s="3"/>
      <c r="J28" s="4"/>
      <c r="K28" s="2"/>
      <c r="L28" s="2"/>
      <c r="M28" s="4"/>
      <c r="N28" s="4"/>
      <c r="O28" s="1"/>
    </row>
    <row r="29" spans="1:15">
      <c r="A29" s="22" t="s">
        <v>22</v>
      </c>
      <c r="B29" s="22"/>
      <c r="C29" s="22"/>
      <c r="D29" s="22"/>
      <c r="E29" s="22"/>
      <c r="F29" s="22"/>
      <c r="G29" s="22"/>
      <c r="H29" s="22"/>
      <c r="I29" s="2"/>
      <c r="J29" s="4"/>
      <c r="K29" s="2"/>
      <c r="L29" s="2"/>
      <c r="M29" s="4"/>
      <c r="N29" s="4"/>
      <c r="O29" s="1"/>
    </row>
    <row r="30" spans="1:15">
      <c r="A30" s="22" t="s">
        <v>23</v>
      </c>
      <c r="B30" s="22"/>
      <c r="C30" s="22"/>
      <c r="D30" s="22"/>
      <c r="E30" s="22"/>
      <c r="F30" s="22"/>
      <c r="G30" s="22"/>
      <c r="H30" s="22"/>
      <c r="I30" s="2"/>
      <c r="J30" s="4"/>
      <c r="K30" s="2"/>
      <c r="L30" s="2"/>
      <c r="M30" s="4"/>
      <c r="N30" s="4"/>
      <c r="O30" s="1"/>
    </row>
    <row r="31" spans="1:15">
      <c r="A31" s="22" t="s">
        <v>11</v>
      </c>
      <c r="B31" s="22"/>
      <c r="C31" s="22"/>
      <c r="D31" s="22"/>
      <c r="E31" s="22"/>
      <c r="F31" s="22"/>
      <c r="G31" s="22"/>
      <c r="H31" s="22"/>
      <c r="I31" s="2"/>
      <c r="J31" s="4"/>
      <c r="K31" s="2"/>
      <c r="L31" s="2"/>
      <c r="M31" s="4"/>
      <c r="N31" s="4"/>
      <c r="O31" s="1"/>
    </row>
    <row r="32" spans="1:15">
      <c r="A32" s="22" t="s">
        <v>45</v>
      </c>
      <c r="B32" s="22"/>
      <c r="C32" s="22"/>
      <c r="D32" s="22"/>
      <c r="E32" s="22"/>
      <c r="F32" s="22"/>
      <c r="G32" s="22"/>
      <c r="H32" s="22"/>
      <c r="I32" s="2"/>
      <c r="J32" s="4"/>
      <c r="K32" s="2"/>
      <c r="L32" s="2"/>
      <c r="M32" s="4"/>
      <c r="N32" s="4"/>
      <c r="O32" s="1"/>
    </row>
    <row r="33" spans="1:15">
      <c r="A33" s="22" t="s">
        <v>12</v>
      </c>
      <c r="B33" s="22"/>
      <c r="C33" s="22"/>
      <c r="D33" s="22"/>
      <c r="E33" s="22"/>
      <c r="F33" s="22"/>
      <c r="G33" s="22"/>
      <c r="H33" s="22"/>
      <c r="I33" s="2"/>
      <c r="J33" s="4"/>
      <c r="K33" s="2"/>
      <c r="L33" s="2"/>
      <c r="M33" s="4"/>
      <c r="N33" s="4"/>
      <c r="O33" s="1"/>
    </row>
    <row r="34" spans="1:15">
      <c r="A34" s="26" t="s">
        <v>13</v>
      </c>
      <c r="B34" s="22" t="s">
        <v>14</v>
      </c>
      <c r="C34" s="22"/>
      <c r="D34" s="22" t="s">
        <v>25</v>
      </c>
      <c r="E34" s="22" t="s">
        <v>26</v>
      </c>
      <c r="F34" s="22"/>
      <c r="G34" s="22"/>
      <c r="H34" s="22"/>
      <c r="I34" s="2"/>
      <c r="J34" s="4"/>
      <c r="K34" s="2"/>
      <c r="L34" s="2"/>
      <c r="M34" s="4"/>
      <c r="N34" s="4"/>
      <c r="O34" s="1"/>
    </row>
    <row r="35" spans="1:15">
      <c r="A35" s="7" t="s">
        <v>50</v>
      </c>
      <c r="B35" s="27"/>
      <c r="C35" s="27"/>
      <c r="D35" s="27"/>
      <c r="E35" s="27"/>
      <c r="F35" s="27"/>
      <c r="G35" s="27"/>
      <c r="H35" s="27"/>
    </row>
  </sheetData>
  <mergeCells count="9">
    <mergeCell ref="O3:O4"/>
    <mergeCell ref="A2:O2"/>
    <mergeCell ref="A1:O1"/>
    <mergeCell ref="B3:B4"/>
    <mergeCell ref="D3:G3"/>
    <mergeCell ref="H3:L3"/>
    <mergeCell ref="A3:A4"/>
    <mergeCell ref="M3:M4"/>
    <mergeCell ref="N3:N4"/>
  </mergeCells>
  <pageMargins left="0.25" right="0.25" top="0.42" bottom="0.25" header="0.2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k00389</dc:creator>
  <cp:lastModifiedBy>k00389</cp:lastModifiedBy>
  <cp:lastPrinted>2019-09-29T11:07:56Z</cp:lastPrinted>
  <dcterms:created xsi:type="dcterms:W3CDTF">2017-06-08T07:35:51Z</dcterms:created>
  <dcterms:modified xsi:type="dcterms:W3CDTF">2019-10-16T04:34:06Z</dcterms:modified>
</cp:coreProperties>
</file>