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Sheet1!$A$1:$O$36</definedName>
  </definedNames>
  <calcPr calcId="124519"/>
</workbook>
</file>

<file path=xl/calcChain.xml><?xml version="1.0" encoding="utf-8"?>
<calcChain xmlns="http://schemas.openxmlformats.org/spreadsheetml/2006/main">
  <c r="D24" i="1"/>
  <c r="I24" l="1"/>
  <c r="H24"/>
  <c r="E24"/>
  <c r="C24"/>
</calcChain>
</file>

<file path=xl/sharedStrings.xml><?xml version="1.0" encoding="utf-8"?>
<sst xmlns="http://schemas.openxmlformats.org/spreadsheetml/2006/main" count="54" uniqueCount="54">
  <si>
    <t>S. No.</t>
  </si>
  <si>
    <t xml:space="preserve">Solvency </t>
  </si>
  <si>
    <t>Liquidity</t>
  </si>
  <si>
    <r>
      <t xml:space="preserve">NPL*
</t>
    </r>
    <r>
      <rPr>
        <b/>
        <i/>
        <sz val="8"/>
        <rFont val="Tahoma"/>
        <family val="2"/>
      </rPr>
      <t>(In %)</t>
    </r>
  </si>
  <si>
    <r>
      <t xml:space="preserve">CCD Ratio*
</t>
    </r>
    <r>
      <rPr>
        <b/>
        <i/>
        <sz val="8"/>
        <rFont val="Tahoma"/>
        <family val="2"/>
      </rPr>
      <t>(In %)</t>
    </r>
  </si>
  <si>
    <r>
      <t xml:space="preserve">Net Liquidity   </t>
    </r>
    <r>
      <rPr>
        <b/>
        <i/>
        <sz val="8"/>
        <rFont val="Tahoma"/>
        <family val="2"/>
      </rPr>
      <t>(In %)</t>
    </r>
  </si>
  <si>
    <r>
      <t xml:space="preserve">SLR
</t>
    </r>
    <r>
      <rPr>
        <b/>
        <i/>
        <sz val="8"/>
        <rFont val="Tahoma"/>
        <family val="2"/>
      </rPr>
      <t>(In %)</t>
    </r>
  </si>
  <si>
    <t>Grand Total</t>
  </si>
  <si>
    <t>Note :</t>
  </si>
  <si>
    <t>Core Capital = Tier I capital</t>
  </si>
  <si>
    <t>Total Capital Fund = Tier I and tier II capital</t>
  </si>
  <si>
    <t>NPL% = Non Performing Loan to Total Loan</t>
  </si>
  <si>
    <t>Productive Sector= Agriculture, energy, tourism and cottage &amp; small industries related loan</t>
  </si>
  <si>
    <t>$</t>
  </si>
  <si>
    <t>Figure is in limit</t>
  </si>
  <si>
    <r>
      <t xml:space="preserve">Core Capital           </t>
    </r>
    <r>
      <rPr>
        <b/>
        <i/>
        <sz val="8"/>
        <rFont val="Tahoma"/>
        <family val="2"/>
      </rPr>
      <t xml:space="preserve">(Rs. In Thousand) </t>
    </r>
  </si>
  <si>
    <r>
      <t xml:space="preserve">Total Capital
Fund              </t>
    </r>
    <r>
      <rPr>
        <b/>
        <i/>
        <sz val="8"/>
        <rFont val="Tahoma"/>
        <family val="2"/>
      </rPr>
      <t>(Rs. In Thousand)</t>
    </r>
  </si>
  <si>
    <t>Key Financial Indicators of  Finance Co. (Provisional)</t>
  </si>
  <si>
    <r>
      <t xml:space="preserve">CCAR
</t>
    </r>
    <r>
      <rPr>
        <b/>
        <i/>
        <sz val="8"/>
        <rFont val="Tahoma"/>
        <family val="2"/>
      </rPr>
      <t>(In %)</t>
    </r>
  </si>
  <si>
    <r>
      <t xml:space="preserve">CAR
</t>
    </r>
    <r>
      <rPr>
        <b/>
        <i/>
        <sz val="8"/>
        <rFont val="Tahoma"/>
        <family val="2"/>
      </rPr>
      <t>(In %)</t>
    </r>
  </si>
  <si>
    <t xml:space="preserve">CCAR %= Core capital to total risk weighted exposures(Assets). </t>
  </si>
  <si>
    <t>CAR %= Total Capital Fund to Total Risk Weighted Exposures(Assets).</t>
  </si>
  <si>
    <t>Net Liquidity % = Net Liquid Assets to Total Deposits.</t>
  </si>
  <si>
    <r>
      <t xml:space="preserve"> Productive Sector
</t>
    </r>
    <r>
      <rPr>
        <b/>
        <i/>
        <sz val="8"/>
        <rFont val="Tahoma"/>
        <family val="2"/>
      </rPr>
      <t>(In %)$</t>
    </r>
  </si>
  <si>
    <t xml:space="preserve">CCD Ratio %= LCY Credit to Core Capital and LCY Deposit (as published in form No. 9.14). Should Not Exceed 80% . </t>
  </si>
  <si>
    <r>
      <t xml:space="preserve"> Deprived Sector
</t>
    </r>
    <r>
      <rPr>
        <b/>
        <i/>
        <sz val="8"/>
        <rFont val="Tahoma"/>
        <family val="2"/>
      </rPr>
      <t>(In %)</t>
    </r>
  </si>
  <si>
    <t>NA</t>
  </si>
  <si>
    <t>Not Available</t>
  </si>
  <si>
    <t>Name of Finance Company</t>
  </si>
  <si>
    <t>City Express Finance Co.Ltd.</t>
  </si>
  <si>
    <t>Janaki Finance Co.Ltd.</t>
  </si>
  <si>
    <t>Hathway Finance Co.Ltd.</t>
  </si>
  <si>
    <t>Multipurpose Finance Co.Ltd.</t>
  </si>
  <si>
    <t>Gorkha Finance Ltd.</t>
  </si>
  <si>
    <t>Goodwill Finance Ltd.</t>
  </si>
  <si>
    <t>Lalitpur Finance Ltd.</t>
  </si>
  <si>
    <t>United Finance Ltd.</t>
  </si>
  <si>
    <t>Best Finance Ltd.</t>
  </si>
  <si>
    <t>Progressive Finance Ltd.</t>
  </si>
  <si>
    <t>Pokhara Finance Ltd.</t>
  </si>
  <si>
    <t>Srijana Finance Ltd.</t>
  </si>
  <si>
    <t>Guheshwori Merchant Banking and Finance Ltd.</t>
  </si>
  <si>
    <t>ICFC Finance Ltd.</t>
  </si>
  <si>
    <t>Manjushree Finance Ltd.</t>
  </si>
  <si>
    <t>Jebils Finance Ltd.</t>
  </si>
  <si>
    <t>Reliance Finance Ltd.</t>
  </si>
  <si>
    <t>Central Finance Ltd.</t>
  </si>
  <si>
    <t xml:space="preserve">SLR%= Statutory Liquidity Reserve and minimum requirement 7%, </t>
  </si>
  <si>
    <t xml:space="preserve">Paid up Capital (Rs. In Thousand) </t>
  </si>
  <si>
    <r>
      <t xml:space="preserve">Total Deposit
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 </t>
    </r>
  </si>
  <si>
    <r>
      <t xml:space="preserve">Total Loan                    </t>
    </r>
    <r>
      <rPr>
        <b/>
        <i/>
        <sz val="8"/>
        <rFont val="Tahoma"/>
        <family val="2"/>
      </rPr>
      <t>(Rs. In Thousand)</t>
    </r>
    <r>
      <rPr>
        <b/>
        <sz val="8"/>
        <rFont val="Tahoma"/>
        <family val="2"/>
      </rPr>
      <t xml:space="preserve"> </t>
    </r>
  </si>
  <si>
    <t>As on Chaitra end, 2075 (Mid- Apr 2019)</t>
  </si>
  <si>
    <t>Shree Investment Finance Co.Ltd.</t>
  </si>
  <si>
    <t>* Based on 3rd Quarter End of FY 2075/76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</si>
</sst>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sz val="1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8"/>
      <name val="Verdana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2" fontId="2" fillId="2" borderId="0" xfId="0" applyNumberFormat="1" applyFont="1" applyFill="1" applyBorder="1" applyAlignment="1">
      <alignment vertical="center"/>
    </xf>
    <xf numFmtId="0" fontId="4" fillId="3" borderId="0" xfId="0" quotePrefix="1" applyFont="1" applyFill="1" applyBorder="1" applyAlignment="1">
      <alignment vertical="center"/>
    </xf>
    <xf numFmtId="0" fontId="0" fillId="0" borderId="0" xfId="0" applyFill="1"/>
    <xf numFmtId="2" fontId="5" fillId="0" borderId="0" xfId="1" applyNumberFormat="1" applyFont="1" applyFill="1" applyBorder="1" applyProtection="1"/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1" fontId="8" fillId="0" borderId="1" xfId="0" applyNumberFormat="1" applyFont="1" applyFill="1" applyBorder="1" applyAlignment="1">
      <alignment horizontal="left" vertical="center" indent="1"/>
    </xf>
    <xf numFmtId="1" fontId="7" fillId="0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indent="1"/>
    </xf>
    <xf numFmtId="1" fontId="6" fillId="0" borderId="1" xfId="0" applyNumberFormat="1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2" fontId="7" fillId="0" borderId="0" xfId="1" applyNumberFormat="1" applyFont="1" applyFill="1" applyBorder="1" applyAlignment="1">
      <alignment horizontal="right" vertical="center" indent="1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/>
    <xf numFmtId="2" fontId="8" fillId="0" borderId="1" xfId="1" applyNumberFormat="1" applyFont="1" applyFill="1" applyBorder="1" applyAlignment="1">
      <alignment horizontal="left" vertical="center" indent="1"/>
    </xf>
    <xf numFmtId="2" fontId="6" fillId="0" borderId="1" xfId="0" applyNumberFormat="1" applyFont="1" applyFill="1" applyBorder="1" applyAlignment="1">
      <alignment horizontal="left" vertical="center" indent="1"/>
    </xf>
    <xf numFmtId="2" fontId="8" fillId="0" borderId="1" xfId="0" applyNumberFormat="1" applyFont="1" applyFill="1" applyBorder="1" applyAlignment="1">
      <alignment horizontal="left" vertical="center" indent="1"/>
    </xf>
    <xf numFmtId="2" fontId="8" fillId="0" borderId="1" xfId="2" applyNumberFormat="1" applyFont="1" applyFill="1" applyBorder="1" applyAlignment="1">
      <alignment horizontal="left" vertical="center" indent="1"/>
    </xf>
    <xf numFmtId="2" fontId="6" fillId="0" borderId="1" xfId="1" applyNumberFormat="1" applyFont="1" applyFill="1" applyBorder="1" applyProtection="1"/>
    <xf numFmtId="2" fontId="8" fillId="2" borderId="1" xfId="0" applyNumberFormat="1" applyFont="1" applyFill="1" applyBorder="1" applyAlignment="1">
      <alignment horizontal="left" vertical="center" indent="1"/>
    </xf>
    <xf numFmtId="2" fontId="6" fillId="2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center" vertical="center"/>
      <protection hidden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topLeftCell="A2" workbookViewId="0">
      <selection activeCell="Q6" sqref="Q6"/>
    </sheetView>
  </sheetViews>
  <sheetFormatPr defaultRowHeight="15"/>
  <cols>
    <col min="1" max="1" width="4.85546875" customWidth="1"/>
    <col min="2" max="2" width="26" customWidth="1"/>
    <col min="3" max="3" width="11.7109375" style="1" customWidth="1"/>
    <col min="4" max="5" width="11.7109375" customWidth="1"/>
    <col min="6" max="7" width="9.140625" customWidth="1"/>
    <col min="8" max="8" width="11.28515625" customWidth="1"/>
    <col min="9" max="9" width="11.42578125" customWidth="1"/>
    <col min="10" max="10" width="10.28515625" customWidth="1"/>
    <col min="11" max="11" width="9.5703125" customWidth="1"/>
    <col min="12" max="12" width="9.5703125" style="8" customWidth="1"/>
    <col min="13" max="13" width="9.5703125" bestFit="1" customWidth="1"/>
    <col min="14" max="14" width="10.42578125" style="1" customWidth="1"/>
    <col min="15" max="15" width="9.7109375" customWidth="1"/>
  </cols>
  <sheetData>
    <row r="1" spans="1:18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8">
      <c r="A2" s="38" t="s">
        <v>51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8" ht="15" customHeight="1">
      <c r="A3" s="45" t="s">
        <v>0</v>
      </c>
      <c r="B3" s="40" t="s">
        <v>28</v>
      </c>
      <c r="C3" s="10"/>
      <c r="D3" s="42" t="s">
        <v>1</v>
      </c>
      <c r="E3" s="43"/>
      <c r="F3" s="43"/>
      <c r="G3" s="44"/>
      <c r="H3" s="42" t="s">
        <v>2</v>
      </c>
      <c r="I3" s="43"/>
      <c r="J3" s="43"/>
      <c r="K3" s="43"/>
      <c r="L3" s="44"/>
      <c r="M3" s="36" t="s">
        <v>3</v>
      </c>
      <c r="N3" s="36" t="s">
        <v>25</v>
      </c>
      <c r="O3" s="36" t="s">
        <v>23</v>
      </c>
    </row>
    <row r="4" spans="1:18" ht="62.25" customHeight="1">
      <c r="A4" s="46"/>
      <c r="B4" s="41"/>
      <c r="C4" s="11" t="s">
        <v>48</v>
      </c>
      <c r="D4" s="12" t="s">
        <v>15</v>
      </c>
      <c r="E4" s="12" t="s">
        <v>16</v>
      </c>
      <c r="F4" s="12" t="s">
        <v>18</v>
      </c>
      <c r="G4" s="12" t="s">
        <v>19</v>
      </c>
      <c r="H4" s="12" t="s">
        <v>49</v>
      </c>
      <c r="I4" s="12" t="s">
        <v>50</v>
      </c>
      <c r="J4" s="12" t="s">
        <v>4</v>
      </c>
      <c r="K4" s="35" t="s">
        <v>5</v>
      </c>
      <c r="L4" s="12" t="s">
        <v>6</v>
      </c>
      <c r="M4" s="37"/>
      <c r="N4" s="37"/>
      <c r="O4" s="37"/>
    </row>
    <row r="5" spans="1:18">
      <c r="A5" s="13">
        <v>1</v>
      </c>
      <c r="B5" s="14" t="s">
        <v>33</v>
      </c>
      <c r="C5" s="15">
        <v>867993.8</v>
      </c>
      <c r="D5" s="15">
        <v>1084140.8211311635</v>
      </c>
      <c r="E5" s="16">
        <v>1143662.0001544636</v>
      </c>
      <c r="F5" s="31">
        <v>17.309999999999999</v>
      </c>
      <c r="G5" s="30">
        <v>18.2644668718067</v>
      </c>
      <c r="H5" s="15">
        <v>5823217.5169600081</v>
      </c>
      <c r="I5" s="15">
        <v>5158638.6134200003</v>
      </c>
      <c r="J5" s="28">
        <v>74.680000000000007</v>
      </c>
      <c r="K5" s="33">
        <v>28.5</v>
      </c>
      <c r="L5" s="30">
        <v>7.8048236626887801</v>
      </c>
      <c r="M5" s="33">
        <v>4.8899999999999997</v>
      </c>
      <c r="N5" s="33">
        <v>5.7106676837222903</v>
      </c>
      <c r="O5" s="33">
        <v>17.873348661761401</v>
      </c>
    </row>
    <row r="6" spans="1:18">
      <c r="A6" s="13">
        <v>2</v>
      </c>
      <c r="B6" s="14" t="s">
        <v>29</v>
      </c>
      <c r="C6" s="15">
        <v>400000</v>
      </c>
      <c r="D6" s="15">
        <v>188848.98219000001</v>
      </c>
      <c r="E6" s="16">
        <v>190751.04249000002</v>
      </c>
      <c r="F6" s="28">
        <v>51.430339608251401</v>
      </c>
      <c r="G6" s="30">
        <v>51.948338731413003</v>
      </c>
      <c r="H6" s="15">
        <v>106598.57690999999</v>
      </c>
      <c r="I6" s="15">
        <v>159291.50799999997</v>
      </c>
      <c r="J6" s="28">
        <v>53.92</v>
      </c>
      <c r="K6" s="33">
        <v>124.83</v>
      </c>
      <c r="L6" s="30">
        <v>19.3768923683729</v>
      </c>
      <c r="M6" s="33">
        <v>9.58</v>
      </c>
      <c r="N6" s="33">
        <v>14.99</v>
      </c>
      <c r="O6" s="33">
        <v>26.91</v>
      </c>
    </row>
    <row r="7" spans="1:18" s="1" customFormat="1">
      <c r="A7" s="17">
        <v>3</v>
      </c>
      <c r="B7" s="14" t="s">
        <v>34</v>
      </c>
      <c r="C7" s="15">
        <v>800000</v>
      </c>
      <c r="D7" s="15">
        <v>901857.79484424542</v>
      </c>
      <c r="E7" s="16">
        <v>969339.75784614542</v>
      </c>
      <c r="F7" s="30">
        <v>13.2723937813125</v>
      </c>
      <c r="G7" s="30">
        <v>14.2655073200738</v>
      </c>
      <c r="H7" s="15">
        <v>6914043.2775609987</v>
      </c>
      <c r="I7" s="15">
        <v>5704777.4764300007</v>
      </c>
      <c r="J7" s="28">
        <v>72.989999999999995</v>
      </c>
      <c r="K7" s="33">
        <v>26.97</v>
      </c>
      <c r="L7" s="30">
        <v>9.1352897471608596</v>
      </c>
      <c r="M7" s="33">
        <v>1</v>
      </c>
      <c r="N7" s="33">
        <v>6.4401305507986502</v>
      </c>
      <c r="O7" s="33">
        <v>26.088121286445499</v>
      </c>
    </row>
    <row r="8" spans="1:18">
      <c r="A8" s="17">
        <v>4</v>
      </c>
      <c r="B8" s="14" t="s">
        <v>52</v>
      </c>
      <c r="C8" s="15">
        <v>810000</v>
      </c>
      <c r="D8" s="15">
        <v>993878.81282030034</v>
      </c>
      <c r="E8" s="16">
        <v>1037957.1272203004</v>
      </c>
      <c r="F8" s="30">
        <v>20.733171434319601</v>
      </c>
      <c r="G8" s="30">
        <v>21.6526831868619</v>
      </c>
      <c r="H8" s="15">
        <v>4423329.4760600002</v>
      </c>
      <c r="I8" s="15">
        <v>4101925.0401999997</v>
      </c>
      <c r="J8" s="28">
        <v>75.72</v>
      </c>
      <c r="K8" s="33">
        <v>30.13</v>
      </c>
      <c r="L8" s="30">
        <v>7.6807916692268297</v>
      </c>
      <c r="M8" s="33">
        <v>0.19</v>
      </c>
      <c r="N8" s="33">
        <v>5.28919359349893</v>
      </c>
      <c r="O8" s="33">
        <v>17.759954689784902</v>
      </c>
    </row>
    <row r="9" spans="1:18">
      <c r="A9" s="17">
        <v>5</v>
      </c>
      <c r="B9" s="14" t="s">
        <v>36</v>
      </c>
      <c r="C9" s="15">
        <v>800519.07423999999</v>
      </c>
      <c r="D9" s="15">
        <v>1406104.9860131997</v>
      </c>
      <c r="E9" s="16">
        <v>1466992.2103899997</v>
      </c>
      <c r="F9" s="30">
        <v>21.079525379511001</v>
      </c>
      <c r="G9" s="30">
        <v>21.9923119810136</v>
      </c>
      <c r="H9" s="15">
        <v>6260736.84877</v>
      </c>
      <c r="I9" s="15">
        <v>5644408.9698200012</v>
      </c>
      <c r="J9" s="28">
        <v>73.62</v>
      </c>
      <c r="K9" s="33">
        <v>29.7</v>
      </c>
      <c r="L9" s="30">
        <v>10.7626384634695</v>
      </c>
      <c r="M9" s="33">
        <v>1.18</v>
      </c>
      <c r="N9" s="33">
        <v>6.6190854158190797</v>
      </c>
      <c r="O9" s="33">
        <v>10.3904945373005</v>
      </c>
    </row>
    <row r="10" spans="1:18">
      <c r="A10" s="13">
        <v>6</v>
      </c>
      <c r="B10" s="14" t="s">
        <v>37</v>
      </c>
      <c r="C10" s="15">
        <v>810016</v>
      </c>
      <c r="D10" s="15">
        <v>514076</v>
      </c>
      <c r="E10" s="16">
        <v>540370</v>
      </c>
      <c r="F10" s="30">
        <v>16.384339932059</v>
      </c>
      <c r="G10" s="30">
        <v>17.222367449728701</v>
      </c>
      <c r="H10" s="15">
        <v>2280314</v>
      </c>
      <c r="I10" s="15">
        <v>2182340</v>
      </c>
      <c r="J10" s="28">
        <v>78.099999999999994</v>
      </c>
      <c r="K10" s="33">
        <v>44.82</v>
      </c>
      <c r="L10" s="30">
        <v>17.369083785146</v>
      </c>
      <c r="M10" s="33">
        <v>16.95</v>
      </c>
      <c r="N10" s="33">
        <v>6.8357681200324096</v>
      </c>
      <c r="O10" s="33">
        <v>20.9490739003176</v>
      </c>
    </row>
    <row r="11" spans="1:18">
      <c r="A11" s="13">
        <v>7</v>
      </c>
      <c r="B11" s="14" t="s">
        <v>38</v>
      </c>
      <c r="C11" s="15">
        <v>712104.6</v>
      </c>
      <c r="D11" s="15">
        <v>768252.45843</v>
      </c>
      <c r="E11" s="16">
        <v>780410.30914999999</v>
      </c>
      <c r="F11" s="30">
        <v>67.754042058801303</v>
      </c>
      <c r="G11" s="30">
        <v>68.826272313307598</v>
      </c>
      <c r="H11" s="15">
        <v>827266.36</v>
      </c>
      <c r="I11" s="15">
        <v>884498.44000000006</v>
      </c>
      <c r="J11" s="28">
        <v>55.44</v>
      </c>
      <c r="K11" s="33">
        <v>84.3</v>
      </c>
      <c r="L11" s="30">
        <v>96.407641366214904</v>
      </c>
      <c r="M11" s="33">
        <v>3.39</v>
      </c>
      <c r="N11" s="33">
        <v>13.4714011086803</v>
      </c>
      <c r="O11" s="33">
        <v>27.893180824139598</v>
      </c>
      <c r="R11" s="9"/>
    </row>
    <row r="12" spans="1:18">
      <c r="A12" s="13">
        <v>8</v>
      </c>
      <c r="B12" s="14" t="s">
        <v>30</v>
      </c>
      <c r="C12" s="15">
        <v>492140.3</v>
      </c>
      <c r="D12" s="15">
        <v>719558.2957972727</v>
      </c>
      <c r="E12" s="16">
        <v>748217.85026707267</v>
      </c>
      <c r="F12" s="30">
        <v>30.232922968204399</v>
      </c>
      <c r="G12" s="30">
        <v>31.437081279837098</v>
      </c>
      <c r="H12" s="15">
        <v>1982250.3387</v>
      </c>
      <c r="I12" s="15">
        <v>2118390.3228099998</v>
      </c>
      <c r="J12" s="28">
        <v>78.41</v>
      </c>
      <c r="K12" s="33">
        <v>35.35</v>
      </c>
      <c r="L12" s="30">
        <v>34.372916916939502</v>
      </c>
      <c r="M12" s="33">
        <v>4.95</v>
      </c>
      <c r="N12" s="33">
        <v>5.0715756688355604</v>
      </c>
      <c r="O12" s="33">
        <v>17.033783466580399</v>
      </c>
    </row>
    <row r="13" spans="1:18">
      <c r="A13" s="13">
        <v>9</v>
      </c>
      <c r="B13" s="14" t="s">
        <v>39</v>
      </c>
      <c r="C13" s="15">
        <v>857272.62100000004</v>
      </c>
      <c r="D13" s="15">
        <v>1162577.47208</v>
      </c>
      <c r="E13" s="16">
        <v>1216266.2966799999</v>
      </c>
      <c r="F13" s="30">
        <v>19.089495241769701</v>
      </c>
      <c r="G13" s="30">
        <v>19.971064501755698</v>
      </c>
      <c r="H13" s="15">
        <v>5653701.6899999995</v>
      </c>
      <c r="I13" s="15">
        <v>5206653.0015499983</v>
      </c>
      <c r="J13" s="28">
        <v>76.39</v>
      </c>
      <c r="K13" s="33">
        <v>27.41</v>
      </c>
      <c r="L13" s="30">
        <v>10.539385288925301</v>
      </c>
      <c r="M13" s="33">
        <v>1.04</v>
      </c>
      <c r="N13" s="33">
        <v>9.03822769064322</v>
      </c>
      <c r="O13" s="33">
        <v>17.7860382964443</v>
      </c>
    </row>
    <row r="14" spans="1:18">
      <c r="A14" s="13">
        <v>10</v>
      </c>
      <c r="B14" s="14" t="s">
        <v>46</v>
      </c>
      <c r="C14" s="15">
        <v>823397.86</v>
      </c>
      <c r="D14" s="15">
        <v>956856.97</v>
      </c>
      <c r="E14" s="16">
        <v>990434.75</v>
      </c>
      <c r="F14" s="30">
        <v>26.013815025404899</v>
      </c>
      <c r="G14" s="30">
        <v>26.926685167202301</v>
      </c>
      <c r="H14" s="15">
        <v>3261991.98</v>
      </c>
      <c r="I14" s="15">
        <v>3045067.29</v>
      </c>
      <c r="J14" s="28">
        <v>72.180000000000007</v>
      </c>
      <c r="K14" s="33">
        <v>32.76</v>
      </c>
      <c r="L14" s="30">
        <v>12.080167873085699</v>
      </c>
      <c r="M14" s="33">
        <v>3.16</v>
      </c>
      <c r="N14" s="33">
        <v>5.4215028633015603</v>
      </c>
      <c r="O14" s="33">
        <v>16.819251167757098</v>
      </c>
    </row>
    <row r="15" spans="1:18">
      <c r="A15" s="13">
        <v>11</v>
      </c>
      <c r="B15" s="14" t="s">
        <v>31</v>
      </c>
      <c r="C15" s="15">
        <v>300000</v>
      </c>
      <c r="D15" s="15">
        <v>222206.45894999997</v>
      </c>
      <c r="E15" s="16">
        <v>226828.83857059997</v>
      </c>
      <c r="F15" s="30">
        <v>38.8066446398553</v>
      </c>
      <c r="G15" s="30">
        <v>39.613907597803397</v>
      </c>
      <c r="H15" s="15">
        <v>338287.22813</v>
      </c>
      <c r="I15" s="15">
        <v>377411.88779000001</v>
      </c>
      <c r="J15" s="28">
        <v>67.34</v>
      </c>
      <c r="K15" s="33">
        <v>55.9</v>
      </c>
      <c r="L15" s="30">
        <v>54.2310382786562</v>
      </c>
      <c r="M15" s="33">
        <v>2.2599999999999998</v>
      </c>
      <c r="N15" s="33">
        <v>7.3160146444489298</v>
      </c>
      <c r="O15" s="33">
        <v>4.3477116518850201</v>
      </c>
    </row>
    <row r="16" spans="1:18">
      <c r="A16" s="13">
        <v>12</v>
      </c>
      <c r="B16" s="14" t="s">
        <v>32</v>
      </c>
      <c r="C16" s="15">
        <v>41473.599999999999</v>
      </c>
      <c r="D16" s="15">
        <v>68536.515216200001</v>
      </c>
      <c r="E16" s="16">
        <v>71433.2110522</v>
      </c>
      <c r="F16" s="30">
        <v>23.387575582035002</v>
      </c>
      <c r="G16" s="30">
        <v>24.376051470966701</v>
      </c>
      <c r="H16" s="15">
        <v>219765.90419999999</v>
      </c>
      <c r="I16" s="15">
        <v>223643.58</v>
      </c>
      <c r="J16" s="28">
        <v>77.569999999999993</v>
      </c>
      <c r="K16" s="33">
        <v>21.79</v>
      </c>
      <c r="L16" s="30">
        <v>23.7393769035891</v>
      </c>
      <c r="M16" s="33">
        <v>3.69</v>
      </c>
      <c r="N16" s="33">
        <v>6.7091361244062799</v>
      </c>
      <c r="O16" s="33">
        <v>68.704047639533002</v>
      </c>
    </row>
    <row r="17" spans="1:16">
      <c r="A17" s="13">
        <v>13</v>
      </c>
      <c r="B17" s="14" t="s">
        <v>40</v>
      </c>
      <c r="C17" s="15">
        <v>460815.80499999999</v>
      </c>
      <c r="D17" s="15">
        <v>660027.69789999991</v>
      </c>
      <c r="E17" s="16">
        <v>710971.78523999988</v>
      </c>
      <c r="F17" s="30">
        <v>12.201461540333501</v>
      </c>
      <c r="G17" s="30">
        <v>13.1432285667237</v>
      </c>
      <c r="H17" s="15">
        <v>6174118.3127799993</v>
      </c>
      <c r="I17" s="15">
        <v>4444155</v>
      </c>
      <c r="J17" s="28">
        <v>65.03</v>
      </c>
      <c r="K17" s="33">
        <v>34.82</v>
      </c>
      <c r="L17" s="30">
        <v>39.586140825727902</v>
      </c>
      <c r="M17" s="33">
        <v>4.8099999999999996</v>
      </c>
      <c r="N17" s="33">
        <v>8.9997262797179296</v>
      </c>
      <c r="O17" s="33">
        <v>24.098298347042</v>
      </c>
    </row>
    <row r="18" spans="1:16" ht="21">
      <c r="A18" s="13">
        <v>14</v>
      </c>
      <c r="B18" s="18" t="s">
        <v>41</v>
      </c>
      <c r="C18" s="15">
        <v>800000</v>
      </c>
      <c r="D18" s="15">
        <v>1003735.8200000001</v>
      </c>
      <c r="E18" s="16">
        <v>1040768.9500000001</v>
      </c>
      <c r="F18" s="30">
        <v>25.646247997462002</v>
      </c>
      <c r="G18" s="30">
        <v>26.592473903898501</v>
      </c>
      <c r="H18" s="15">
        <v>3402598.1999999997</v>
      </c>
      <c r="I18" s="15">
        <v>3068492.83</v>
      </c>
      <c r="J18" s="28">
        <v>69.64</v>
      </c>
      <c r="K18" s="33">
        <v>26.2</v>
      </c>
      <c r="L18" s="30">
        <v>8.9548171164319896</v>
      </c>
      <c r="M18" s="33">
        <v>0.76</v>
      </c>
      <c r="N18" s="33">
        <v>10.1422642681936</v>
      </c>
      <c r="O18" s="33">
        <v>20.263780215775899</v>
      </c>
    </row>
    <row r="19" spans="1:16">
      <c r="A19" s="13">
        <v>15</v>
      </c>
      <c r="B19" s="14" t="s">
        <v>42</v>
      </c>
      <c r="C19" s="15">
        <v>882172.4</v>
      </c>
      <c r="D19" s="15">
        <v>1164119.3442144</v>
      </c>
      <c r="E19" s="16">
        <v>1258326.8075882001</v>
      </c>
      <c r="F19" s="30">
        <v>11.291796785421299</v>
      </c>
      <c r="G19" s="30">
        <v>12.2055961629283</v>
      </c>
      <c r="H19" s="15">
        <v>9858137.0065800007</v>
      </c>
      <c r="I19" s="15">
        <v>8036915.9890100006</v>
      </c>
      <c r="J19" s="28">
        <v>72.92</v>
      </c>
      <c r="K19" s="33">
        <v>25.76</v>
      </c>
      <c r="L19" s="30">
        <v>10.6757697409814</v>
      </c>
      <c r="M19" s="33">
        <v>0.38</v>
      </c>
      <c r="N19" s="33">
        <v>9.3542740466089302</v>
      </c>
      <c r="O19" s="33">
        <v>18.734767239476302</v>
      </c>
    </row>
    <row r="20" spans="1:16">
      <c r="A20" s="13">
        <v>16</v>
      </c>
      <c r="B20" s="14" t="s">
        <v>35</v>
      </c>
      <c r="C20" s="15">
        <v>236874.71</v>
      </c>
      <c r="D20" s="15">
        <v>118879</v>
      </c>
      <c r="E20" s="16">
        <v>122055</v>
      </c>
      <c r="F20" s="30">
        <v>17.936745906154702</v>
      </c>
      <c r="G20" s="30">
        <v>18.415948330451201</v>
      </c>
      <c r="H20" s="15">
        <v>312265</v>
      </c>
      <c r="I20" s="15">
        <v>486290</v>
      </c>
      <c r="J20" s="28">
        <v>112.79</v>
      </c>
      <c r="K20" s="33">
        <v>78.459999999999994</v>
      </c>
      <c r="L20" s="30">
        <v>8.70282603530136</v>
      </c>
      <c r="M20" s="33">
        <v>75.33</v>
      </c>
      <c r="N20" s="33">
        <v>1.5315864231548399</v>
      </c>
      <c r="O20" s="33">
        <v>1.0652995645660801</v>
      </c>
    </row>
    <row r="21" spans="1:16">
      <c r="A21" s="13">
        <v>17</v>
      </c>
      <c r="B21" s="14" t="s">
        <v>43</v>
      </c>
      <c r="C21" s="15">
        <v>804060.21</v>
      </c>
      <c r="D21" s="15">
        <v>978264.49746545462</v>
      </c>
      <c r="E21" s="16">
        <v>1037654.0572254546</v>
      </c>
      <c r="F21" s="30">
        <v>13.9070675950009</v>
      </c>
      <c r="G21" s="30">
        <v>14.7513531886819</v>
      </c>
      <c r="H21" s="15">
        <v>6547647.9800000004</v>
      </c>
      <c r="I21" s="15">
        <v>5845536.6330900006</v>
      </c>
      <c r="J21" s="28">
        <v>77.67</v>
      </c>
      <c r="K21" s="33">
        <v>25.35</v>
      </c>
      <c r="L21" s="30">
        <v>7.3438753066696298</v>
      </c>
      <c r="M21" s="33">
        <v>2.96</v>
      </c>
      <c r="N21" s="33">
        <v>7.2242671029373398</v>
      </c>
      <c r="O21" s="33">
        <v>11.9235365226192</v>
      </c>
    </row>
    <row r="22" spans="1:16">
      <c r="A22" s="13">
        <v>18</v>
      </c>
      <c r="B22" s="14" t="s">
        <v>44</v>
      </c>
      <c r="C22" s="15">
        <v>809077.5</v>
      </c>
      <c r="D22" s="15">
        <v>891681.70019999985</v>
      </c>
      <c r="E22" s="16">
        <v>908415.50143999979</v>
      </c>
      <c r="F22" s="30">
        <v>55.311291657524599</v>
      </c>
      <c r="G22" s="30">
        <v>56.349294524149599</v>
      </c>
      <c r="H22" s="15">
        <v>1017179.7302000001</v>
      </c>
      <c r="I22" s="15">
        <v>1253405.686</v>
      </c>
      <c r="J22" s="28">
        <v>65.66</v>
      </c>
      <c r="K22" s="33">
        <v>60.62</v>
      </c>
      <c r="L22" s="30">
        <v>8.32979302101438</v>
      </c>
      <c r="M22" s="33">
        <v>6.48</v>
      </c>
      <c r="N22" s="33">
        <v>5.3649194328913596</v>
      </c>
      <c r="O22" s="33">
        <v>23.953762513629499</v>
      </c>
      <c r="P22" s="1"/>
    </row>
    <row r="23" spans="1:16">
      <c r="A23" s="13">
        <v>19</v>
      </c>
      <c r="B23" s="14" t="s">
        <v>45</v>
      </c>
      <c r="C23" s="15">
        <v>743228.63</v>
      </c>
      <c r="D23" s="15">
        <v>1001563.8722181817</v>
      </c>
      <c r="E23" s="16">
        <v>1046420.1615759818</v>
      </c>
      <c r="F23" s="30">
        <v>24.028357803953799</v>
      </c>
      <c r="G23" s="30">
        <v>25.104497828912798</v>
      </c>
      <c r="H23" s="15">
        <v>3817604.63</v>
      </c>
      <c r="I23" s="15">
        <v>3467943.63</v>
      </c>
      <c r="J23" s="28">
        <v>71.959999999999994</v>
      </c>
      <c r="K23" s="33">
        <v>33.54</v>
      </c>
      <c r="L23" s="30">
        <v>7.1366830796848504</v>
      </c>
      <c r="M23" s="33">
        <v>3.43</v>
      </c>
      <c r="N23" s="33">
        <v>6.49</v>
      </c>
      <c r="O23" s="33">
        <v>14.090128418353199</v>
      </c>
    </row>
    <row r="24" spans="1:16">
      <c r="A24" s="13"/>
      <c r="B24" s="19" t="s">
        <v>7</v>
      </c>
      <c r="C24" s="20">
        <f>SUM(C5:C23)</f>
        <v>12451147.110239999</v>
      </c>
      <c r="D24" s="20">
        <f>SUM(D5:D23)</f>
        <v>14805167.499470418</v>
      </c>
      <c r="E24" s="20">
        <f t="shared" ref="E24" si="0">SUM(E5:E23)</f>
        <v>15507275.656890417</v>
      </c>
      <c r="F24" s="32">
        <v>19.670000000000002</v>
      </c>
      <c r="G24" s="32">
        <v>20.6</v>
      </c>
      <c r="H24" s="20">
        <f>SUM(H5:H23)</f>
        <v>69221054.056851014</v>
      </c>
      <c r="I24" s="20">
        <f>SUM(I5:I23)</f>
        <v>61409785.898120001</v>
      </c>
      <c r="J24" s="29">
        <v>73.08</v>
      </c>
      <c r="K24" s="34">
        <v>31.07</v>
      </c>
      <c r="L24" s="29">
        <v>14.25</v>
      </c>
      <c r="M24" s="34">
        <v>3.38</v>
      </c>
      <c r="N24" s="29">
        <v>7.29</v>
      </c>
      <c r="O24" s="34">
        <v>11.46</v>
      </c>
    </row>
    <row r="25" spans="1:16">
      <c r="A25" s="21" t="s">
        <v>8</v>
      </c>
      <c r="B25" s="22"/>
      <c r="C25" s="22"/>
      <c r="D25" s="23"/>
      <c r="E25" s="23"/>
      <c r="F25" s="24"/>
      <c r="G25" s="25"/>
      <c r="H25" s="23"/>
      <c r="I25" s="3"/>
      <c r="J25" s="4"/>
      <c r="K25" s="5"/>
      <c r="L25" s="5"/>
      <c r="M25" s="4"/>
      <c r="N25" s="4"/>
      <c r="O25" s="1"/>
    </row>
    <row r="26" spans="1:16">
      <c r="A26" s="22" t="s">
        <v>9</v>
      </c>
      <c r="B26" s="22"/>
      <c r="C26" s="22"/>
      <c r="D26" s="23"/>
      <c r="E26" s="23"/>
      <c r="F26" s="22"/>
      <c r="G26" s="22"/>
      <c r="H26" s="22"/>
      <c r="I26" s="2"/>
      <c r="J26" s="4"/>
      <c r="K26" s="2"/>
      <c r="L26" s="2"/>
      <c r="M26" s="6"/>
      <c r="N26" s="6"/>
      <c r="O26" s="1"/>
    </row>
    <row r="27" spans="1:16">
      <c r="A27" s="22" t="s">
        <v>10</v>
      </c>
      <c r="B27" s="22"/>
      <c r="C27" s="22"/>
      <c r="D27" s="22"/>
      <c r="E27" s="22"/>
      <c r="F27" s="22"/>
      <c r="G27" s="22"/>
      <c r="H27" s="22"/>
      <c r="I27" s="2"/>
      <c r="J27" s="6"/>
      <c r="K27" s="2"/>
      <c r="L27" s="3"/>
      <c r="M27" s="4"/>
      <c r="N27" s="4"/>
      <c r="O27" s="1"/>
    </row>
    <row r="28" spans="1:16">
      <c r="A28" s="22" t="s">
        <v>20</v>
      </c>
      <c r="B28" s="22"/>
      <c r="C28" s="22"/>
      <c r="D28" s="22"/>
      <c r="E28" s="22"/>
      <c r="F28" s="22"/>
      <c r="G28" s="22"/>
      <c r="H28" s="22"/>
      <c r="I28" s="2"/>
      <c r="J28" s="4"/>
      <c r="K28" s="2"/>
      <c r="L28" s="2"/>
      <c r="M28" s="4"/>
      <c r="N28" s="4"/>
      <c r="O28" s="1"/>
    </row>
    <row r="29" spans="1:16">
      <c r="A29" s="22" t="s">
        <v>21</v>
      </c>
      <c r="B29" s="22"/>
      <c r="C29" s="22"/>
      <c r="D29" s="22"/>
      <c r="E29" s="22"/>
      <c r="F29" s="22"/>
      <c r="G29" s="22"/>
      <c r="H29" s="22"/>
      <c r="I29" s="3"/>
      <c r="J29" s="4"/>
      <c r="K29" s="2"/>
      <c r="L29" s="2"/>
      <c r="M29" s="4"/>
      <c r="N29" s="4"/>
      <c r="O29" s="1"/>
    </row>
    <row r="30" spans="1:16">
      <c r="A30" s="22" t="s">
        <v>22</v>
      </c>
      <c r="B30" s="22"/>
      <c r="C30" s="22"/>
      <c r="D30" s="22"/>
      <c r="E30" s="22"/>
      <c r="F30" s="22"/>
      <c r="G30" s="22"/>
      <c r="H30" s="22"/>
      <c r="I30" s="2"/>
      <c r="J30" s="4"/>
      <c r="K30" s="2"/>
      <c r="L30" s="2"/>
      <c r="M30" s="4"/>
      <c r="N30" s="4"/>
      <c r="O30" s="1"/>
    </row>
    <row r="31" spans="1:16">
      <c r="A31" s="22" t="s">
        <v>24</v>
      </c>
      <c r="B31" s="22"/>
      <c r="C31" s="22"/>
      <c r="D31" s="22"/>
      <c r="E31" s="22"/>
      <c r="F31" s="22"/>
      <c r="G31" s="22"/>
      <c r="H31" s="22"/>
      <c r="I31" s="2"/>
      <c r="J31" s="4"/>
      <c r="K31" s="2"/>
      <c r="L31" s="2"/>
      <c r="M31" s="4"/>
      <c r="N31" s="4"/>
      <c r="O31" s="1"/>
    </row>
    <row r="32" spans="1:16">
      <c r="A32" s="22" t="s">
        <v>11</v>
      </c>
      <c r="B32" s="22"/>
      <c r="C32" s="22"/>
      <c r="D32" s="22"/>
      <c r="E32" s="22"/>
      <c r="F32" s="22"/>
      <c r="G32" s="22"/>
      <c r="H32" s="22"/>
      <c r="I32" s="2"/>
      <c r="J32" s="4"/>
      <c r="K32" s="2"/>
      <c r="L32" s="2"/>
      <c r="M32" s="4"/>
      <c r="N32" s="4"/>
      <c r="O32" s="1"/>
    </row>
    <row r="33" spans="1:15">
      <c r="A33" s="22" t="s">
        <v>47</v>
      </c>
      <c r="B33" s="22"/>
      <c r="C33" s="22"/>
      <c r="D33" s="22"/>
      <c r="E33" s="22"/>
      <c r="F33" s="22"/>
      <c r="G33" s="22"/>
      <c r="H33" s="22"/>
      <c r="I33" s="2"/>
      <c r="J33" s="4"/>
      <c r="K33" s="2"/>
      <c r="L33" s="2"/>
      <c r="M33" s="4"/>
      <c r="N33" s="4"/>
      <c r="O33" s="1"/>
    </row>
    <row r="34" spans="1:15">
      <c r="A34" s="22" t="s">
        <v>12</v>
      </c>
      <c r="B34" s="22"/>
      <c r="C34" s="22"/>
      <c r="D34" s="22"/>
      <c r="E34" s="22"/>
      <c r="F34" s="22"/>
      <c r="G34" s="22"/>
      <c r="H34" s="22"/>
      <c r="I34" s="2"/>
      <c r="J34" s="4"/>
      <c r="K34" s="2"/>
      <c r="L34" s="2"/>
      <c r="M34" s="4"/>
      <c r="N34" s="4"/>
      <c r="O34" s="1"/>
    </row>
    <row r="35" spans="1:15">
      <c r="A35" s="26" t="s">
        <v>13</v>
      </c>
      <c r="B35" s="22" t="s">
        <v>14</v>
      </c>
      <c r="C35" s="22"/>
      <c r="D35" s="22" t="s">
        <v>26</v>
      </c>
      <c r="E35" s="22" t="s">
        <v>27</v>
      </c>
      <c r="F35" s="22"/>
      <c r="G35" s="22"/>
      <c r="H35" s="22"/>
      <c r="I35" s="2"/>
      <c r="J35" s="4"/>
      <c r="K35" s="2"/>
      <c r="L35" s="2"/>
      <c r="M35" s="4"/>
      <c r="N35" s="4"/>
      <c r="O35" s="1"/>
    </row>
    <row r="36" spans="1:15">
      <c r="A36" s="7" t="s">
        <v>53</v>
      </c>
      <c r="B36" s="27"/>
      <c r="C36" s="27"/>
      <c r="D36" s="27"/>
      <c r="E36" s="27"/>
      <c r="F36" s="27"/>
      <c r="G36" s="27"/>
      <c r="H36" s="27"/>
    </row>
  </sheetData>
  <mergeCells count="9">
    <mergeCell ref="O3:O4"/>
    <mergeCell ref="A2:O2"/>
    <mergeCell ref="A1:O1"/>
    <mergeCell ref="B3:B4"/>
    <mergeCell ref="D3:G3"/>
    <mergeCell ref="H3:L3"/>
    <mergeCell ref="A3:A4"/>
    <mergeCell ref="M3:M4"/>
    <mergeCell ref="N3:N4"/>
  </mergeCells>
  <pageMargins left="0.25" right="0.25" top="0.42" bottom="0.25" header="0.2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k00389</dc:creator>
  <cp:lastModifiedBy>D00286</cp:lastModifiedBy>
  <cp:lastPrinted>2019-05-22T10:34:49Z</cp:lastPrinted>
  <dcterms:created xsi:type="dcterms:W3CDTF">2017-06-08T07:35:51Z</dcterms:created>
  <dcterms:modified xsi:type="dcterms:W3CDTF">2019-05-31T06:56:37Z</dcterms:modified>
</cp:coreProperties>
</file>