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  <c r="I24" l="1"/>
  <c r="H24"/>
  <c r="E24"/>
  <c r="C24"/>
</calcChain>
</file>

<file path=xl/sharedStrings.xml><?xml version="1.0" encoding="utf-8"?>
<sst xmlns="http://schemas.openxmlformats.org/spreadsheetml/2006/main" count="55" uniqueCount="55">
  <si>
    <t>S. No.</t>
  </si>
  <si>
    <t xml:space="preserve">Solvency 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</si>
  <si>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</si>
  <si>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</si>
  <si>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</si>
  <si>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</si>
  <si>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</si>
  <si>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Grand Total</t>
  </si>
  <si>
    <t>Note :</t>
  </si>
  <si>
    <t>Core Capital = Tier I capital</t>
  </si>
  <si>
    <t>Total Capital Fund = Tier I and tier II capital</t>
  </si>
  <si>
    <t>NPL% = Non Performing Loan to Total Loan</t>
  </si>
  <si>
    <t>Productive Sector= Agriculture, energy, tourism and cottage &amp; small industries related loan</t>
  </si>
  <si>
    <t>$</t>
  </si>
  <si>
    <t>Figure is in limit</t>
  </si>
  <si>
    <r>
      <t xml:space="preserve">Core Capital           </t>
    </r>
    <r>
      <rPr>
        <b/>
        <i/>
        <sz val="8"/>
        <rFont val="Tahoma"/>
        <family val="2"/>
      </rPr>
      <t xml:space="preserve">(Rs. In Thousand) </t>
    </r>
  </si>
  <si>
    <r>
      <t xml:space="preserve">Total Capital
Fund              </t>
    </r>
    <r>
      <rPr>
        <b/>
        <i/>
        <sz val="8"/>
        <rFont val="Tahoma"/>
        <family val="2"/>
      </rPr>
      <t>(Rs. In Thousand)</t>
    </r>
  </si>
  <si>
    <t>Key Financial Indicators of  Finance Co. (Provisional)</t>
  </si>
  <si>
    <r>
      <t xml:space="preserve">CCAR
</t>
    </r>
    <r>
      <rPr>
        <b/>
        <i/>
        <sz val="8"/>
        <rFont val="Tahoma"/>
        <family val="2"/>
      </rPr>
      <t>(In %)</t>
    </r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</si>
  <si>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</si>
  <si>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</si>
  <si>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</si>
  <si>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</si>
  <si>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r>
      <t xml:space="preserve"> Productive Sector
</t>
    </r>
    <r>
      <rPr>
        <b/>
        <i/>
        <sz val="8"/>
        <rFont val="Tahoma"/>
        <family val="2"/>
      </rPr>
      <t>(In %)$</t>
    </r>
  </si>
  <si>
    <t xml:space="preserve">CCD Ratio %= LCY Credit to Core Capital and LCY Deposit (as published in form No. 9.14). Should Not Exceed 80% . </t>
  </si>
  <si>
    <r>
      <t xml:space="preserve"> Deprived Sector
</t>
    </r>
    <r>
      <rPr>
        <b/>
        <i/>
        <sz val="8"/>
        <rFont val="Tahoma"/>
        <family val="2"/>
      </rPr>
      <t>(In %)</t>
    </r>
  </si>
  <si>
    <t>NA</t>
  </si>
  <si>
    <t>Not Available</t>
  </si>
  <si>
    <t>Name of Finance Company</t>
  </si>
  <si>
    <t>City Express Finance Co.Ltd.</t>
  </si>
  <si>
    <t>Sri Investment Finance Co.Ltd.</t>
  </si>
  <si>
    <t>Janaki Finance Co.Ltd.</t>
  </si>
  <si>
    <t>Hathway Finance Co.Ltd.</t>
  </si>
  <si>
    <t>Multipurpose Finance Co.Ltd.</t>
  </si>
  <si>
    <t>Gorkha Finance Ltd.</t>
  </si>
  <si>
    <t>Goodwill Finance Ltd.</t>
  </si>
  <si>
    <t>Lalitpur Finance Ltd.</t>
  </si>
  <si>
    <t>United Finance Ltd.</t>
  </si>
  <si>
    <t>Best Finance Ltd.</t>
  </si>
  <si>
    <t>Progressive Finance Ltd.</t>
  </si>
  <si>
    <t>Pokhara Finance Ltd.</t>
  </si>
  <si>
    <t>Srijana Finance Ltd.</t>
  </si>
  <si>
    <t>Guheshwori Merchant Banking and Finance Ltd.</t>
  </si>
  <si>
    <t>ICFC Finance Ltd.</t>
  </si>
  <si>
    <t>Manjushree Finance Ltd.</t>
  </si>
  <si>
    <t>Jebils Finance Ltd.</t>
  </si>
  <si>
    <t>Reliance Finance Ltd.</t>
  </si>
  <si>
    <t>Central Finance Ltd.</t>
  </si>
  <si>
    <t xml:space="preserve">SLR%= Statutory Liquidity Reserve and minimum requirement 7%, </t>
  </si>
  <si>
    <t>As on Poush end, 2075 (Mid- Jan 2019)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</si>
  <si>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</si>
  <si>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</si>
  <si>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</si>
  <si>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t>18,29%</t>
  </si>
  <si>
    <t>* Based on 2nd Quarter End of FY 2075/76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</si>
</sst>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4" fillId="3" borderId="0" xfId="0" quotePrefix="1" applyFont="1" applyFill="1" applyBorder="1" applyAlignment="1">
      <alignment vertical="center"/>
    </xf>
    <xf numFmtId="0" fontId="0" fillId="0" borderId="0" xfId="0" applyFill="1"/>
    <xf numFmtId="2" fontId="5" fillId="0" borderId="0" xfId="1" applyNumberFormat="1" applyFont="1" applyFill="1" applyBorder="1" applyProtection="1"/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" fontId="7" fillId="0" borderId="1" xfId="1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left" vertical="center" indent="1"/>
    </xf>
    <xf numFmtId="10" fontId="8" fillId="2" borderId="1" xfId="0" applyNumberFormat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indent="1"/>
    </xf>
    <xf numFmtId="1" fontId="6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horizontal="right" vertical="center" indent="1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/>
    <xf numFmtId="10" fontId="6" fillId="0" borderId="1" xfId="1" applyNumberFormat="1" applyFont="1" applyFill="1" applyBorder="1" applyProtection="1"/>
    <xf numFmtId="10" fontId="6" fillId="0" borderId="1" xfId="0" applyNumberFormat="1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activeCell="B36" sqref="B36"/>
    </sheetView>
  </sheetViews>
  <sheetFormatPr defaultRowHeight="15"/>
  <cols>
    <col min="1" max="1" width="4.85546875" customWidth="1"/>
    <col min="2" max="2" width="26" customWidth="1"/>
    <col min="3" max="3" width="11.7109375" style="1" customWidth="1"/>
    <col min="4" max="5" width="11.7109375" customWidth="1"/>
    <col min="6" max="6" width="8.42578125" customWidth="1"/>
    <col min="7" max="7" width="9.5703125" customWidth="1"/>
    <col min="8" max="8" width="11.28515625" customWidth="1"/>
    <col min="9" max="9" width="11.42578125" customWidth="1"/>
    <col min="10" max="10" width="10.28515625" customWidth="1"/>
    <col min="11" max="11" width="9.5703125" customWidth="1"/>
    <col min="12" max="12" width="9.5703125" style="8" customWidth="1"/>
    <col min="13" max="13" width="8.5703125" bestFit="1" customWidth="1"/>
    <col min="14" max="14" width="10.42578125" style="1" customWidth="1"/>
    <col min="15" max="15" width="9.7109375" customWidth="1"/>
  </cols>
  <sheetData>
    <row r="1" spans="1:18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>
      <c r="A2" s="34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ht="15" customHeight="1">
      <c r="A3" s="39" t="s">
        <v>0</v>
      </c>
      <c r="B3" s="32" t="s">
        <v>28</v>
      </c>
      <c r="C3" s="10"/>
      <c r="D3" s="36" t="s">
        <v>1</v>
      </c>
      <c r="E3" s="37"/>
      <c r="F3" s="37"/>
      <c r="G3" s="38"/>
      <c r="H3" s="36" t="s">
        <v>2</v>
      </c>
      <c r="I3" s="37"/>
      <c r="J3" s="37"/>
      <c r="K3" s="37"/>
      <c r="L3" s="38"/>
      <c r="M3" s="32" t="s">
        <v>3</v>
      </c>
      <c r="N3" s="32" t="s">
        <v>25</v>
      </c>
      <c r="O3" s="32" t="s">
        <v>23</v>
      </c>
    </row>
    <row r="4" spans="1:18" ht="62.25" customHeight="1">
      <c r="A4" s="40"/>
      <c r="B4" s="33"/>
      <c r="C4" s="11" t="s">
        <v>50</v>
      </c>
      <c r="D4" s="12" t="s">
        <v>15</v>
      </c>
      <c r="E4" s="12" t="s">
        <v>16</v>
      </c>
      <c r="F4" s="12" t="s">
        <v>18</v>
      </c>
      <c r="G4" s="12" t="s">
        <v>19</v>
      </c>
      <c r="H4" s="12" t="s">
        <v>51</v>
      </c>
      <c r="I4" s="12" t="s">
        <v>52</v>
      </c>
      <c r="J4" s="12" t="s">
        <v>4</v>
      </c>
      <c r="K4" s="12" t="s">
        <v>5</v>
      </c>
      <c r="L4" s="12" t="s">
        <v>6</v>
      </c>
      <c r="M4" s="33"/>
      <c r="N4" s="33"/>
      <c r="O4" s="33"/>
    </row>
    <row r="5" spans="1:18">
      <c r="A5" s="13">
        <v>1</v>
      </c>
      <c r="B5" s="14" t="s">
        <v>34</v>
      </c>
      <c r="C5" s="15">
        <v>867994</v>
      </c>
      <c r="D5" s="15">
        <v>1080369.0385014252</v>
      </c>
      <c r="E5" s="16">
        <v>1140268.4026607752</v>
      </c>
      <c r="F5" s="17">
        <v>0.17995048190660889</v>
      </c>
      <c r="G5" s="17">
        <v>0.18992755368693862</v>
      </c>
      <c r="H5" s="15">
        <v>5903671.8760300195</v>
      </c>
      <c r="I5" s="15">
        <v>4815280.8486600006</v>
      </c>
      <c r="J5" s="17">
        <v>0.6895</v>
      </c>
      <c r="K5" s="17">
        <v>0.35189999999999999</v>
      </c>
      <c r="L5" s="17">
        <v>8.0100000000000005E-2</v>
      </c>
      <c r="M5" s="17">
        <v>4.3200000000000002E-2</v>
      </c>
      <c r="N5" s="17">
        <v>5.62E-2</v>
      </c>
      <c r="O5" s="17">
        <v>0.16250000000000001</v>
      </c>
    </row>
    <row r="6" spans="1:18">
      <c r="A6" s="13">
        <v>2</v>
      </c>
      <c r="B6" s="14" t="s">
        <v>29</v>
      </c>
      <c r="C6" s="15">
        <v>326391.3</v>
      </c>
      <c r="D6" s="15">
        <v>110066.39285000003</v>
      </c>
      <c r="E6" s="16">
        <v>110763.60701000004</v>
      </c>
      <c r="F6" s="17">
        <v>0.3896538115764992</v>
      </c>
      <c r="G6" s="17">
        <v>0.39212206867019123</v>
      </c>
      <c r="H6" s="15">
        <v>72169</v>
      </c>
      <c r="I6" s="15">
        <v>93387.87999999999</v>
      </c>
      <c r="J6" s="17">
        <v>0.51245749132201601</v>
      </c>
      <c r="K6" s="18">
        <v>1.548</v>
      </c>
      <c r="L6" s="17">
        <v>0.1295</v>
      </c>
      <c r="M6" s="17">
        <v>0.25390000000000001</v>
      </c>
      <c r="N6" s="17">
        <v>3.4599999999999999E-2</v>
      </c>
      <c r="O6" s="17">
        <v>0.1779</v>
      </c>
    </row>
    <row r="7" spans="1:18" s="1" customFormat="1">
      <c r="A7" s="19">
        <v>3</v>
      </c>
      <c r="B7" s="14" t="s">
        <v>35</v>
      </c>
      <c r="C7" s="15">
        <v>800000</v>
      </c>
      <c r="D7" s="15">
        <v>922724.63217260828</v>
      </c>
      <c r="E7" s="16">
        <v>981795.07846850832</v>
      </c>
      <c r="F7" s="17">
        <v>0.14589086837202378</v>
      </c>
      <c r="G7" s="17">
        <v>0.15523042473017654</v>
      </c>
      <c r="H7" s="15">
        <v>6263172.0479010008</v>
      </c>
      <c r="I7" s="15">
        <v>5375816.8367500016</v>
      </c>
      <c r="J7" s="17">
        <v>0.74809999999999999</v>
      </c>
      <c r="K7" s="17">
        <v>0.25190000000000001</v>
      </c>
      <c r="L7" s="17">
        <v>0.1046</v>
      </c>
      <c r="M7" s="17">
        <v>8.5000000000000006E-3</v>
      </c>
      <c r="N7" s="17">
        <v>6.8400000000000002E-2</v>
      </c>
      <c r="O7" s="17">
        <v>0.19350000000000001</v>
      </c>
    </row>
    <row r="8" spans="1:18">
      <c r="A8" s="19">
        <v>4</v>
      </c>
      <c r="B8" s="14" t="s">
        <v>30</v>
      </c>
      <c r="C8" s="15">
        <v>810000</v>
      </c>
      <c r="D8" s="15">
        <v>955799.78992790007</v>
      </c>
      <c r="E8" s="16">
        <v>1001746.3361179001</v>
      </c>
      <c r="F8" s="17">
        <v>0.20543392453688356</v>
      </c>
      <c r="G8" s="17">
        <v>0.21530940201887683</v>
      </c>
      <c r="H8" s="15">
        <v>4356266.7572299987</v>
      </c>
      <c r="I8" s="15">
        <v>3982594.0119099999</v>
      </c>
      <c r="J8" s="17">
        <v>0.74970000000000003</v>
      </c>
      <c r="K8" s="17">
        <v>0.30990000000000001</v>
      </c>
      <c r="L8" s="17">
        <v>8.0799999999999997E-2</v>
      </c>
      <c r="M8" s="17">
        <v>1.9E-3</v>
      </c>
      <c r="N8" s="17">
        <v>5.57E-2</v>
      </c>
      <c r="O8" s="17" t="s">
        <v>53</v>
      </c>
    </row>
    <row r="9" spans="1:18">
      <c r="A9" s="19">
        <v>5</v>
      </c>
      <c r="B9" s="14" t="s">
        <v>37</v>
      </c>
      <c r="C9" s="15">
        <v>800519.07423999999</v>
      </c>
      <c r="D9" s="15">
        <v>991057.73687019967</v>
      </c>
      <c r="E9" s="16">
        <v>1051075.7599486997</v>
      </c>
      <c r="F9" s="17">
        <v>0.15708095204725175</v>
      </c>
      <c r="G9" s="17">
        <v>0.16659370579955859</v>
      </c>
      <c r="H9" s="15">
        <v>5977002.1081900001</v>
      </c>
      <c r="I9" s="15">
        <v>5452017.8794600014</v>
      </c>
      <c r="J9" s="17">
        <v>0.78239999999999998</v>
      </c>
      <c r="K9" s="17">
        <v>0.2268</v>
      </c>
      <c r="L9" s="17">
        <v>0.1108</v>
      </c>
      <c r="M9" s="17">
        <v>9.9000000000000008E-3</v>
      </c>
      <c r="N9" s="17">
        <v>6.0900000000000003E-2</v>
      </c>
      <c r="O9" s="17">
        <v>0.1017</v>
      </c>
    </row>
    <row r="10" spans="1:18">
      <c r="A10" s="13">
        <v>6</v>
      </c>
      <c r="B10" s="14" t="s">
        <v>38</v>
      </c>
      <c r="C10" s="15">
        <v>810016</v>
      </c>
      <c r="D10" s="15">
        <v>520196</v>
      </c>
      <c r="E10" s="16">
        <v>538180</v>
      </c>
      <c r="F10" s="17">
        <v>0.16782920688459282</v>
      </c>
      <c r="G10" s="17">
        <v>0.17363132850146901</v>
      </c>
      <c r="H10" s="15">
        <v>2334972</v>
      </c>
      <c r="I10" s="15">
        <v>2175328</v>
      </c>
      <c r="J10" s="17">
        <v>0.76190000000000002</v>
      </c>
      <c r="K10" s="17">
        <v>0.46250000000000002</v>
      </c>
      <c r="L10" s="17">
        <v>0.17449999999999999</v>
      </c>
      <c r="M10" s="17">
        <v>0.217</v>
      </c>
      <c r="N10" s="17">
        <v>4.41E-2</v>
      </c>
      <c r="O10" s="17">
        <v>0.2387</v>
      </c>
    </row>
    <row r="11" spans="1:18">
      <c r="A11" s="13">
        <v>7</v>
      </c>
      <c r="B11" s="14" t="s">
        <v>39</v>
      </c>
      <c r="C11" s="15">
        <v>645809.6</v>
      </c>
      <c r="D11" s="15">
        <v>694426.38335999986</v>
      </c>
      <c r="E11" s="16">
        <v>704100.88338999986</v>
      </c>
      <c r="F11" s="17">
        <v>0.69079346454754897</v>
      </c>
      <c r="G11" s="17">
        <v>0.70041735205186995</v>
      </c>
      <c r="H11" s="15">
        <v>752948.32</v>
      </c>
      <c r="I11" s="15">
        <v>772095.7300000001</v>
      </c>
      <c r="J11" s="17">
        <v>0.53339999999999999</v>
      </c>
      <c r="K11" s="17">
        <v>0.88019999999999998</v>
      </c>
      <c r="L11" s="17">
        <v>0.93110000000000004</v>
      </c>
      <c r="M11" s="17">
        <v>1.5299999999999999E-2</v>
      </c>
      <c r="N11" s="17">
        <v>8.3699999999999997E-2</v>
      </c>
      <c r="O11" s="17">
        <v>0.28412989682594003</v>
      </c>
      <c r="R11" s="9"/>
    </row>
    <row r="12" spans="1:18">
      <c r="A12" s="13">
        <v>8</v>
      </c>
      <c r="B12" s="14" t="s">
        <v>31</v>
      </c>
      <c r="C12" s="15">
        <v>492140.3</v>
      </c>
      <c r="D12" s="15">
        <v>701528.05485463631</v>
      </c>
      <c r="E12" s="16">
        <v>729063.85711773636</v>
      </c>
      <c r="F12" s="17">
        <v>0.31846178302326766</v>
      </c>
      <c r="G12" s="17">
        <v>0.33096178302326767</v>
      </c>
      <c r="H12" s="15">
        <v>1862063.1474600001</v>
      </c>
      <c r="I12" s="15">
        <v>1937686.8292799999</v>
      </c>
      <c r="J12" s="17">
        <v>0.75580000000000003</v>
      </c>
      <c r="K12" s="17">
        <v>0.40310000000000001</v>
      </c>
      <c r="L12" s="17">
        <v>0.42659999999999998</v>
      </c>
      <c r="M12" s="17">
        <v>4.7699999999999999E-2</v>
      </c>
      <c r="N12" s="17">
        <v>5.0299999999999997E-2</v>
      </c>
      <c r="O12" s="17">
        <v>0.18445781604264136</v>
      </c>
    </row>
    <row r="13" spans="1:18">
      <c r="A13" s="13">
        <v>9</v>
      </c>
      <c r="B13" s="14" t="s">
        <v>40</v>
      </c>
      <c r="C13" s="15">
        <v>857272.62</v>
      </c>
      <c r="D13" s="15">
        <v>1140788.5299999998</v>
      </c>
      <c r="E13" s="16">
        <v>1189219.3599999999</v>
      </c>
      <c r="F13" s="17">
        <v>0.20552836981842179</v>
      </c>
      <c r="G13" s="17">
        <v>0.21425383407151444</v>
      </c>
      <c r="H13" s="15">
        <v>5180622.0000000009</v>
      </c>
      <c r="I13" s="15">
        <v>4639282.9959300011</v>
      </c>
      <c r="J13" s="17">
        <v>0.7339</v>
      </c>
      <c r="K13" s="17">
        <v>0.31019999999999998</v>
      </c>
      <c r="L13" s="17">
        <v>0.112</v>
      </c>
      <c r="M13" s="17">
        <v>1.0999999999999999E-2</v>
      </c>
      <c r="N13" s="17">
        <v>6.6100000000000006E-2</v>
      </c>
      <c r="O13" s="17">
        <v>0.15768544580641308</v>
      </c>
    </row>
    <row r="14" spans="1:18">
      <c r="A14" s="13">
        <v>10</v>
      </c>
      <c r="B14" s="14" t="s">
        <v>47</v>
      </c>
      <c r="C14" s="15">
        <v>823397.86</v>
      </c>
      <c r="D14" s="15">
        <v>1008606.0499999998</v>
      </c>
      <c r="E14" s="16">
        <v>1042740.8999999998</v>
      </c>
      <c r="F14" s="17">
        <v>0.28330203194247644</v>
      </c>
      <c r="G14" s="17">
        <v>0.29288998986227238</v>
      </c>
      <c r="H14" s="15">
        <v>3123538.2300000004</v>
      </c>
      <c r="I14" s="15">
        <v>2954025.6900000004</v>
      </c>
      <c r="J14" s="17">
        <v>0.71489999999999998</v>
      </c>
      <c r="K14" s="17">
        <v>0.33310000000000001</v>
      </c>
      <c r="L14" s="17">
        <v>0.12909999999999999</v>
      </c>
      <c r="M14" s="17">
        <v>1.49E-2</v>
      </c>
      <c r="N14" s="17">
        <v>5.0799999999999998E-2</v>
      </c>
      <c r="O14" s="17">
        <v>0.16202191438236327</v>
      </c>
    </row>
    <row r="15" spans="1:18">
      <c r="A15" s="13">
        <v>11</v>
      </c>
      <c r="B15" s="14" t="s">
        <v>32</v>
      </c>
      <c r="C15" s="15">
        <v>300000</v>
      </c>
      <c r="D15" s="15">
        <v>213655.00953999997</v>
      </c>
      <c r="E15" s="16">
        <v>217291.30037669998</v>
      </c>
      <c r="F15" s="17">
        <v>0.38065467074657083</v>
      </c>
      <c r="G15" s="17">
        <v>0.38713320403330692</v>
      </c>
      <c r="H15" s="15">
        <v>341167.11154000001</v>
      </c>
      <c r="I15" s="15">
        <v>375734.4094</v>
      </c>
      <c r="J15" s="17">
        <v>0.67720000000000002</v>
      </c>
      <c r="K15" s="17">
        <v>0.55130000000000001</v>
      </c>
      <c r="L15" s="17">
        <v>0.58730000000000004</v>
      </c>
      <c r="M15" s="17">
        <v>3.2199999999999999E-2</v>
      </c>
      <c r="N15" s="17">
        <v>6.83E-2</v>
      </c>
      <c r="O15" s="17">
        <v>3.5299999999999998E-2</v>
      </c>
    </row>
    <row r="16" spans="1:18">
      <c r="A16" s="13">
        <v>12</v>
      </c>
      <c r="B16" s="14" t="s">
        <v>33</v>
      </c>
      <c r="C16" s="15">
        <v>41473.599999999999</v>
      </c>
      <c r="D16" s="15">
        <v>68520.818769999998</v>
      </c>
      <c r="E16" s="16">
        <v>71289.623089600005</v>
      </c>
      <c r="F16" s="17">
        <v>0.24981741373371186</v>
      </c>
      <c r="G16" s="17">
        <v>0.25991209074828431</v>
      </c>
      <c r="H16" s="15">
        <v>221365.54707</v>
      </c>
      <c r="I16" s="15">
        <v>218048.03000000003</v>
      </c>
      <c r="J16" s="17">
        <v>0.75219999999999998</v>
      </c>
      <c r="K16" s="17">
        <v>0.25819999999999999</v>
      </c>
      <c r="L16" s="17">
        <v>8.7484999999999999</v>
      </c>
      <c r="M16" s="17">
        <v>7.2900000000000006E-2</v>
      </c>
      <c r="N16" s="17">
        <v>6.2199999999999998E-2</v>
      </c>
      <c r="O16" s="17">
        <v>0.71833084407881143</v>
      </c>
    </row>
    <row r="17" spans="1:16">
      <c r="A17" s="13">
        <v>13</v>
      </c>
      <c r="B17" s="14" t="s">
        <v>41</v>
      </c>
      <c r="C17" s="15">
        <v>460782</v>
      </c>
      <c r="D17" s="15">
        <v>618734.15289999987</v>
      </c>
      <c r="E17" s="16">
        <v>669361.06368999986</v>
      </c>
      <c r="F17" s="17">
        <v>0.12166480109099703</v>
      </c>
      <c r="G17" s="17">
        <v>0.13161982458896856</v>
      </c>
      <c r="H17" s="15">
        <v>5993154.2808900001</v>
      </c>
      <c r="I17" s="15">
        <v>4159548</v>
      </c>
      <c r="J17" s="17">
        <v>0.62909999999999999</v>
      </c>
      <c r="K17" s="17">
        <v>0.37609999999999999</v>
      </c>
      <c r="L17" s="17">
        <v>0.43569999999999998</v>
      </c>
      <c r="M17" s="17">
        <v>3.2599999999999997E-2</v>
      </c>
      <c r="N17" s="17">
        <v>0.09</v>
      </c>
      <c r="O17" s="17">
        <v>0.24056908559652998</v>
      </c>
    </row>
    <row r="18" spans="1:16" ht="21">
      <c r="A18" s="13">
        <v>14</v>
      </c>
      <c r="B18" s="20" t="s">
        <v>42</v>
      </c>
      <c r="C18" s="15">
        <v>800000</v>
      </c>
      <c r="D18" s="15">
        <v>967460.51000000013</v>
      </c>
      <c r="E18" s="16">
        <v>1001509.0300000001</v>
      </c>
      <c r="F18" s="17">
        <v>0.25849777121659046</v>
      </c>
      <c r="G18" s="17">
        <v>0.26759526557656543</v>
      </c>
      <c r="H18" s="15">
        <v>3296487.19</v>
      </c>
      <c r="I18" s="15">
        <v>2903262.59</v>
      </c>
      <c r="J18" s="17">
        <v>0.68089999999999995</v>
      </c>
      <c r="K18" s="17">
        <v>0.28549999999999998</v>
      </c>
      <c r="L18" s="17">
        <v>9.2899999999999996E-2</v>
      </c>
      <c r="M18" s="17">
        <v>6.7999999999999996E-3</v>
      </c>
      <c r="N18" s="17">
        <v>9.5100000000000004E-2</v>
      </c>
      <c r="O18" s="17">
        <v>0.20077390069222614</v>
      </c>
    </row>
    <row r="19" spans="1:16">
      <c r="A19" s="13">
        <v>15</v>
      </c>
      <c r="B19" s="14" t="s">
        <v>43</v>
      </c>
      <c r="C19" s="15">
        <v>882172.4</v>
      </c>
      <c r="D19" s="15">
        <v>1130307.8823247547</v>
      </c>
      <c r="E19" s="16">
        <v>1218890.1484683547</v>
      </c>
      <c r="F19" s="17">
        <v>0.11404410466603088</v>
      </c>
      <c r="G19" s="17">
        <v>0.12298174492282277</v>
      </c>
      <c r="H19" s="15">
        <v>9020328.5966600012</v>
      </c>
      <c r="I19" s="15">
        <v>7605195.3876499999</v>
      </c>
      <c r="J19" s="17">
        <v>0.74919999999999998</v>
      </c>
      <c r="K19" s="17">
        <v>0.2387</v>
      </c>
      <c r="L19" s="17">
        <v>0.1124</v>
      </c>
      <c r="M19" s="17">
        <v>3.2000000000000002E-3</v>
      </c>
      <c r="N19" s="17">
        <v>7.4200000000000002E-2</v>
      </c>
      <c r="O19" s="17">
        <v>0.20265932039223236</v>
      </c>
    </row>
    <row r="20" spans="1:16">
      <c r="A20" s="13">
        <v>16</v>
      </c>
      <c r="B20" s="14" t="s">
        <v>36</v>
      </c>
      <c r="C20" s="15">
        <v>236874</v>
      </c>
      <c r="D20" s="15">
        <v>127251</v>
      </c>
      <c r="E20" s="16">
        <v>130569</v>
      </c>
      <c r="F20" s="17">
        <v>0.18854003580045628</v>
      </c>
      <c r="G20" s="17">
        <v>0.19345611377851471</v>
      </c>
      <c r="H20" s="15">
        <v>300021</v>
      </c>
      <c r="I20" s="15">
        <v>509992</v>
      </c>
      <c r="J20" s="17">
        <v>1.1936</v>
      </c>
      <c r="K20" s="17">
        <v>0.70669999999999999</v>
      </c>
      <c r="L20" s="17">
        <v>9.2700000000000005E-2</v>
      </c>
      <c r="M20" s="17">
        <v>0.69440000000000002</v>
      </c>
      <c r="N20" s="17">
        <v>1.6899999999999998E-2</v>
      </c>
      <c r="O20" s="17">
        <v>1.1760730410010843E-2</v>
      </c>
    </row>
    <row r="21" spans="1:16">
      <c r="A21" s="13">
        <v>17</v>
      </c>
      <c r="B21" s="14" t="s">
        <v>44</v>
      </c>
      <c r="C21" s="15">
        <v>804060.21</v>
      </c>
      <c r="D21" s="15">
        <v>972149.86826827261</v>
      </c>
      <c r="E21" s="16">
        <v>1031031.4582682726</v>
      </c>
      <c r="F21" s="17">
        <v>0.14487645797114365</v>
      </c>
      <c r="G21" s="17">
        <v>0.15365139738877165</v>
      </c>
      <c r="H21" s="15">
        <v>6408660.6900000004</v>
      </c>
      <c r="I21" s="15">
        <v>5681181.99529</v>
      </c>
      <c r="J21" s="17">
        <v>0.88649999999999995</v>
      </c>
      <c r="K21" s="17">
        <v>0.25690000000000002</v>
      </c>
      <c r="L21" s="17">
        <v>7.0499999999999993E-2</v>
      </c>
      <c r="M21" s="17">
        <v>3.1E-2</v>
      </c>
      <c r="N21" s="17">
        <v>6.5000000000000002E-2</v>
      </c>
      <c r="O21" s="17">
        <v>0.11972972134670774</v>
      </c>
    </row>
    <row r="22" spans="1:16">
      <c r="A22" s="13">
        <v>18</v>
      </c>
      <c r="B22" s="14" t="s">
        <v>45</v>
      </c>
      <c r="C22" s="15">
        <v>774981.95</v>
      </c>
      <c r="D22" s="15">
        <v>866883.70530000003</v>
      </c>
      <c r="E22" s="16">
        <v>886642.14529999997</v>
      </c>
      <c r="F22" s="17">
        <v>0.51941588709859088</v>
      </c>
      <c r="G22" s="17">
        <v>0.53125466959910239</v>
      </c>
      <c r="H22" s="15">
        <v>1076451.3798</v>
      </c>
      <c r="I22" s="15">
        <v>1360223.73</v>
      </c>
      <c r="J22" s="17">
        <v>0.69989999999999997</v>
      </c>
      <c r="K22" s="17">
        <v>0.48070000000000002</v>
      </c>
      <c r="L22" s="17">
        <v>8.43E-2</v>
      </c>
      <c r="M22" s="17">
        <v>3.85E-2</v>
      </c>
      <c r="N22" s="17">
        <v>5.3199999999999997E-2</v>
      </c>
      <c r="O22" s="17">
        <v>0.23724838686330574</v>
      </c>
      <c r="P22" s="1"/>
    </row>
    <row r="23" spans="1:16">
      <c r="A23" s="13">
        <v>19</v>
      </c>
      <c r="B23" s="14" t="s">
        <v>46</v>
      </c>
      <c r="C23" s="15">
        <v>724341.17599999998</v>
      </c>
      <c r="D23" s="15">
        <v>923850.03857282712</v>
      </c>
      <c r="E23" s="16">
        <v>968414.05657282716</v>
      </c>
      <c r="F23" s="17">
        <v>0.22530379511661555</v>
      </c>
      <c r="G23" s="17">
        <v>0.23617183858886107</v>
      </c>
      <c r="H23" s="15">
        <v>3610471.13</v>
      </c>
      <c r="I23" s="15">
        <v>3418860.7600000002</v>
      </c>
      <c r="J23" s="17">
        <v>0.754</v>
      </c>
      <c r="K23" s="17">
        <v>0.2918</v>
      </c>
      <c r="L23" s="17">
        <v>7.4399999999999994E-2</v>
      </c>
      <c r="M23" s="17">
        <v>1.66E-2</v>
      </c>
      <c r="N23" s="17">
        <v>6.4799999999999996E-2</v>
      </c>
      <c r="O23" s="17">
        <v>0.15462044999737895</v>
      </c>
    </row>
    <row r="24" spans="1:16">
      <c r="A24" s="13"/>
      <c r="B24" s="21" t="s">
        <v>7</v>
      </c>
      <c r="C24" s="22">
        <f>SUM(C5:C23)</f>
        <v>12258226.090239998</v>
      </c>
      <c r="D24" s="22">
        <f>SUM(D5:D23)</f>
        <v>14014375.594212623</v>
      </c>
      <c r="E24" s="22">
        <f t="shared" ref="E24" si="0">SUM(E5:E23)</f>
        <v>14683952.010479374</v>
      </c>
      <c r="F24" s="30">
        <v>0.19539999999999999</v>
      </c>
      <c r="G24" s="30">
        <v>0.20469999999999999</v>
      </c>
      <c r="H24" s="22">
        <f>SUM(H5:H23)</f>
        <v>66094532.412771016</v>
      </c>
      <c r="I24" s="22">
        <f>SUM(I5:I23)</f>
        <v>58429563.604330003</v>
      </c>
      <c r="J24" s="31">
        <v>0.72940000000000005</v>
      </c>
      <c r="K24" s="31">
        <v>0.31219999999999998</v>
      </c>
      <c r="L24" s="31">
        <v>0.18049999999999999</v>
      </c>
      <c r="M24" s="31">
        <v>3.1800000000000002E-2</v>
      </c>
      <c r="N24" s="31">
        <v>6.59E-2</v>
      </c>
      <c r="O24" s="31">
        <v>0.17499999999999999</v>
      </c>
    </row>
    <row r="25" spans="1:16">
      <c r="A25" s="23" t="s">
        <v>8</v>
      </c>
      <c r="B25" s="24"/>
      <c r="C25" s="24"/>
      <c r="D25" s="25"/>
      <c r="E25" s="25"/>
      <c r="F25" s="26"/>
      <c r="G25" s="27"/>
      <c r="H25" s="25"/>
      <c r="I25" s="3"/>
      <c r="J25" s="4"/>
      <c r="K25" s="5"/>
      <c r="L25" s="5"/>
      <c r="M25" s="4"/>
      <c r="N25" s="4"/>
      <c r="O25" s="1"/>
    </row>
    <row r="26" spans="1:16">
      <c r="A26" s="24" t="s">
        <v>9</v>
      </c>
      <c r="B26" s="24"/>
      <c r="C26" s="24"/>
      <c r="D26" s="25"/>
      <c r="E26" s="25"/>
      <c r="F26" s="24"/>
      <c r="G26" s="24"/>
      <c r="H26" s="24"/>
      <c r="I26" s="2"/>
      <c r="J26" s="4"/>
      <c r="K26" s="2"/>
      <c r="L26" s="2"/>
      <c r="M26" s="6"/>
      <c r="N26" s="6"/>
      <c r="O26" s="1"/>
    </row>
    <row r="27" spans="1:16">
      <c r="A27" s="24" t="s">
        <v>10</v>
      </c>
      <c r="B27" s="24"/>
      <c r="C27" s="24"/>
      <c r="D27" s="24"/>
      <c r="E27" s="24"/>
      <c r="F27" s="24"/>
      <c r="G27" s="24"/>
      <c r="H27" s="24"/>
      <c r="I27" s="2"/>
      <c r="J27" s="6"/>
      <c r="K27" s="2"/>
      <c r="L27" s="3"/>
      <c r="M27" s="4"/>
      <c r="N27" s="4"/>
      <c r="O27" s="1"/>
    </row>
    <row r="28" spans="1:16">
      <c r="A28" s="24" t="s">
        <v>20</v>
      </c>
      <c r="B28" s="24"/>
      <c r="C28" s="24"/>
      <c r="D28" s="24"/>
      <c r="E28" s="24"/>
      <c r="F28" s="24"/>
      <c r="G28" s="24"/>
      <c r="H28" s="24"/>
      <c r="I28" s="2"/>
      <c r="J28" s="4"/>
      <c r="K28" s="2"/>
      <c r="L28" s="2"/>
      <c r="M28" s="4"/>
      <c r="N28" s="4"/>
      <c r="O28" s="1"/>
    </row>
    <row r="29" spans="1:16">
      <c r="A29" s="24" t="s">
        <v>21</v>
      </c>
      <c r="B29" s="24"/>
      <c r="C29" s="24"/>
      <c r="D29" s="24"/>
      <c r="E29" s="24"/>
      <c r="F29" s="24"/>
      <c r="G29" s="24"/>
      <c r="H29" s="24"/>
      <c r="I29" s="3"/>
      <c r="J29" s="4"/>
      <c r="K29" s="2"/>
      <c r="L29" s="2"/>
      <c r="M29" s="4"/>
      <c r="N29" s="4"/>
      <c r="O29" s="1"/>
    </row>
    <row r="30" spans="1:16">
      <c r="A30" s="24" t="s">
        <v>22</v>
      </c>
      <c r="B30" s="24"/>
      <c r="C30" s="24"/>
      <c r="D30" s="24"/>
      <c r="E30" s="24"/>
      <c r="F30" s="24"/>
      <c r="G30" s="24"/>
      <c r="H30" s="24"/>
      <c r="I30" s="2"/>
      <c r="J30" s="4"/>
      <c r="K30" s="2"/>
      <c r="L30" s="2"/>
      <c r="M30" s="4"/>
      <c r="N30" s="4"/>
      <c r="O30" s="1"/>
    </row>
    <row r="31" spans="1:16">
      <c r="A31" s="24" t="s">
        <v>24</v>
      </c>
      <c r="B31" s="24"/>
      <c r="C31" s="24"/>
      <c r="D31" s="24"/>
      <c r="E31" s="24"/>
      <c r="F31" s="24"/>
      <c r="G31" s="24"/>
      <c r="H31" s="24"/>
      <c r="I31" s="2"/>
      <c r="J31" s="4"/>
      <c r="K31" s="2"/>
      <c r="L31" s="2"/>
      <c r="M31" s="4"/>
      <c r="N31" s="4"/>
      <c r="O31" s="1"/>
    </row>
    <row r="32" spans="1:16">
      <c r="A32" s="24" t="s">
        <v>11</v>
      </c>
      <c r="B32" s="24"/>
      <c r="C32" s="24"/>
      <c r="D32" s="24"/>
      <c r="E32" s="24"/>
      <c r="F32" s="24"/>
      <c r="G32" s="24"/>
      <c r="H32" s="24"/>
      <c r="I32" s="2"/>
      <c r="J32" s="4"/>
      <c r="K32" s="2"/>
      <c r="L32" s="2"/>
      <c r="M32" s="4"/>
      <c r="N32" s="4"/>
      <c r="O32" s="1"/>
    </row>
    <row r="33" spans="1:15">
      <c r="A33" s="24" t="s">
        <v>48</v>
      </c>
      <c r="B33" s="24"/>
      <c r="C33" s="24"/>
      <c r="D33" s="24"/>
      <c r="E33" s="24"/>
      <c r="F33" s="24"/>
      <c r="G33" s="24"/>
      <c r="H33" s="24"/>
      <c r="I33" s="2"/>
      <c r="J33" s="4"/>
      <c r="K33" s="2"/>
      <c r="L33" s="2"/>
      <c r="M33" s="4"/>
      <c r="N33" s="4"/>
      <c r="O33" s="1"/>
    </row>
    <row r="34" spans="1:15">
      <c r="A34" s="24" t="s">
        <v>12</v>
      </c>
      <c r="B34" s="24"/>
      <c r="C34" s="24"/>
      <c r="D34" s="24"/>
      <c r="E34" s="24"/>
      <c r="F34" s="24"/>
      <c r="G34" s="24"/>
      <c r="H34" s="24"/>
      <c r="I34" s="2"/>
      <c r="J34" s="4"/>
      <c r="K34" s="2"/>
      <c r="L34" s="2"/>
      <c r="M34" s="4"/>
      <c r="N34" s="4"/>
      <c r="O34" s="1"/>
    </row>
    <row r="35" spans="1:15">
      <c r="A35" s="28" t="s">
        <v>13</v>
      </c>
      <c r="B35" s="24" t="s">
        <v>14</v>
      </c>
      <c r="C35" s="24"/>
      <c r="D35" s="24" t="s">
        <v>26</v>
      </c>
      <c r="E35" s="24" t="s">
        <v>27</v>
      </c>
      <c r="F35" s="24"/>
      <c r="G35" s="24"/>
      <c r="H35" s="24"/>
      <c r="I35" s="2"/>
      <c r="J35" s="4"/>
      <c r="K35" s="2"/>
      <c r="L35" s="2"/>
      <c r="M35" s="4"/>
      <c r="N35" s="4"/>
      <c r="O35" s="1"/>
    </row>
    <row r="36" spans="1:15">
      <c r="A36" s="7" t="s">
        <v>54</v>
      </c>
      <c r="B36" s="29"/>
      <c r="C36" s="29"/>
      <c r="D36" s="29"/>
      <c r="E36" s="29"/>
      <c r="F36" s="29"/>
      <c r="G36" s="29"/>
      <c r="H36" s="29"/>
    </row>
  </sheetData>
  <mergeCells count="9">
    <mergeCell ref="O3:O4"/>
    <mergeCell ref="A2:O2"/>
    <mergeCell ref="A1:O1"/>
    <mergeCell ref="B3:B4"/>
    <mergeCell ref="D3:G3"/>
    <mergeCell ref="H3:L3"/>
    <mergeCell ref="A3:A4"/>
    <mergeCell ref="M3:M4"/>
    <mergeCell ref="N3:N4"/>
  </mergeCells>
  <pageMargins left="0.25" right="0.25" top="0.42" bottom="0.25" header="0.2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k00389</cp:lastModifiedBy>
  <cp:lastPrinted>2019-02-26T06:56:22Z</cp:lastPrinted>
  <dcterms:created xsi:type="dcterms:W3CDTF">2017-06-08T07:35:51Z</dcterms:created>
  <dcterms:modified xsi:type="dcterms:W3CDTF">2019-04-08T05:28:11Z</dcterms:modified>
</cp:coreProperties>
</file>